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eynep\tubitak_NAPL\PhD\papers2020\4_permanganat\before submission\"/>
    </mc:Choice>
  </mc:AlternateContent>
  <xr:revisionPtr revIDLastSave="0" documentId="13_ncr:1_{7A341933-4F77-42FE-B73F-4910B1AEB2A4}" xr6:coauthVersionLast="47" xr6:coauthVersionMax="47" xr10:uidLastSave="{00000000-0000-0000-0000-000000000000}"/>
  <bookViews>
    <workbookView xWindow="-108" yWindow="-108" windowWidth="23256" windowHeight="12576" xr2:uid="{EB992E86-C484-4A65-B823-F5C0268CB521}"/>
  </bookViews>
  <sheets>
    <sheet name="Experimental" sheetId="16" r:id="rId1"/>
    <sheet name="MnO4 Water_sand" sheetId="7" r:id="rId2"/>
    <sheet name="MnO4 Water_soil" sheetId="9" r:id="rId3"/>
    <sheet name="MnO4 2.5% Tween_sand" sheetId="14" r:id="rId4"/>
    <sheet name="MnO4 2.5% Tween_soil" sheetId="15" r:id="rId5"/>
  </sheets>
  <definedNames>
    <definedName name="_Toc500799187" localSheetId="0">Experimental!$A$45</definedName>
    <definedName name="_Toc500799189" localSheetId="0">Experimental!$M$45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5" l="1"/>
  <c r="K15" i="15"/>
  <c r="L15" i="15" s="1"/>
  <c r="M15" i="15"/>
  <c r="Q14" i="15"/>
  <c r="T3" i="15"/>
  <c r="M6" i="15" l="1"/>
  <c r="Q7" i="7"/>
  <c r="M16" i="7"/>
  <c r="M7" i="15" l="1"/>
  <c r="P7" i="15" s="1"/>
  <c r="M8" i="15"/>
  <c r="M9" i="15"/>
  <c r="M10" i="15"/>
  <c r="M11" i="15"/>
  <c r="M12" i="15"/>
  <c r="M13" i="15"/>
  <c r="P13" i="15" s="1"/>
  <c r="M14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" i="15"/>
  <c r="K305" i="15" l="1"/>
  <c r="L305" i="15" s="1"/>
  <c r="K304" i="15"/>
  <c r="L304" i="15" s="1"/>
  <c r="K303" i="15"/>
  <c r="L303" i="15" s="1"/>
  <c r="K302" i="15"/>
  <c r="L302" i="15" s="1"/>
  <c r="K301" i="15"/>
  <c r="L301" i="15" s="1"/>
  <c r="K300" i="15"/>
  <c r="L300" i="15" s="1"/>
  <c r="K299" i="15"/>
  <c r="L299" i="15" s="1"/>
  <c r="K298" i="15"/>
  <c r="L298" i="15" s="1"/>
  <c r="K297" i="15"/>
  <c r="L297" i="15" s="1"/>
  <c r="K296" i="15"/>
  <c r="L296" i="15" s="1"/>
  <c r="K295" i="15"/>
  <c r="L295" i="15" s="1"/>
  <c r="K294" i="15"/>
  <c r="L294" i="15" s="1"/>
  <c r="K293" i="15"/>
  <c r="L293" i="15" s="1"/>
  <c r="K292" i="15"/>
  <c r="L292" i="15" s="1"/>
  <c r="K291" i="15"/>
  <c r="L291" i="15" s="1"/>
  <c r="K290" i="15"/>
  <c r="L290" i="15" s="1"/>
  <c r="K289" i="15"/>
  <c r="L289" i="15" s="1"/>
  <c r="K288" i="15"/>
  <c r="L288" i="15" s="1"/>
  <c r="K287" i="15"/>
  <c r="L287" i="15" s="1"/>
  <c r="K286" i="15"/>
  <c r="L286" i="15" s="1"/>
  <c r="K285" i="15"/>
  <c r="L285" i="15" s="1"/>
  <c r="K284" i="15"/>
  <c r="L284" i="15" s="1"/>
  <c r="K283" i="15"/>
  <c r="L283" i="15" s="1"/>
  <c r="K282" i="15"/>
  <c r="L282" i="15" s="1"/>
  <c r="K281" i="15"/>
  <c r="L281" i="15" s="1"/>
  <c r="K280" i="15"/>
  <c r="L280" i="15" s="1"/>
  <c r="K279" i="15"/>
  <c r="L279" i="15" s="1"/>
  <c r="K278" i="15"/>
  <c r="L278" i="15" s="1"/>
  <c r="K277" i="15"/>
  <c r="L277" i="15" s="1"/>
  <c r="K276" i="15"/>
  <c r="L276" i="15" s="1"/>
  <c r="K275" i="15"/>
  <c r="L275" i="15" s="1"/>
  <c r="K274" i="15"/>
  <c r="L274" i="15" s="1"/>
  <c r="K273" i="15"/>
  <c r="L273" i="15" s="1"/>
  <c r="K272" i="15"/>
  <c r="L272" i="15" s="1"/>
  <c r="K271" i="15"/>
  <c r="L271" i="15" s="1"/>
  <c r="K270" i="15"/>
  <c r="L270" i="15" s="1"/>
  <c r="K269" i="15"/>
  <c r="L269" i="15" s="1"/>
  <c r="K268" i="15"/>
  <c r="L268" i="15" s="1"/>
  <c r="K267" i="15"/>
  <c r="L267" i="15" s="1"/>
  <c r="K266" i="15"/>
  <c r="L266" i="15" s="1"/>
  <c r="K265" i="15"/>
  <c r="L265" i="15" s="1"/>
  <c r="N57" i="15" s="1"/>
  <c r="K264" i="15"/>
  <c r="L264" i="15" s="1"/>
  <c r="K263" i="15"/>
  <c r="L263" i="15" s="1"/>
  <c r="K262" i="15"/>
  <c r="L262" i="15" s="1"/>
  <c r="K261" i="15"/>
  <c r="L261" i="15" s="1"/>
  <c r="K260" i="15"/>
  <c r="L260" i="15" s="1"/>
  <c r="K259" i="15"/>
  <c r="L259" i="15" s="1"/>
  <c r="N51" i="15" s="1"/>
  <c r="K258" i="15"/>
  <c r="L258" i="15" s="1"/>
  <c r="N50" i="15" s="1"/>
  <c r="K257" i="15"/>
  <c r="L257" i="15" s="1"/>
  <c r="N49" i="15" s="1"/>
  <c r="K256" i="15"/>
  <c r="L256" i="15" s="1"/>
  <c r="K255" i="15"/>
  <c r="L255" i="15" s="1"/>
  <c r="K254" i="15"/>
  <c r="L254" i="15" s="1"/>
  <c r="K253" i="15"/>
  <c r="L253" i="15" s="1"/>
  <c r="K252" i="15"/>
  <c r="L252" i="15" s="1"/>
  <c r="K251" i="15"/>
  <c r="L251" i="15" s="1"/>
  <c r="N43" i="15" s="1"/>
  <c r="K250" i="15"/>
  <c r="L250" i="15" s="1"/>
  <c r="N42" i="15" s="1"/>
  <c r="K249" i="15"/>
  <c r="L249" i="15" s="1"/>
  <c r="N41" i="15" s="1"/>
  <c r="K248" i="15"/>
  <c r="L248" i="15" s="1"/>
  <c r="K247" i="15"/>
  <c r="L247" i="15" s="1"/>
  <c r="K246" i="15"/>
  <c r="L246" i="15" s="1"/>
  <c r="K245" i="15"/>
  <c r="L245" i="15" s="1"/>
  <c r="K244" i="15"/>
  <c r="L244" i="15" s="1"/>
  <c r="K243" i="15"/>
  <c r="L243" i="15" s="1"/>
  <c r="K242" i="15"/>
  <c r="L242" i="15" s="1"/>
  <c r="K241" i="15"/>
  <c r="L241" i="15" s="1"/>
  <c r="K240" i="15"/>
  <c r="L240" i="15" s="1"/>
  <c r="K239" i="15"/>
  <c r="L239" i="15" s="1"/>
  <c r="K238" i="15"/>
  <c r="L238" i="15" s="1"/>
  <c r="K237" i="15"/>
  <c r="L237" i="15" s="1"/>
  <c r="K236" i="15"/>
  <c r="L236" i="15" s="1"/>
  <c r="K235" i="15"/>
  <c r="L235" i="15" s="1"/>
  <c r="K234" i="15"/>
  <c r="L234" i="15" s="1"/>
  <c r="K233" i="15"/>
  <c r="L233" i="15" s="1"/>
  <c r="K232" i="15"/>
  <c r="L232" i="15" s="1"/>
  <c r="K231" i="15"/>
  <c r="L231" i="15" s="1"/>
  <c r="K230" i="15"/>
  <c r="L230" i="15" s="1"/>
  <c r="K229" i="15"/>
  <c r="L229" i="15" s="1"/>
  <c r="K228" i="15"/>
  <c r="L228" i="15" s="1"/>
  <c r="K227" i="15"/>
  <c r="L227" i="15" s="1"/>
  <c r="K226" i="15"/>
  <c r="L226" i="15" s="1"/>
  <c r="K225" i="15"/>
  <c r="L225" i="15" s="1"/>
  <c r="K224" i="15"/>
  <c r="L224" i="15" s="1"/>
  <c r="K223" i="15"/>
  <c r="L223" i="15" s="1"/>
  <c r="K222" i="15"/>
  <c r="L222" i="15" s="1"/>
  <c r="N14" i="15" s="1"/>
  <c r="K221" i="15"/>
  <c r="L221" i="15" s="1"/>
  <c r="K220" i="15"/>
  <c r="L220" i="15" s="1"/>
  <c r="K219" i="15"/>
  <c r="L219" i="15" s="1"/>
  <c r="K218" i="15"/>
  <c r="L218" i="15" s="1"/>
  <c r="K217" i="15"/>
  <c r="L217" i="15" s="1"/>
  <c r="K216" i="15"/>
  <c r="L216" i="15" s="1"/>
  <c r="K215" i="15"/>
  <c r="L215" i="15" s="1"/>
  <c r="K214" i="15"/>
  <c r="L214" i="15" s="1"/>
  <c r="K213" i="15"/>
  <c r="L213" i="15" s="1"/>
  <c r="K212" i="15"/>
  <c r="L212" i="15" s="1"/>
  <c r="K211" i="15"/>
  <c r="L211" i="15" s="1"/>
  <c r="K210" i="15"/>
  <c r="L210" i="15" s="1"/>
  <c r="K209" i="15"/>
  <c r="L209" i="15" s="1"/>
  <c r="K208" i="15"/>
  <c r="L208" i="15" s="1"/>
  <c r="K207" i="15"/>
  <c r="L207" i="15" s="1"/>
  <c r="K206" i="15"/>
  <c r="L206" i="15" s="1"/>
  <c r="K205" i="15"/>
  <c r="L205" i="15" s="1"/>
  <c r="K204" i="15"/>
  <c r="L204" i="15" s="1"/>
  <c r="K203" i="15"/>
  <c r="L203" i="15" s="1"/>
  <c r="K202" i="15"/>
  <c r="L202" i="15" s="1"/>
  <c r="K201" i="15"/>
  <c r="L201" i="15" s="1"/>
  <c r="K200" i="15"/>
  <c r="L200" i="15" s="1"/>
  <c r="K199" i="15"/>
  <c r="L199" i="15" s="1"/>
  <c r="K198" i="15"/>
  <c r="L198" i="15" s="1"/>
  <c r="K197" i="15"/>
  <c r="L197" i="15" s="1"/>
  <c r="K196" i="15"/>
  <c r="L196" i="15" s="1"/>
  <c r="K195" i="15"/>
  <c r="L195" i="15" s="1"/>
  <c r="K194" i="15"/>
  <c r="L194" i="15" s="1"/>
  <c r="K193" i="15"/>
  <c r="L193" i="15" s="1"/>
  <c r="K192" i="15"/>
  <c r="L192" i="15" s="1"/>
  <c r="K191" i="15"/>
  <c r="L191" i="15" s="1"/>
  <c r="K190" i="15"/>
  <c r="L190" i="15" s="1"/>
  <c r="K189" i="15"/>
  <c r="L189" i="15" s="1"/>
  <c r="K188" i="15"/>
  <c r="L188" i="15" s="1"/>
  <c r="K187" i="15"/>
  <c r="L187" i="15" s="1"/>
  <c r="K186" i="15"/>
  <c r="L186" i="15" s="1"/>
  <c r="K185" i="15"/>
  <c r="L185" i="15" s="1"/>
  <c r="K184" i="15"/>
  <c r="L184" i="15" s="1"/>
  <c r="K183" i="15"/>
  <c r="L183" i="15" s="1"/>
  <c r="K182" i="15"/>
  <c r="L182" i="15" s="1"/>
  <c r="K181" i="15"/>
  <c r="L181" i="15" s="1"/>
  <c r="K180" i="15"/>
  <c r="L180" i="15" s="1"/>
  <c r="K179" i="15"/>
  <c r="L179" i="15" s="1"/>
  <c r="K178" i="15"/>
  <c r="L178" i="15" s="1"/>
  <c r="K177" i="15"/>
  <c r="L177" i="15" s="1"/>
  <c r="K176" i="15"/>
  <c r="L176" i="15" s="1"/>
  <c r="K175" i="15"/>
  <c r="L175" i="15" s="1"/>
  <c r="K174" i="15"/>
  <c r="L174" i="15" s="1"/>
  <c r="K173" i="15"/>
  <c r="L173" i="15" s="1"/>
  <c r="K172" i="15"/>
  <c r="L172" i="15" s="1"/>
  <c r="K171" i="15"/>
  <c r="L171" i="15" s="1"/>
  <c r="K170" i="15"/>
  <c r="L170" i="15" s="1"/>
  <c r="K169" i="15"/>
  <c r="L169" i="15" s="1"/>
  <c r="K168" i="15"/>
  <c r="L168" i="15" s="1"/>
  <c r="K167" i="15"/>
  <c r="L167" i="15" s="1"/>
  <c r="K166" i="15"/>
  <c r="L166" i="15" s="1"/>
  <c r="K165" i="15"/>
  <c r="L165" i="15" s="1"/>
  <c r="K164" i="15"/>
  <c r="L164" i="15" s="1"/>
  <c r="K163" i="15"/>
  <c r="L163" i="15" s="1"/>
  <c r="K162" i="15"/>
  <c r="L162" i="15" s="1"/>
  <c r="K161" i="15"/>
  <c r="L161" i="15" s="1"/>
  <c r="K160" i="15"/>
  <c r="L160" i="15" s="1"/>
  <c r="K159" i="15"/>
  <c r="L159" i="15" s="1"/>
  <c r="K158" i="15"/>
  <c r="L158" i="15" s="1"/>
  <c r="K157" i="15"/>
  <c r="L157" i="15" s="1"/>
  <c r="K156" i="15"/>
  <c r="L156" i="15" s="1"/>
  <c r="K155" i="15"/>
  <c r="L155" i="15" s="1"/>
  <c r="K154" i="15"/>
  <c r="L154" i="15" s="1"/>
  <c r="K153" i="15"/>
  <c r="L153" i="15" s="1"/>
  <c r="K152" i="15"/>
  <c r="L152" i="15" s="1"/>
  <c r="K151" i="15"/>
  <c r="L151" i="15" s="1"/>
  <c r="K150" i="15"/>
  <c r="L150" i="15" s="1"/>
  <c r="K149" i="15"/>
  <c r="L149" i="15" s="1"/>
  <c r="K148" i="15"/>
  <c r="L148" i="15" s="1"/>
  <c r="K147" i="15"/>
  <c r="L147" i="15" s="1"/>
  <c r="K146" i="15"/>
  <c r="L146" i="15" s="1"/>
  <c r="K145" i="15"/>
  <c r="L145" i="15" s="1"/>
  <c r="K144" i="15"/>
  <c r="L144" i="15" s="1"/>
  <c r="K143" i="15"/>
  <c r="L143" i="15" s="1"/>
  <c r="K142" i="15"/>
  <c r="L142" i="15" s="1"/>
  <c r="K141" i="15"/>
  <c r="L141" i="15" s="1"/>
  <c r="K140" i="15"/>
  <c r="L140" i="15" s="1"/>
  <c r="K139" i="15"/>
  <c r="L139" i="15" s="1"/>
  <c r="K138" i="15"/>
  <c r="L138" i="15" s="1"/>
  <c r="K137" i="15"/>
  <c r="L137" i="15" s="1"/>
  <c r="K136" i="15"/>
  <c r="L136" i="15" s="1"/>
  <c r="K135" i="15"/>
  <c r="L135" i="15" s="1"/>
  <c r="K134" i="15"/>
  <c r="L134" i="15" s="1"/>
  <c r="K133" i="15"/>
  <c r="L133" i="15" s="1"/>
  <c r="K132" i="15"/>
  <c r="L132" i="15" s="1"/>
  <c r="K131" i="15"/>
  <c r="L131" i="15" s="1"/>
  <c r="K130" i="15"/>
  <c r="L130" i="15" s="1"/>
  <c r="K129" i="15"/>
  <c r="L129" i="15" s="1"/>
  <c r="K128" i="15"/>
  <c r="L128" i="15" s="1"/>
  <c r="K127" i="15"/>
  <c r="L127" i="15" s="1"/>
  <c r="K126" i="15"/>
  <c r="L126" i="15" s="1"/>
  <c r="K125" i="15"/>
  <c r="L125" i="15" s="1"/>
  <c r="K124" i="15"/>
  <c r="L124" i="15" s="1"/>
  <c r="K123" i="15"/>
  <c r="L123" i="15" s="1"/>
  <c r="K122" i="15"/>
  <c r="L122" i="15" s="1"/>
  <c r="K121" i="15"/>
  <c r="L121" i="15" s="1"/>
  <c r="K120" i="15"/>
  <c r="L120" i="15" s="1"/>
  <c r="K119" i="15"/>
  <c r="L119" i="15" s="1"/>
  <c r="K118" i="15"/>
  <c r="L118" i="15" s="1"/>
  <c r="K117" i="15"/>
  <c r="L117" i="15" s="1"/>
  <c r="K116" i="15"/>
  <c r="L116" i="15" s="1"/>
  <c r="K115" i="15"/>
  <c r="L115" i="15" s="1"/>
  <c r="K114" i="15"/>
  <c r="L114" i="15" s="1"/>
  <c r="K113" i="15"/>
  <c r="L113" i="15" s="1"/>
  <c r="K112" i="15"/>
  <c r="L112" i="15" s="1"/>
  <c r="K111" i="15"/>
  <c r="L111" i="15" s="1"/>
  <c r="K110" i="15"/>
  <c r="L110" i="15" s="1"/>
  <c r="K109" i="15"/>
  <c r="L109" i="15" s="1"/>
  <c r="K108" i="15"/>
  <c r="L108" i="15" s="1"/>
  <c r="K107" i="15"/>
  <c r="L107" i="15" s="1"/>
  <c r="K106" i="15"/>
  <c r="L106" i="15" s="1"/>
  <c r="K105" i="15"/>
  <c r="L105" i="15" s="1"/>
  <c r="K104" i="15"/>
  <c r="L104" i="15" s="1"/>
  <c r="K103" i="15"/>
  <c r="L103" i="15" s="1"/>
  <c r="K102" i="15"/>
  <c r="L102" i="15" s="1"/>
  <c r="K101" i="15"/>
  <c r="L101" i="15" s="1"/>
  <c r="K100" i="15"/>
  <c r="L100" i="15" s="1"/>
  <c r="K99" i="15"/>
  <c r="L99" i="15" s="1"/>
  <c r="K98" i="15"/>
  <c r="L98" i="15" s="1"/>
  <c r="K97" i="15"/>
  <c r="L97" i="15" s="1"/>
  <c r="K96" i="15"/>
  <c r="L96" i="15" s="1"/>
  <c r="K95" i="15"/>
  <c r="L95" i="15" s="1"/>
  <c r="K94" i="15"/>
  <c r="L94" i="15" s="1"/>
  <c r="K93" i="15"/>
  <c r="L93" i="15" s="1"/>
  <c r="K92" i="15"/>
  <c r="L92" i="15" s="1"/>
  <c r="K91" i="15"/>
  <c r="L91" i="15" s="1"/>
  <c r="K90" i="15"/>
  <c r="L90" i="15" s="1"/>
  <c r="K89" i="15"/>
  <c r="L89" i="15" s="1"/>
  <c r="K88" i="15"/>
  <c r="L88" i="15" s="1"/>
  <c r="K87" i="15"/>
  <c r="L87" i="15" s="1"/>
  <c r="K86" i="15"/>
  <c r="L86" i="15" s="1"/>
  <c r="K85" i="15"/>
  <c r="L85" i="15" s="1"/>
  <c r="K84" i="15"/>
  <c r="L84" i="15" s="1"/>
  <c r="K83" i="15"/>
  <c r="L83" i="15" s="1"/>
  <c r="K82" i="15"/>
  <c r="L82" i="15" s="1"/>
  <c r="K81" i="15"/>
  <c r="L81" i="15" s="1"/>
  <c r="K80" i="15"/>
  <c r="L80" i="15" s="1"/>
  <c r="K79" i="15"/>
  <c r="L79" i="15" s="1"/>
  <c r="K78" i="15"/>
  <c r="L78" i="15" s="1"/>
  <c r="K77" i="15"/>
  <c r="L77" i="15" s="1"/>
  <c r="K76" i="15"/>
  <c r="L76" i="15" s="1"/>
  <c r="K75" i="15"/>
  <c r="L75" i="15" s="1"/>
  <c r="K74" i="15"/>
  <c r="L74" i="15" s="1"/>
  <c r="K73" i="15"/>
  <c r="L73" i="15" s="1"/>
  <c r="K72" i="15"/>
  <c r="L72" i="15" s="1"/>
  <c r="K71" i="15"/>
  <c r="L71" i="15" s="1"/>
  <c r="K70" i="15"/>
  <c r="L70" i="15" s="1"/>
  <c r="K69" i="15"/>
  <c r="L69" i="15" s="1"/>
  <c r="K68" i="15"/>
  <c r="L68" i="15" s="1"/>
  <c r="K67" i="15"/>
  <c r="L67" i="15" s="1"/>
  <c r="K66" i="15"/>
  <c r="L66" i="15" s="1"/>
  <c r="K65" i="15"/>
  <c r="L65" i="15" s="1"/>
  <c r="K64" i="15"/>
  <c r="L64" i="15" s="1"/>
  <c r="K63" i="15"/>
  <c r="L63" i="15" s="1"/>
  <c r="K62" i="15"/>
  <c r="L62" i="15" s="1"/>
  <c r="K61" i="15"/>
  <c r="L61" i="15" s="1"/>
  <c r="K60" i="15"/>
  <c r="L60" i="15" s="1"/>
  <c r="K59" i="15"/>
  <c r="L59" i="15" s="1"/>
  <c r="K58" i="15"/>
  <c r="L58" i="15" s="1"/>
  <c r="Q57" i="15"/>
  <c r="K57" i="15"/>
  <c r="L57" i="15" s="1"/>
  <c r="Q56" i="15"/>
  <c r="K56" i="15"/>
  <c r="L56" i="15" s="1"/>
  <c r="Q55" i="15"/>
  <c r="K55" i="15"/>
  <c r="L55" i="15" s="1"/>
  <c r="Q54" i="15"/>
  <c r="P54" i="15"/>
  <c r="K54" i="15"/>
  <c r="L54" i="15" s="1"/>
  <c r="Q53" i="15"/>
  <c r="P53" i="15"/>
  <c r="K53" i="15"/>
  <c r="L53" i="15" s="1"/>
  <c r="Q52" i="15"/>
  <c r="P52" i="15"/>
  <c r="K52" i="15"/>
  <c r="L52" i="15" s="1"/>
  <c r="Q51" i="15"/>
  <c r="K51" i="15"/>
  <c r="L51" i="15" s="1"/>
  <c r="Q50" i="15"/>
  <c r="K50" i="15"/>
  <c r="L50" i="15" s="1"/>
  <c r="Q49" i="15"/>
  <c r="P49" i="15"/>
  <c r="K49" i="15"/>
  <c r="L49" i="15" s="1"/>
  <c r="Q48" i="15"/>
  <c r="K48" i="15"/>
  <c r="L48" i="15" s="1"/>
  <c r="Q47" i="15"/>
  <c r="K47" i="15"/>
  <c r="L47" i="15" s="1"/>
  <c r="Q46" i="15"/>
  <c r="P46" i="15"/>
  <c r="K46" i="15"/>
  <c r="L46" i="15" s="1"/>
  <c r="Q45" i="15"/>
  <c r="P45" i="15"/>
  <c r="K45" i="15"/>
  <c r="L45" i="15" s="1"/>
  <c r="Q44" i="15"/>
  <c r="P44" i="15"/>
  <c r="K44" i="15"/>
  <c r="L44" i="15" s="1"/>
  <c r="Q43" i="15"/>
  <c r="K43" i="15"/>
  <c r="L43" i="15" s="1"/>
  <c r="Q42" i="15"/>
  <c r="K42" i="15"/>
  <c r="L42" i="15" s="1"/>
  <c r="Q41" i="15"/>
  <c r="K41" i="15"/>
  <c r="L41" i="15" s="1"/>
  <c r="Q40" i="15"/>
  <c r="K40" i="15"/>
  <c r="L40" i="15" s="1"/>
  <c r="Q39" i="15"/>
  <c r="K39" i="15"/>
  <c r="L39" i="15" s="1"/>
  <c r="Q38" i="15"/>
  <c r="P38" i="15"/>
  <c r="K38" i="15"/>
  <c r="L38" i="15" s="1"/>
  <c r="Q37" i="15"/>
  <c r="K37" i="15"/>
  <c r="L37" i="15" s="1"/>
  <c r="Q36" i="15"/>
  <c r="P36" i="15"/>
  <c r="K36" i="15"/>
  <c r="L36" i="15" s="1"/>
  <c r="Q35" i="15"/>
  <c r="P35" i="15"/>
  <c r="K35" i="15"/>
  <c r="L35" i="15" s="1"/>
  <c r="Q34" i="15"/>
  <c r="P34" i="15"/>
  <c r="K34" i="15"/>
  <c r="L34" i="15" s="1"/>
  <c r="Q33" i="15"/>
  <c r="P33" i="15"/>
  <c r="K33" i="15"/>
  <c r="L33" i="15" s="1"/>
  <c r="Q32" i="15"/>
  <c r="P32" i="15"/>
  <c r="K32" i="15"/>
  <c r="L32" i="15" s="1"/>
  <c r="Q31" i="15"/>
  <c r="P31" i="15"/>
  <c r="K31" i="15"/>
  <c r="L31" i="15" s="1"/>
  <c r="Q30" i="15"/>
  <c r="P30" i="15"/>
  <c r="K30" i="15"/>
  <c r="L30" i="15" s="1"/>
  <c r="Q29" i="15"/>
  <c r="P29" i="15"/>
  <c r="K29" i="15"/>
  <c r="L29" i="15" s="1"/>
  <c r="Q28" i="15"/>
  <c r="P28" i="15"/>
  <c r="K28" i="15"/>
  <c r="L28" i="15" s="1"/>
  <c r="Q27" i="15"/>
  <c r="P27" i="15"/>
  <c r="K27" i="15"/>
  <c r="L27" i="15" s="1"/>
  <c r="Q26" i="15"/>
  <c r="P26" i="15"/>
  <c r="K26" i="15"/>
  <c r="L26" i="15" s="1"/>
  <c r="Q25" i="15"/>
  <c r="P25" i="15"/>
  <c r="K25" i="15"/>
  <c r="L25" i="15" s="1"/>
  <c r="Q24" i="15"/>
  <c r="P24" i="15"/>
  <c r="K24" i="15"/>
  <c r="L24" i="15" s="1"/>
  <c r="Q23" i="15"/>
  <c r="P23" i="15"/>
  <c r="K23" i="15"/>
  <c r="L23" i="15" s="1"/>
  <c r="Q22" i="15"/>
  <c r="P22" i="15"/>
  <c r="K22" i="15"/>
  <c r="L22" i="15" s="1"/>
  <c r="Q21" i="15"/>
  <c r="P21" i="15"/>
  <c r="K21" i="15"/>
  <c r="L21" i="15" s="1"/>
  <c r="Q20" i="15"/>
  <c r="P20" i="15"/>
  <c r="K20" i="15"/>
  <c r="L20" i="15" s="1"/>
  <c r="Q19" i="15"/>
  <c r="P19" i="15"/>
  <c r="K19" i="15"/>
  <c r="L19" i="15" s="1"/>
  <c r="Q18" i="15"/>
  <c r="P18" i="15"/>
  <c r="K18" i="15"/>
  <c r="L18" i="15" s="1"/>
  <c r="Q17" i="15"/>
  <c r="P17" i="15"/>
  <c r="K17" i="15"/>
  <c r="L17" i="15" s="1"/>
  <c r="Q16" i="15"/>
  <c r="P16" i="15"/>
  <c r="K16" i="15"/>
  <c r="L16" i="15" s="1"/>
  <c r="Q15" i="15"/>
  <c r="P15" i="15"/>
  <c r="P14" i="15"/>
  <c r="K14" i="15"/>
  <c r="L14" i="15" s="1"/>
  <c r="Q13" i="15"/>
  <c r="K13" i="15"/>
  <c r="L13" i="15" s="1"/>
  <c r="Q12" i="15"/>
  <c r="P12" i="15"/>
  <c r="K12" i="15"/>
  <c r="L12" i="15" s="1"/>
  <c r="Q11" i="15"/>
  <c r="P11" i="15"/>
  <c r="K11" i="15"/>
  <c r="L11" i="15" s="1"/>
  <c r="Q10" i="15"/>
  <c r="P10" i="15"/>
  <c r="K10" i="15"/>
  <c r="L10" i="15" s="1"/>
  <c r="Q9" i="15"/>
  <c r="P9" i="15"/>
  <c r="K9" i="15"/>
  <c r="L9" i="15" s="1"/>
  <c r="Q8" i="15"/>
  <c r="P8" i="15"/>
  <c r="L8" i="15"/>
  <c r="Q7" i="15"/>
  <c r="K7" i="15"/>
  <c r="L7" i="15" s="1"/>
  <c r="Q6" i="15"/>
  <c r="P6" i="15"/>
  <c r="K6" i="15"/>
  <c r="L6" i="15" s="1"/>
  <c r="Q5" i="15"/>
  <c r="L5" i="15"/>
  <c r="E1" i="15"/>
  <c r="T35" i="15" s="1"/>
  <c r="K305" i="14"/>
  <c r="L305" i="14" s="1"/>
  <c r="K304" i="14"/>
  <c r="L304" i="14" s="1"/>
  <c r="L303" i="14"/>
  <c r="O303" i="14" s="1"/>
  <c r="K303" i="14"/>
  <c r="K302" i="14"/>
  <c r="L302" i="14" s="1"/>
  <c r="K301" i="14"/>
  <c r="L301" i="14" s="1"/>
  <c r="O301" i="14" s="1"/>
  <c r="K300" i="14"/>
  <c r="L300" i="14" s="1"/>
  <c r="K299" i="14"/>
  <c r="L299" i="14" s="1"/>
  <c r="K298" i="14"/>
  <c r="L298" i="14" s="1"/>
  <c r="K297" i="14"/>
  <c r="L297" i="14" s="1"/>
  <c r="K296" i="14"/>
  <c r="L296" i="14" s="1"/>
  <c r="K295" i="14"/>
  <c r="L295" i="14" s="1"/>
  <c r="K294" i="14"/>
  <c r="L294" i="14" s="1"/>
  <c r="L293" i="14"/>
  <c r="K293" i="14"/>
  <c r="K292" i="14"/>
  <c r="L292" i="14" s="1"/>
  <c r="L291" i="14"/>
  <c r="K291" i="14"/>
  <c r="K290" i="14"/>
  <c r="L290" i="14" s="1"/>
  <c r="K289" i="14"/>
  <c r="L289" i="14" s="1"/>
  <c r="K288" i="14"/>
  <c r="L288" i="14" s="1"/>
  <c r="K287" i="14"/>
  <c r="L287" i="14" s="1"/>
  <c r="K286" i="14"/>
  <c r="L286" i="14" s="1"/>
  <c r="K285" i="14"/>
  <c r="L285" i="14" s="1"/>
  <c r="K284" i="14"/>
  <c r="L284" i="14" s="1"/>
  <c r="K283" i="14"/>
  <c r="L283" i="14" s="1"/>
  <c r="O283" i="14" s="1"/>
  <c r="K282" i="14"/>
  <c r="L282" i="14" s="1"/>
  <c r="K281" i="14"/>
  <c r="L281" i="14" s="1"/>
  <c r="K280" i="14"/>
  <c r="L280" i="14" s="1"/>
  <c r="O280" i="14" s="1"/>
  <c r="K279" i="14"/>
  <c r="L279" i="14" s="1"/>
  <c r="K278" i="14"/>
  <c r="L278" i="14" s="1"/>
  <c r="K277" i="14"/>
  <c r="L277" i="14" s="1"/>
  <c r="K276" i="14"/>
  <c r="L276" i="14" s="1"/>
  <c r="K275" i="14"/>
  <c r="L275" i="14" s="1"/>
  <c r="K274" i="14"/>
  <c r="L274" i="14" s="1"/>
  <c r="L273" i="14"/>
  <c r="K273" i="14"/>
  <c r="K272" i="14"/>
  <c r="L272" i="14" s="1"/>
  <c r="K271" i="14"/>
  <c r="L271" i="14" s="1"/>
  <c r="K270" i="14"/>
  <c r="L270" i="14" s="1"/>
  <c r="K269" i="14"/>
  <c r="L269" i="14" s="1"/>
  <c r="K268" i="14"/>
  <c r="L268" i="14" s="1"/>
  <c r="K267" i="14"/>
  <c r="L267" i="14" s="1"/>
  <c r="K266" i="14"/>
  <c r="L266" i="14" s="1"/>
  <c r="K265" i="14"/>
  <c r="L265" i="14" s="1"/>
  <c r="O265" i="14" s="1"/>
  <c r="K264" i="14"/>
  <c r="L264" i="14" s="1"/>
  <c r="K263" i="14"/>
  <c r="L263" i="14" s="1"/>
  <c r="K262" i="14"/>
  <c r="L262" i="14" s="1"/>
  <c r="K261" i="14"/>
  <c r="L261" i="14" s="1"/>
  <c r="K260" i="14"/>
  <c r="L260" i="14" s="1"/>
  <c r="K259" i="14"/>
  <c r="L259" i="14" s="1"/>
  <c r="K258" i="14"/>
  <c r="L258" i="14" s="1"/>
  <c r="K257" i="14"/>
  <c r="L257" i="14" s="1"/>
  <c r="K256" i="14"/>
  <c r="L256" i="14" s="1"/>
  <c r="L255" i="14"/>
  <c r="N47" i="14" s="1"/>
  <c r="K255" i="14"/>
  <c r="K254" i="14"/>
  <c r="L254" i="14" s="1"/>
  <c r="K253" i="14"/>
  <c r="L253" i="14" s="1"/>
  <c r="K252" i="14"/>
  <c r="L252" i="14" s="1"/>
  <c r="K251" i="14"/>
  <c r="L251" i="14" s="1"/>
  <c r="K250" i="14"/>
  <c r="L250" i="14" s="1"/>
  <c r="K249" i="14"/>
  <c r="L249" i="14" s="1"/>
  <c r="K248" i="14"/>
  <c r="L248" i="14" s="1"/>
  <c r="K247" i="14"/>
  <c r="L247" i="14" s="1"/>
  <c r="O247" i="14" s="1"/>
  <c r="K246" i="14"/>
  <c r="L246" i="14" s="1"/>
  <c r="K245" i="14"/>
  <c r="L245" i="14" s="1"/>
  <c r="N37" i="14" s="1"/>
  <c r="K244" i="14"/>
  <c r="L244" i="14" s="1"/>
  <c r="K243" i="14"/>
  <c r="L243" i="14" s="1"/>
  <c r="K242" i="14"/>
  <c r="L242" i="14" s="1"/>
  <c r="K241" i="14"/>
  <c r="L241" i="14" s="1"/>
  <c r="K240" i="14"/>
  <c r="L240" i="14" s="1"/>
  <c r="K239" i="14"/>
  <c r="L239" i="14" s="1"/>
  <c r="O239" i="14" s="1"/>
  <c r="K238" i="14"/>
  <c r="L238" i="14" s="1"/>
  <c r="K237" i="14"/>
  <c r="L237" i="14" s="1"/>
  <c r="O237" i="14" s="1"/>
  <c r="K236" i="14"/>
  <c r="L236" i="14" s="1"/>
  <c r="K235" i="14"/>
  <c r="L235" i="14" s="1"/>
  <c r="K234" i="14"/>
  <c r="L234" i="14" s="1"/>
  <c r="K233" i="14"/>
  <c r="L233" i="14" s="1"/>
  <c r="O233" i="14" s="1"/>
  <c r="K232" i="14"/>
  <c r="L232" i="14" s="1"/>
  <c r="K231" i="14"/>
  <c r="L231" i="14" s="1"/>
  <c r="K230" i="14"/>
  <c r="L230" i="14" s="1"/>
  <c r="K229" i="14"/>
  <c r="L229" i="14" s="1"/>
  <c r="O229" i="14" s="1"/>
  <c r="K228" i="14"/>
  <c r="L228" i="14" s="1"/>
  <c r="L227" i="14"/>
  <c r="K227" i="14"/>
  <c r="K226" i="14"/>
  <c r="L226" i="14" s="1"/>
  <c r="L225" i="14"/>
  <c r="K225" i="14"/>
  <c r="K224" i="14"/>
  <c r="L224" i="14" s="1"/>
  <c r="K223" i="14"/>
  <c r="L223" i="14" s="1"/>
  <c r="K222" i="14"/>
  <c r="L222" i="14" s="1"/>
  <c r="K221" i="14"/>
  <c r="L221" i="14" s="1"/>
  <c r="K220" i="14"/>
  <c r="L220" i="14" s="1"/>
  <c r="K219" i="14"/>
  <c r="L219" i="14" s="1"/>
  <c r="O219" i="14" s="1"/>
  <c r="K218" i="14"/>
  <c r="L218" i="14" s="1"/>
  <c r="K217" i="14"/>
  <c r="L217" i="14" s="1"/>
  <c r="K216" i="14"/>
  <c r="L216" i="14" s="1"/>
  <c r="K215" i="14"/>
  <c r="L215" i="14" s="1"/>
  <c r="K214" i="14"/>
  <c r="L214" i="14" s="1"/>
  <c r="K213" i="14"/>
  <c r="L213" i="14" s="1"/>
  <c r="K212" i="14"/>
  <c r="L212" i="14" s="1"/>
  <c r="O212" i="14" s="1"/>
  <c r="L211" i="14"/>
  <c r="K211" i="14"/>
  <c r="K210" i="14"/>
  <c r="L210" i="14" s="1"/>
  <c r="L209" i="14"/>
  <c r="K209" i="14"/>
  <c r="K208" i="14"/>
  <c r="L208" i="14" s="1"/>
  <c r="K207" i="14"/>
  <c r="L207" i="14" s="1"/>
  <c r="O207" i="14" s="1"/>
  <c r="K206" i="14"/>
  <c r="L206" i="14" s="1"/>
  <c r="K205" i="14"/>
  <c r="L205" i="14" s="1"/>
  <c r="K204" i="14"/>
  <c r="L204" i="14" s="1"/>
  <c r="K203" i="14"/>
  <c r="L203" i="14" s="1"/>
  <c r="O203" i="14" s="1"/>
  <c r="K202" i="14"/>
  <c r="L202" i="14" s="1"/>
  <c r="K201" i="14"/>
  <c r="L201" i="14" s="1"/>
  <c r="K200" i="14"/>
  <c r="L200" i="14" s="1"/>
  <c r="K199" i="14"/>
  <c r="L199" i="14" s="1"/>
  <c r="O199" i="14" s="1"/>
  <c r="K198" i="14"/>
  <c r="L198" i="14" s="1"/>
  <c r="K197" i="14"/>
  <c r="L197" i="14" s="1"/>
  <c r="K196" i="14"/>
  <c r="L196" i="14" s="1"/>
  <c r="K195" i="14"/>
  <c r="L195" i="14" s="1"/>
  <c r="K194" i="14"/>
  <c r="L194" i="14" s="1"/>
  <c r="K193" i="14"/>
  <c r="L193" i="14" s="1"/>
  <c r="K192" i="14"/>
  <c r="L192" i="14" s="1"/>
  <c r="K191" i="14"/>
  <c r="L191" i="14" s="1"/>
  <c r="K190" i="14"/>
  <c r="L190" i="14" s="1"/>
  <c r="K189" i="14"/>
  <c r="L189" i="14" s="1"/>
  <c r="K188" i="14"/>
  <c r="L188" i="14" s="1"/>
  <c r="L187" i="14"/>
  <c r="O187" i="14" s="1"/>
  <c r="K187" i="14"/>
  <c r="K186" i="14"/>
  <c r="L186" i="14" s="1"/>
  <c r="K185" i="14"/>
  <c r="L185" i="14" s="1"/>
  <c r="O185" i="14" s="1"/>
  <c r="K184" i="14"/>
  <c r="L184" i="14" s="1"/>
  <c r="K183" i="14"/>
  <c r="L183" i="14" s="1"/>
  <c r="K182" i="14"/>
  <c r="L182" i="14" s="1"/>
  <c r="K181" i="14"/>
  <c r="L181" i="14" s="1"/>
  <c r="O181" i="14" s="1"/>
  <c r="K180" i="14"/>
  <c r="L180" i="14" s="1"/>
  <c r="L179" i="14"/>
  <c r="O179" i="14" s="1"/>
  <c r="K179" i="14"/>
  <c r="K178" i="14"/>
  <c r="L178" i="14" s="1"/>
  <c r="K177" i="14"/>
  <c r="L177" i="14" s="1"/>
  <c r="K176" i="14"/>
  <c r="L176" i="14" s="1"/>
  <c r="K175" i="14"/>
  <c r="L175" i="14" s="1"/>
  <c r="K174" i="14"/>
  <c r="L174" i="14" s="1"/>
  <c r="O174" i="14" s="1"/>
  <c r="K173" i="14"/>
  <c r="L173" i="14" s="1"/>
  <c r="K172" i="14"/>
  <c r="L172" i="14" s="1"/>
  <c r="K171" i="14"/>
  <c r="L171" i="14" s="1"/>
  <c r="K170" i="14"/>
  <c r="L170" i="14" s="1"/>
  <c r="K169" i="14"/>
  <c r="L169" i="14" s="1"/>
  <c r="K168" i="14"/>
  <c r="L168" i="14" s="1"/>
  <c r="K167" i="14"/>
  <c r="L167" i="14" s="1"/>
  <c r="K166" i="14"/>
  <c r="L166" i="14" s="1"/>
  <c r="K165" i="14"/>
  <c r="L165" i="14" s="1"/>
  <c r="K164" i="14"/>
  <c r="L164" i="14" s="1"/>
  <c r="K163" i="14"/>
  <c r="L163" i="14" s="1"/>
  <c r="K162" i="14"/>
  <c r="L162" i="14" s="1"/>
  <c r="L161" i="14"/>
  <c r="K161" i="14"/>
  <c r="K160" i="14"/>
  <c r="L160" i="14" s="1"/>
  <c r="K159" i="14"/>
  <c r="L159" i="14" s="1"/>
  <c r="K158" i="14"/>
  <c r="L158" i="14" s="1"/>
  <c r="K157" i="14"/>
  <c r="L157" i="14" s="1"/>
  <c r="K156" i="14"/>
  <c r="L156" i="14" s="1"/>
  <c r="K155" i="14"/>
  <c r="L155" i="14" s="1"/>
  <c r="K154" i="14"/>
  <c r="L154" i="14" s="1"/>
  <c r="K153" i="14"/>
  <c r="L153" i="14" s="1"/>
  <c r="K152" i="14"/>
  <c r="L152" i="14" s="1"/>
  <c r="K151" i="14"/>
  <c r="L151" i="14" s="1"/>
  <c r="O151" i="14" s="1"/>
  <c r="K150" i="14"/>
  <c r="L150" i="14" s="1"/>
  <c r="K149" i="14"/>
  <c r="L149" i="14" s="1"/>
  <c r="K148" i="14"/>
  <c r="L148" i="14" s="1"/>
  <c r="L147" i="14"/>
  <c r="K147" i="14"/>
  <c r="K146" i="14"/>
  <c r="L146" i="14" s="1"/>
  <c r="K145" i="14"/>
  <c r="L145" i="14" s="1"/>
  <c r="K144" i="14"/>
  <c r="L144" i="14" s="1"/>
  <c r="K143" i="14"/>
  <c r="L143" i="14" s="1"/>
  <c r="O143" i="14" s="1"/>
  <c r="K142" i="14"/>
  <c r="L142" i="14" s="1"/>
  <c r="K141" i="14"/>
  <c r="L141" i="14" s="1"/>
  <c r="K140" i="14"/>
  <c r="L140" i="14" s="1"/>
  <c r="L139" i="14"/>
  <c r="O139" i="14" s="1"/>
  <c r="K139" i="14"/>
  <c r="K138" i="14"/>
  <c r="L138" i="14" s="1"/>
  <c r="K137" i="14"/>
  <c r="L137" i="14" s="1"/>
  <c r="K136" i="14"/>
  <c r="L136" i="14" s="1"/>
  <c r="K135" i="14"/>
  <c r="L135" i="14" s="1"/>
  <c r="O134" i="14"/>
  <c r="K134" i="14"/>
  <c r="L134" i="14" s="1"/>
  <c r="L133" i="14"/>
  <c r="K133" i="14"/>
  <c r="K132" i="14"/>
  <c r="L132" i="14" s="1"/>
  <c r="K131" i="14"/>
  <c r="L131" i="14" s="1"/>
  <c r="K130" i="14"/>
  <c r="L130" i="14" s="1"/>
  <c r="L129" i="14"/>
  <c r="K129" i="14"/>
  <c r="K128" i="14"/>
  <c r="L128" i="14" s="1"/>
  <c r="K127" i="14"/>
  <c r="L127" i="14" s="1"/>
  <c r="K126" i="14"/>
  <c r="L126" i="14" s="1"/>
  <c r="K125" i="14"/>
  <c r="L125" i="14" s="1"/>
  <c r="K124" i="14"/>
  <c r="L124" i="14" s="1"/>
  <c r="K123" i="14"/>
  <c r="L123" i="14" s="1"/>
  <c r="K122" i="14"/>
  <c r="L122" i="14" s="1"/>
  <c r="L121" i="14"/>
  <c r="K121" i="14"/>
  <c r="K120" i="14"/>
  <c r="L120" i="14" s="1"/>
  <c r="K119" i="14"/>
  <c r="L119" i="14" s="1"/>
  <c r="K118" i="14"/>
  <c r="L118" i="14" s="1"/>
  <c r="K117" i="14"/>
  <c r="L117" i="14" s="1"/>
  <c r="K116" i="14"/>
  <c r="L116" i="14" s="1"/>
  <c r="L115" i="14"/>
  <c r="K115" i="14"/>
  <c r="K114" i="14"/>
  <c r="L114" i="14" s="1"/>
  <c r="K113" i="14"/>
  <c r="L113" i="14" s="1"/>
  <c r="K112" i="14"/>
  <c r="L112" i="14" s="1"/>
  <c r="K111" i="14"/>
  <c r="L111" i="14" s="1"/>
  <c r="K110" i="14"/>
  <c r="L110" i="14" s="1"/>
  <c r="K109" i="14"/>
  <c r="L109" i="14" s="1"/>
  <c r="K108" i="14"/>
  <c r="L108" i="14" s="1"/>
  <c r="K107" i="14"/>
  <c r="L107" i="14" s="1"/>
  <c r="K106" i="14"/>
  <c r="L106" i="14" s="1"/>
  <c r="K105" i="14"/>
  <c r="L105" i="14" s="1"/>
  <c r="K104" i="14"/>
  <c r="L104" i="14" s="1"/>
  <c r="K103" i="14"/>
  <c r="L103" i="14" s="1"/>
  <c r="K102" i="14"/>
  <c r="L102" i="14" s="1"/>
  <c r="K101" i="14"/>
  <c r="L101" i="14" s="1"/>
  <c r="K100" i="14"/>
  <c r="L100" i="14" s="1"/>
  <c r="K99" i="14"/>
  <c r="L99" i="14" s="1"/>
  <c r="K98" i="14"/>
  <c r="L98" i="14" s="1"/>
  <c r="L97" i="14"/>
  <c r="K97" i="14"/>
  <c r="K96" i="14"/>
  <c r="L96" i="14" s="1"/>
  <c r="K95" i="14"/>
  <c r="L95" i="14" s="1"/>
  <c r="K94" i="14"/>
  <c r="L94" i="14" s="1"/>
  <c r="K93" i="14"/>
  <c r="L93" i="14" s="1"/>
  <c r="K92" i="14"/>
  <c r="L92" i="14" s="1"/>
  <c r="K91" i="14"/>
  <c r="L91" i="14" s="1"/>
  <c r="K90" i="14"/>
  <c r="L90" i="14" s="1"/>
  <c r="K89" i="14"/>
  <c r="L89" i="14" s="1"/>
  <c r="K88" i="14"/>
  <c r="L88" i="14" s="1"/>
  <c r="K87" i="14"/>
  <c r="L87" i="14" s="1"/>
  <c r="K86" i="14"/>
  <c r="L86" i="14" s="1"/>
  <c r="K85" i="14"/>
  <c r="L85" i="14" s="1"/>
  <c r="K84" i="14"/>
  <c r="L84" i="14" s="1"/>
  <c r="K83" i="14"/>
  <c r="L83" i="14" s="1"/>
  <c r="K82" i="14"/>
  <c r="L82" i="14" s="1"/>
  <c r="K81" i="14"/>
  <c r="L81" i="14" s="1"/>
  <c r="K80" i="14"/>
  <c r="L80" i="14" s="1"/>
  <c r="K79" i="14"/>
  <c r="L79" i="14" s="1"/>
  <c r="K78" i="14"/>
  <c r="L78" i="14" s="1"/>
  <c r="K77" i="14"/>
  <c r="L77" i="14" s="1"/>
  <c r="K76" i="14"/>
  <c r="L76" i="14" s="1"/>
  <c r="L75" i="14"/>
  <c r="K75" i="14"/>
  <c r="K74" i="14"/>
  <c r="L74" i="14" s="1"/>
  <c r="K73" i="14"/>
  <c r="L73" i="14" s="1"/>
  <c r="K72" i="14"/>
  <c r="L72" i="14" s="1"/>
  <c r="K71" i="14"/>
  <c r="L71" i="14" s="1"/>
  <c r="K70" i="14"/>
  <c r="L70" i="14" s="1"/>
  <c r="L69" i="14"/>
  <c r="K69" i="14"/>
  <c r="K68" i="14"/>
  <c r="L68" i="14" s="1"/>
  <c r="K67" i="14"/>
  <c r="L67" i="14" s="1"/>
  <c r="K66" i="14"/>
  <c r="L66" i="14" s="1"/>
  <c r="K65" i="14"/>
  <c r="L65" i="14" s="1"/>
  <c r="K64" i="14"/>
  <c r="L64" i="14" s="1"/>
  <c r="K63" i="14"/>
  <c r="L63" i="14" s="1"/>
  <c r="K62" i="14"/>
  <c r="L62" i="14" s="1"/>
  <c r="K61" i="14"/>
  <c r="L61" i="14" s="1"/>
  <c r="K60" i="14"/>
  <c r="L60" i="14" s="1"/>
  <c r="O60" i="14" s="1"/>
  <c r="L59" i="14"/>
  <c r="K59" i="14"/>
  <c r="K58" i="14"/>
  <c r="L58" i="14" s="1"/>
  <c r="L57" i="14"/>
  <c r="K57" i="14"/>
  <c r="K56" i="14"/>
  <c r="L56" i="14" s="1"/>
  <c r="K55" i="14"/>
  <c r="L55" i="14" s="1"/>
  <c r="K54" i="14"/>
  <c r="L54" i="14" s="1"/>
  <c r="O54" i="14" s="1"/>
  <c r="L53" i="14"/>
  <c r="K53" i="14"/>
  <c r="K52" i="14"/>
  <c r="L52" i="14" s="1"/>
  <c r="Q51" i="14"/>
  <c r="P51" i="14"/>
  <c r="K51" i="14"/>
  <c r="L51" i="14" s="1"/>
  <c r="O51" i="14" s="1"/>
  <c r="Q50" i="14"/>
  <c r="P50" i="14"/>
  <c r="K50" i="14"/>
  <c r="L50" i="14" s="1"/>
  <c r="Q49" i="14"/>
  <c r="K49" i="14"/>
  <c r="L49" i="14" s="1"/>
  <c r="Q48" i="14"/>
  <c r="M48" i="14"/>
  <c r="P49" i="14" s="1"/>
  <c r="K48" i="14"/>
  <c r="L48" i="14" s="1"/>
  <c r="Q47" i="14"/>
  <c r="M47" i="14"/>
  <c r="P48" i="14" s="1"/>
  <c r="K47" i="14"/>
  <c r="L47" i="14" s="1"/>
  <c r="Q46" i="14"/>
  <c r="M46" i="14"/>
  <c r="N46" i="14" s="1"/>
  <c r="K46" i="14"/>
  <c r="L46" i="14" s="1"/>
  <c r="Q45" i="14"/>
  <c r="M45" i="14"/>
  <c r="K45" i="14"/>
  <c r="L45" i="14" s="1"/>
  <c r="Q44" i="14"/>
  <c r="M44" i="14"/>
  <c r="P45" i="14" s="1"/>
  <c r="K44" i="14"/>
  <c r="L44" i="14" s="1"/>
  <c r="Q43" i="14"/>
  <c r="M43" i="14"/>
  <c r="K43" i="14"/>
  <c r="L43" i="14" s="1"/>
  <c r="Q42" i="14"/>
  <c r="M42" i="14"/>
  <c r="L42" i="14"/>
  <c r="K42" i="14"/>
  <c r="Q41" i="14"/>
  <c r="M41" i="14"/>
  <c r="K41" i="14"/>
  <c r="L41" i="14" s="1"/>
  <c r="Q40" i="14"/>
  <c r="M40" i="14"/>
  <c r="K40" i="14"/>
  <c r="L40" i="14" s="1"/>
  <c r="Q39" i="14"/>
  <c r="M39" i="14"/>
  <c r="L39" i="14"/>
  <c r="K39" i="14"/>
  <c r="Q38" i="14"/>
  <c r="M38" i="14"/>
  <c r="K38" i="14"/>
  <c r="L38" i="14" s="1"/>
  <c r="Q37" i="14"/>
  <c r="M37" i="14"/>
  <c r="K37" i="14"/>
  <c r="L37" i="14" s="1"/>
  <c r="Q36" i="14"/>
  <c r="M36" i="14"/>
  <c r="P36" i="14" s="1"/>
  <c r="K36" i="14"/>
  <c r="L36" i="14" s="1"/>
  <c r="Q35" i="14"/>
  <c r="M35" i="14"/>
  <c r="L35" i="14"/>
  <c r="K35" i="14"/>
  <c r="Q34" i="14"/>
  <c r="M34" i="14"/>
  <c r="P34" i="14" s="1"/>
  <c r="K34" i="14"/>
  <c r="L34" i="14" s="1"/>
  <c r="Q33" i="14"/>
  <c r="P33" i="14"/>
  <c r="M33" i="14"/>
  <c r="K33" i="14"/>
  <c r="L33" i="14" s="1"/>
  <c r="Q32" i="14"/>
  <c r="M32" i="14"/>
  <c r="K32" i="14"/>
  <c r="L32" i="14" s="1"/>
  <c r="Q31" i="14"/>
  <c r="M31" i="14"/>
  <c r="P31" i="14" s="1"/>
  <c r="K31" i="14"/>
  <c r="L31" i="14" s="1"/>
  <c r="Q30" i="14"/>
  <c r="M30" i="14"/>
  <c r="K30" i="14"/>
  <c r="L30" i="14" s="1"/>
  <c r="Q29" i="14"/>
  <c r="M29" i="14"/>
  <c r="P30" i="14" s="1"/>
  <c r="K29" i="14"/>
  <c r="L29" i="14" s="1"/>
  <c r="Q28" i="14"/>
  <c r="M28" i="14"/>
  <c r="N28" i="14" s="1"/>
  <c r="K28" i="14"/>
  <c r="L28" i="14" s="1"/>
  <c r="Q27" i="14"/>
  <c r="M27" i="14"/>
  <c r="K27" i="14"/>
  <c r="L27" i="14" s="1"/>
  <c r="Q26" i="14"/>
  <c r="M26" i="14"/>
  <c r="N26" i="14" s="1"/>
  <c r="K26" i="14"/>
  <c r="L26" i="14" s="1"/>
  <c r="Q25" i="14"/>
  <c r="M25" i="14"/>
  <c r="K25" i="14"/>
  <c r="L25" i="14" s="1"/>
  <c r="Q24" i="14"/>
  <c r="M24" i="14"/>
  <c r="N24" i="14" s="1"/>
  <c r="K24" i="14"/>
  <c r="L24" i="14" s="1"/>
  <c r="Q23" i="14"/>
  <c r="M23" i="14"/>
  <c r="K23" i="14"/>
  <c r="L23" i="14" s="1"/>
  <c r="Q22" i="14"/>
  <c r="P22" i="14"/>
  <c r="M22" i="14"/>
  <c r="N22" i="14" s="1"/>
  <c r="K22" i="14"/>
  <c r="L22" i="14" s="1"/>
  <c r="Q21" i="14"/>
  <c r="M21" i="14"/>
  <c r="K21" i="14"/>
  <c r="L21" i="14" s="1"/>
  <c r="Q20" i="14"/>
  <c r="M20" i="14"/>
  <c r="P20" i="14" s="1"/>
  <c r="K20" i="14"/>
  <c r="L20" i="14" s="1"/>
  <c r="Q19" i="14"/>
  <c r="M19" i="14"/>
  <c r="K19" i="14"/>
  <c r="L19" i="14" s="1"/>
  <c r="Q18" i="14"/>
  <c r="P18" i="14"/>
  <c r="M18" i="14"/>
  <c r="N18" i="14" s="1"/>
  <c r="K18" i="14"/>
  <c r="L18" i="14" s="1"/>
  <c r="Q17" i="14"/>
  <c r="M17" i="14"/>
  <c r="N17" i="14" s="1"/>
  <c r="K17" i="14"/>
  <c r="L17" i="14" s="1"/>
  <c r="Q16" i="14"/>
  <c r="M16" i="14"/>
  <c r="N16" i="14" s="1"/>
  <c r="K16" i="14"/>
  <c r="L16" i="14" s="1"/>
  <c r="Q15" i="14"/>
  <c r="M15" i="14"/>
  <c r="K15" i="14"/>
  <c r="L15" i="14" s="1"/>
  <c r="Q14" i="14"/>
  <c r="M14" i="14"/>
  <c r="N14" i="14" s="1"/>
  <c r="K14" i="14"/>
  <c r="L14" i="14" s="1"/>
  <c r="Q13" i="14"/>
  <c r="M13" i="14"/>
  <c r="P14" i="14" s="1"/>
  <c r="K13" i="14"/>
  <c r="L13" i="14" s="1"/>
  <c r="Q12" i="14"/>
  <c r="M12" i="14"/>
  <c r="N12" i="14" s="1"/>
  <c r="K12" i="14"/>
  <c r="L12" i="14" s="1"/>
  <c r="Q11" i="14"/>
  <c r="M11" i="14"/>
  <c r="K11" i="14"/>
  <c r="L11" i="14" s="1"/>
  <c r="Q10" i="14"/>
  <c r="M10" i="14"/>
  <c r="P10" i="14" s="1"/>
  <c r="K10" i="14"/>
  <c r="L10" i="14" s="1"/>
  <c r="Q9" i="14"/>
  <c r="M9" i="14"/>
  <c r="K9" i="14"/>
  <c r="L9" i="14" s="1"/>
  <c r="Q8" i="14"/>
  <c r="M8" i="14"/>
  <c r="N8" i="14" s="1"/>
  <c r="K8" i="14"/>
  <c r="L8" i="14" s="1"/>
  <c r="Q7" i="14"/>
  <c r="M7" i="14"/>
  <c r="K7" i="14"/>
  <c r="L7" i="14" s="1"/>
  <c r="Q6" i="14"/>
  <c r="P6" i="14"/>
  <c r="M6" i="14"/>
  <c r="K6" i="14"/>
  <c r="L6" i="14" s="1"/>
  <c r="Q5" i="14"/>
  <c r="M5" i="14"/>
  <c r="L5" i="14"/>
  <c r="U3" i="14"/>
  <c r="E1" i="14"/>
  <c r="T48" i="14" s="1"/>
  <c r="O13" i="15" l="1"/>
  <c r="O6" i="15"/>
  <c r="O7" i="15"/>
  <c r="O268" i="14"/>
  <c r="P16" i="14"/>
  <c r="O32" i="14"/>
  <c r="P43" i="14"/>
  <c r="N44" i="14"/>
  <c r="O135" i="14"/>
  <c r="O168" i="14"/>
  <c r="O176" i="14"/>
  <c r="O215" i="14"/>
  <c r="O228" i="14"/>
  <c r="N41" i="14"/>
  <c r="O269" i="14"/>
  <c r="O297" i="14"/>
  <c r="O304" i="14"/>
  <c r="O100" i="14"/>
  <c r="O118" i="14"/>
  <c r="O124" i="14"/>
  <c r="O142" i="14"/>
  <c r="O147" i="14"/>
  <c r="O182" i="14"/>
  <c r="N40" i="14"/>
  <c r="P44" i="14"/>
  <c r="P28" i="14"/>
  <c r="N36" i="14"/>
  <c r="P38" i="14"/>
  <c r="O70" i="14"/>
  <c r="O76" i="14"/>
  <c r="O148" i="14"/>
  <c r="O155" i="14"/>
  <c r="O169" i="14"/>
  <c r="O177" i="14"/>
  <c r="O204" i="14"/>
  <c r="O251" i="14"/>
  <c r="O271" i="14"/>
  <c r="O292" i="14"/>
  <c r="O86" i="14"/>
  <c r="P12" i="14"/>
  <c r="N19" i="14"/>
  <c r="P26" i="14"/>
  <c r="O47" i="14"/>
  <c r="O132" i="14"/>
  <c r="O232" i="14"/>
  <c r="O258" i="14"/>
  <c r="O279" i="14"/>
  <c r="O68" i="14"/>
  <c r="O208" i="14"/>
  <c r="O248" i="14"/>
  <c r="P32" i="14"/>
  <c r="N6" i="14"/>
  <c r="P8" i="14"/>
  <c r="P24" i="14"/>
  <c r="O84" i="14"/>
  <c r="O102" i="14"/>
  <c r="O108" i="14"/>
  <c r="O144" i="14"/>
  <c r="O172" i="14"/>
  <c r="O198" i="14"/>
  <c r="O211" i="14"/>
  <c r="N45" i="14"/>
  <c r="O260" i="14"/>
  <c r="O293" i="14"/>
  <c r="O92" i="14"/>
  <c r="O164" i="14"/>
  <c r="P35" i="14"/>
  <c r="P37" i="14"/>
  <c r="P40" i="14"/>
  <c r="O116" i="14"/>
  <c r="O140" i="14"/>
  <c r="O165" i="14"/>
  <c r="O173" i="14"/>
  <c r="O261" i="14"/>
  <c r="N5" i="14"/>
  <c r="O45" i="14"/>
  <c r="O49" i="14"/>
  <c r="O241" i="14"/>
  <c r="N33" i="14"/>
  <c r="O114" i="14"/>
  <c r="O130" i="14"/>
  <c r="O274" i="14"/>
  <c r="O294" i="14"/>
  <c r="N7" i="14"/>
  <c r="N13" i="14"/>
  <c r="N15" i="14"/>
  <c r="N21" i="14"/>
  <c r="N23" i="14"/>
  <c r="N25" i="14"/>
  <c r="N27" i="14"/>
  <c r="N29" i="14"/>
  <c r="N32" i="14"/>
  <c r="N35" i="14"/>
  <c r="T36" i="14"/>
  <c r="N38" i="14"/>
  <c r="P42" i="14"/>
  <c r="P46" i="14"/>
  <c r="O56" i="14"/>
  <c r="O72" i="14"/>
  <c r="O88" i="14"/>
  <c r="O104" i="14"/>
  <c r="O120" i="14"/>
  <c r="O160" i="14"/>
  <c r="O194" i="14"/>
  <c r="O224" i="14"/>
  <c r="O244" i="14"/>
  <c r="O254" i="14"/>
  <c r="O264" i="14"/>
  <c r="O290" i="14"/>
  <c r="O300" i="14"/>
  <c r="O66" i="14"/>
  <c r="O98" i="14"/>
  <c r="O188" i="14"/>
  <c r="O238" i="14"/>
  <c r="O284" i="14"/>
  <c r="N9" i="14"/>
  <c r="N11" i="14"/>
  <c r="P7" i="14"/>
  <c r="P9" i="14"/>
  <c r="P11" i="14"/>
  <c r="P13" i="14"/>
  <c r="P15" i="14"/>
  <c r="P17" i="14"/>
  <c r="P19" i="14"/>
  <c r="P21" i="14"/>
  <c r="P23" i="14"/>
  <c r="P25" i="14"/>
  <c r="P27" i="14"/>
  <c r="P29" i="14"/>
  <c r="O37" i="14"/>
  <c r="T39" i="14"/>
  <c r="T47" i="14"/>
  <c r="O62" i="14"/>
  <c r="O78" i="14"/>
  <c r="O94" i="14"/>
  <c r="O110" i="14"/>
  <c r="O126" i="14"/>
  <c r="O136" i="14"/>
  <c r="O150" i="14"/>
  <c r="O170" i="14"/>
  <c r="O184" i="14"/>
  <c r="O214" i="14"/>
  <c r="O234" i="14"/>
  <c r="O270" i="14"/>
  <c r="O82" i="14"/>
  <c r="O40" i="14"/>
  <c r="P41" i="14"/>
  <c r="T46" i="14"/>
  <c r="O52" i="14"/>
  <c r="O156" i="14"/>
  <c r="O166" i="14"/>
  <c r="O190" i="14"/>
  <c r="O200" i="14"/>
  <c r="O220" i="14"/>
  <c r="O230" i="14"/>
  <c r="O240" i="14"/>
  <c r="O250" i="14"/>
  <c r="O276" i="14"/>
  <c r="O286" i="14"/>
  <c r="O296" i="14"/>
  <c r="T30" i="14"/>
  <c r="N42" i="14"/>
  <c r="O8" i="14"/>
  <c r="O10" i="14"/>
  <c r="O14" i="14"/>
  <c r="O18" i="14"/>
  <c r="O20" i="14"/>
  <c r="O22" i="14"/>
  <c r="O26" i="14"/>
  <c r="O30" i="14"/>
  <c r="O36" i="14"/>
  <c r="T38" i="14"/>
  <c r="O50" i="14"/>
  <c r="O58" i="14"/>
  <c r="O74" i="14"/>
  <c r="O90" i="14"/>
  <c r="O106" i="14"/>
  <c r="O122" i="14"/>
  <c r="O180" i="14"/>
  <c r="O196" i="14"/>
  <c r="O246" i="14"/>
  <c r="N48" i="14"/>
  <c r="O266" i="14"/>
  <c r="O302" i="14"/>
  <c r="P39" i="14"/>
  <c r="P47" i="14"/>
  <c r="O6" i="14"/>
  <c r="O12" i="14"/>
  <c r="O16" i="14"/>
  <c r="O24" i="14"/>
  <c r="O28" i="14"/>
  <c r="O33" i="14"/>
  <c r="N10" i="14"/>
  <c r="N20" i="14"/>
  <c r="O64" i="14"/>
  <c r="O80" i="14"/>
  <c r="O96" i="14"/>
  <c r="O112" i="14"/>
  <c r="O128" i="14"/>
  <c r="O138" i="14"/>
  <c r="O152" i="14"/>
  <c r="O206" i="14"/>
  <c r="O216" i="14"/>
  <c r="O236" i="14"/>
  <c r="O272" i="14"/>
  <c r="O282" i="14"/>
  <c r="T31" i="14"/>
  <c r="T44" i="14"/>
  <c r="O46" i="14"/>
  <c r="O158" i="14"/>
  <c r="O192" i="14"/>
  <c r="O202" i="14"/>
  <c r="O222" i="14"/>
  <c r="O242" i="14"/>
  <c r="O252" i="14"/>
  <c r="O262" i="14"/>
  <c r="O278" i="14"/>
  <c r="O288" i="14"/>
  <c r="O298" i="14"/>
  <c r="O117" i="15"/>
  <c r="O210" i="15"/>
  <c r="O291" i="15"/>
  <c r="O44" i="15"/>
  <c r="T10" i="15"/>
  <c r="T18" i="15"/>
  <c r="T26" i="15"/>
  <c r="T33" i="15"/>
  <c r="O77" i="15"/>
  <c r="T31" i="15"/>
  <c r="O36" i="15"/>
  <c r="T53" i="15"/>
  <c r="T29" i="15"/>
  <c r="O127" i="15"/>
  <c r="T7" i="15"/>
  <c r="T13" i="15"/>
  <c r="T17" i="15"/>
  <c r="T23" i="15"/>
  <c r="T5" i="15"/>
  <c r="T9" i="15"/>
  <c r="T15" i="15"/>
  <c r="T21" i="15"/>
  <c r="T25" i="15"/>
  <c r="T34" i="15"/>
  <c r="T45" i="15"/>
  <c r="T12" i="15"/>
  <c r="T20" i="15"/>
  <c r="T37" i="15"/>
  <c r="O39" i="15"/>
  <c r="O16" i="15"/>
  <c r="O22" i="15"/>
  <c r="O159" i="15"/>
  <c r="O74" i="15"/>
  <c r="O132" i="15"/>
  <c r="O45" i="15"/>
  <c r="O52" i="15"/>
  <c r="O71" i="15"/>
  <c r="O87" i="15"/>
  <c r="O26" i="15"/>
  <c r="O178" i="15"/>
  <c r="O191" i="15"/>
  <c r="O66" i="15"/>
  <c r="O199" i="15"/>
  <c r="O29" i="15"/>
  <c r="O136" i="15"/>
  <c r="O157" i="15"/>
  <c r="O68" i="15"/>
  <c r="O47" i="15"/>
  <c r="O108" i="15"/>
  <c r="O167" i="15"/>
  <c r="O141" i="15"/>
  <c r="O205" i="15"/>
  <c r="O173" i="15"/>
  <c r="O50" i="15"/>
  <c r="O151" i="15"/>
  <c r="O175" i="15"/>
  <c r="O194" i="15"/>
  <c r="O15" i="15"/>
  <c r="O19" i="15"/>
  <c r="O25" i="15"/>
  <c r="O31" i="15"/>
  <c r="O133" i="15"/>
  <c r="O183" i="15"/>
  <c r="O207" i="15"/>
  <c r="O10" i="15"/>
  <c r="O189" i="15"/>
  <c r="O54" i="15"/>
  <c r="O30" i="15"/>
  <c r="O34" i="15"/>
  <c r="O143" i="15"/>
  <c r="O162" i="15"/>
  <c r="O218" i="15"/>
  <c r="O281" i="15"/>
  <c r="O213" i="15"/>
  <c r="N5" i="15"/>
  <c r="O239" i="15"/>
  <c r="O253" i="15"/>
  <c r="O275" i="15"/>
  <c r="O247" i="15"/>
  <c r="O261" i="15"/>
  <c r="O215" i="15"/>
  <c r="O229" i="15"/>
  <c r="O255" i="15"/>
  <c r="O289" i="15"/>
  <c r="N39" i="15"/>
  <c r="O216" i="15"/>
  <c r="O223" i="15"/>
  <c r="O237" i="15"/>
  <c r="O245" i="15"/>
  <c r="O271" i="15"/>
  <c r="O231" i="15"/>
  <c r="O297" i="15"/>
  <c r="O258" i="15"/>
  <c r="O226" i="15"/>
  <c r="O266" i="15"/>
  <c r="O221" i="15"/>
  <c r="O269" i="15"/>
  <c r="O263" i="15"/>
  <c r="N55" i="15"/>
  <c r="O303" i="15"/>
  <c r="O270" i="15"/>
  <c r="O230" i="15"/>
  <c r="O240" i="15"/>
  <c r="O274" i="15"/>
  <c r="O279" i="15"/>
  <c r="O290" i="15"/>
  <c r="O295" i="15"/>
  <c r="O242" i="15"/>
  <c r="O246" i="15"/>
  <c r="O256" i="15"/>
  <c r="O222" i="15"/>
  <c r="O232" i="15"/>
  <c r="O262" i="15"/>
  <c r="O282" i="15"/>
  <c r="O287" i="15"/>
  <c r="O298" i="15"/>
  <c r="O234" i="15"/>
  <c r="O238" i="15"/>
  <c r="O248" i="15"/>
  <c r="O272" i="15"/>
  <c r="N47" i="15"/>
  <c r="O214" i="15"/>
  <c r="O224" i="15"/>
  <c r="O250" i="15"/>
  <c r="O254" i="15"/>
  <c r="O264" i="15"/>
  <c r="O17" i="15"/>
  <c r="O23" i="15"/>
  <c r="O125" i="15"/>
  <c r="O49" i="15"/>
  <c r="O81" i="15"/>
  <c r="O20" i="15"/>
  <c r="O76" i="15"/>
  <c r="O130" i="15"/>
  <c r="O8" i="15"/>
  <c r="O27" i="15"/>
  <c r="O90" i="15"/>
  <c r="O152" i="15"/>
  <c r="O168" i="15"/>
  <c r="O184" i="15"/>
  <c r="O200" i="15"/>
  <c r="O61" i="15"/>
  <c r="O67" i="15"/>
  <c r="O91" i="15"/>
  <c r="O118" i="15"/>
  <c r="O12" i="15"/>
  <c r="O24" i="15"/>
  <c r="O33" i="15"/>
  <c r="O46" i="15"/>
  <c r="O62" i="15"/>
  <c r="O85" i="15"/>
  <c r="O114" i="15"/>
  <c r="O154" i="15"/>
  <c r="O170" i="15"/>
  <c r="O186" i="15"/>
  <c r="O202" i="15"/>
  <c r="O55" i="15"/>
  <c r="O63" i="15"/>
  <c r="O98" i="15"/>
  <c r="O109" i="15"/>
  <c r="O138" i="15"/>
  <c r="O9" i="15"/>
  <c r="O14" i="15"/>
  <c r="O21" i="15"/>
  <c r="O28" i="15"/>
  <c r="O35" i="15"/>
  <c r="O37" i="15"/>
  <c r="O42" i="15"/>
  <c r="O93" i="15"/>
  <c r="O144" i="15"/>
  <c r="O149" i="15"/>
  <c r="O160" i="15"/>
  <c r="O165" i="15"/>
  <c r="O176" i="15"/>
  <c r="O181" i="15"/>
  <c r="O192" i="15"/>
  <c r="O197" i="15"/>
  <c r="O208" i="15"/>
  <c r="O51" i="15"/>
  <c r="O58" i="15"/>
  <c r="O82" i="15"/>
  <c r="O134" i="15"/>
  <c r="O11" i="15"/>
  <c r="O18" i="15"/>
  <c r="O32" i="15"/>
  <c r="O106" i="15"/>
  <c r="O131" i="15"/>
  <c r="O38" i="15"/>
  <c r="O79" i="15"/>
  <c r="O101" i="15"/>
  <c r="O122" i="15"/>
  <c r="O73" i="15"/>
  <c r="O72" i="15"/>
  <c r="O97" i="15"/>
  <c r="O96" i="15"/>
  <c r="O102" i="15"/>
  <c r="O103" i="15"/>
  <c r="T28" i="15"/>
  <c r="T36" i="15"/>
  <c r="P40" i="15"/>
  <c r="N40" i="15"/>
  <c r="T52" i="15"/>
  <c r="P56" i="15"/>
  <c r="N56" i="15"/>
  <c r="O59" i="15"/>
  <c r="O69" i="15"/>
  <c r="O88" i="15"/>
  <c r="O92" i="15"/>
  <c r="O105" i="15"/>
  <c r="O104" i="15"/>
  <c r="O115" i="15"/>
  <c r="O116" i="15"/>
  <c r="O56" i="15"/>
  <c r="O99" i="15"/>
  <c r="O100" i="15"/>
  <c r="O121" i="15"/>
  <c r="O120" i="15"/>
  <c r="O139" i="15"/>
  <c r="O140" i="15"/>
  <c r="O129" i="15"/>
  <c r="O128" i="15"/>
  <c r="O43" i="15"/>
  <c r="O276" i="15"/>
  <c r="T6" i="15"/>
  <c r="T14" i="15"/>
  <c r="T22" i="15"/>
  <c r="T30" i="15"/>
  <c r="O53" i="15"/>
  <c r="O60" i="15"/>
  <c r="O83" i="15"/>
  <c r="O84" i="15"/>
  <c r="O283" i="15"/>
  <c r="O299" i="15"/>
  <c r="O64" i="15"/>
  <c r="O65" i="15"/>
  <c r="O40" i="15"/>
  <c r="T11" i="15"/>
  <c r="T19" i="15"/>
  <c r="T27" i="15"/>
  <c r="O41" i="15"/>
  <c r="O48" i="15"/>
  <c r="O57" i="15"/>
  <c r="O89" i="15"/>
  <c r="O284" i="15"/>
  <c r="O300" i="15"/>
  <c r="O292" i="15"/>
  <c r="T54" i="15"/>
  <c r="T46" i="15"/>
  <c r="T38" i="15"/>
  <c r="T50" i="15"/>
  <c r="T55" i="15"/>
  <c r="T47" i="15"/>
  <c r="T39" i="15"/>
  <c r="T56" i="15"/>
  <c r="T48" i="15"/>
  <c r="T40" i="15"/>
  <c r="T57" i="15"/>
  <c r="T49" i="15"/>
  <c r="T41" i="15"/>
  <c r="T42" i="15"/>
  <c r="T51" i="15"/>
  <c r="T43" i="15"/>
  <c r="T8" i="15"/>
  <c r="T16" i="15"/>
  <c r="T24" i="15"/>
  <c r="T32" i="15"/>
  <c r="P41" i="15"/>
  <c r="T44" i="15"/>
  <c r="P48" i="15"/>
  <c r="N48" i="15"/>
  <c r="P57" i="15"/>
  <c r="O80" i="15"/>
  <c r="O107" i="15"/>
  <c r="O113" i="15"/>
  <c r="O112" i="15"/>
  <c r="P39" i="15"/>
  <c r="P47" i="15"/>
  <c r="P55" i="15"/>
  <c r="O78" i="15"/>
  <c r="O119" i="15"/>
  <c r="O126" i="15"/>
  <c r="O137" i="15"/>
  <c r="O280" i="15"/>
  <c r="O288" i="15"/>
  <c r="O296" i="15"/>
  <c r="O304" i="15"/>
  <c r="O75" i="15"/>
  <c r="O123" i="15"/>
  <c r="O145" i="15"/>
  <c r="O153" i="15"/>
  <c r="O161" i="15"/>
  <c r="O169" i="15"/>
  <c r="O177" i="15"/>
  <c r="O185" i="15"/>
  <c r="O193" i="15"/>
  <c r="O201" i="15"/>
  <c r="O209" i="15"/>
  <c r="N308" i="15"/>
  <c r="N309" i="15" s="1"/>
  <c r="O217" i="15"/>
  <c r="O225" i="15"/>
  <c r="O233" i="15"/>
  <c r="O241" i="15"/>
  <c r="O249" i="15"/>
  <c r="O257" i="15"/>
  <c r="O265" i="15"/>
  <c r="P37" i="15"/>
  <c r="N38" i="15"/>
  <c r="N46" i="15"/>
  <c r="N54" i="15"/>
  <c r="O94" i="15"/>
  <c r="O110" i="15"/>
  <c r="O273" i="15"/>
  <c r="O278" i="15"/>
  <c r="O277" i="15"/>
  <c r="O286" i="15"/>
  <c r="O285" i="15"/>
  <c r="O294" i="15"/>
  <c r="O293" i="15"/>
  <c r="O302" i="15"/>
  <c r="O301" i="15"/>
  <c r="O305" i="15"/>
  <c r="N6" i="15"/>
  <c r="N7" i="15"/>
  <c r="N8" i="15"/>
  <c r="N9" i="15"/>
  <c r="N10" i="15"/>
  <c r="N11" i="15"/>
  <c r="N12" i="15"/>
  <c r="N13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45" i="15"/>
  <c r="N53" i="15"/>
  <c r="O70" i="15"/>
  <c r="O142" i="15"/>
  <c r="O146" i="15"/>
  <c r="O150" i="15"/>
  <c r="O158" i="15"/>
  <c r="O166" i="15"/>
  <c r="O174" i="15"/>
  <c r="O182" i="15"/>
  <c r="O190" i="15"/>
  <c r="O198" i="15"/>
  <c r="O206" i="15"/>
  <c r="P43" i="15"/>
  <c r="N44" i="15"/>
  <c r="P51" i="15"/>
  <c r="N52" i="15"/>
  <c r="O124" i="15"/>
  <c r="O135" i="15"/>
  <c r="P42" i="15"/>
  <c r="P50" i="15"/>
  <c r="O86" i="15"/>
  <c r="O95" i="15"/>
  <c r="O111" i="15"/>
  <c r="O148" i="15"/>
  <c r="O147" i="15"/>
  <c r="O156" i="15"/>
  <c r="O155" i="15"/>
  <c r="O164" i="15"/>
  <c r="O163" i="15"/>
  <c r="O172" i="15"/>
  <c r="O171" i="15"/>
  <c r="O180" i="15"/>
  <c r="O179" i="15"/>
  <c r="O188" i="15"/>
  <c r="O187" i="15"/>
  <c r="O196" i="15"/>
  <c r="O195" i="15"/>
  <c r="O204" i="15"/>
  <c r="O203" i="15"/>
  <c r="O212" i="15"/>
  <c r="O211" i="15"/>
  <c r="O220" i="15"/>
  <c r="O219" i="15"/>
  <c r="O228" i="15"/>
  <c r="O227" i="15"/>
  <c r="O236" i="15"/>
  <c r="O235" i="15"/>
  <c r="O244" i="15"/>
  <c r="O243" i="15"/>
  <c r="O252" i="15"/>
  <c r="O251" i="15"/>
  <c r="O260" i="15"/>
  <c r="O259" i="15"/>
  <c r="O268" i="15"/>
  <c r="O267" i="15"/>
  <c r="O38" i="14"/>
  <c r="O9" i="14"/>
  <c r="O13" i="14"/>
  <c r="O17" i="14"/>
  <c r="O19" i="14"/>
  <c r="O23" i="14"/>
  <c r="O25" i="14"/>
  <c r="O27" i="14"/>
  <c r="O29" i="14"/>
  <c r="O41" i="14"/>
  <c r="O7" i="14"/>
  <c r="O11" i="14"/>
  <c r="O15" i="14"/>
  <c r="O21" i="14"/>
  <c r="N43" i="14"/>
  <c r="O186" i="14"/>
  <c r="O256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N34" i="14"/>
  <c r="T37" i="14"/>
  <c r="T45" i="14"/>
  <c r="O48" i="14"/>
  <c r="O131" i="14"/>
  <c r="O178" i="14"/>
  <c r="O195" i="14"/>
  <c r="O243" i="14"/>
  <c r="O275" i="14"/>
  <c r="O55" i="14"/>
  <c r="O71" i="14"/>
  <c r="O79" i="14"/>
  <c r="O95" i="14"/>
  <c r="O115" i="14"/>
  <c r="O127" i="14"/>
  <c r="O225" i="14"/>
  <c r="T35" i="14"/>
  <c r="N308" i="14"/>
  <c r="N309" i="14" s="1"/>
  <c r="O217" i="14"/>
  <c r="O226" i="14"/>
  <c r="O235" i="14"/>
  <c r="O253" i="14"/>
  <c r="O267" i="14"/>
  <c r="O285" i="14"/>
  <c r="O299" i="14"/>
  <c r="O34" i="14"/>
  <c r="O31" i="14"/>
  <c r="O63" i="14"/>
  <c r="O87" i="14"/>
  <c r="O99" i="14"/>
  <c r="O111" i="14"/>
  <c r="O123" i="14"/>
  <c r="O161" i="14"/>
  <c r="T43" i="14"/>
  <c r="O183" i="14"/>
  <c r="N31" i="14"/>
  <c r="T34" i="14"/>
  <c r="N39" i="14"/>
  <c r="T42" i="14"/>
  <c r="O141" i="14"/>
  <c r="O145" i="14"/>
  <c r="O154" i="14"/>
  <c r="O171" i="14"/>
  <c r="O175" i="14"/>
  <c r="O205" i="14"/>
  <c r="O209" i="14"/>
  <c r="O218" i="14"/>
  <c r="O231" i="14"/>
  <c r="O249" i="14"/>
  <c r="O263" i="14"/>
  <c r="O281" i="14"/>
  <c r="O295" i="14"/>
  <c r="O42" i="14"/>
  <c r="O39" i="14"/>
  <c r="O59" i="14"/>
  <c r="O75" i="14"/>
  <c r="O91" i="14"/>
  <c r="O107" i="14"/>
  <c r="O119" i="14"/>
  <c r="O157" i="14"/>
  <c r="O257" i="14"/>
  <c r="O289" i="14"/>
  <c r="O149" i="14"/>
  <c r="O153" i="14"/>
  <c r="O162" i="14"/>
  <c r="N30" i="14"/>
  <c r="T33" i="14"/>
  <c r="T41" i="14"/>
  <c r="O44" i="14"/>
  <c r="O133" i="14"/>
  <c r="O137" i="14"/>
  <c r="O146" i="14"/>
  <c r="O163" i="14"/>
  <c r="O167" i="14"/>
  <c r="O197" i="14"/>
  <c r="O201" i="14"/>
  <c r="O210" i="14"/>
  <c r="O227" i="14"/>
  <c r="O245" i="14"/>
  <c r="O259" i="14"/>
  <c r="O277" i="14"/>
  <c r="O291" i="14"/>
  <c r="O67" i="14"/>
  <c r="O83" i="14"/>
  <c r="O103" i="14"/>
  <c r="O191" i="14"/>
  <c r="O221" i="14"/>
  <c r="T32" i="14"/>
  <c r="O35" i="14"/>
  <c r="T40" i="14"/>
  <c r="O43" i="14"/>
  <c r="O53" i="14"/>
  <c r="O57" i="14"/>
  <c r="O61" i="14"/>
  <c r="O65" i="14"/>
  <c r="O69" i="14"/>
  <c r="O73" i="14"/>
  <c r="O77" i="14"/>
  <c r="O81" i="14"/>
  <c r="O85" i="14"/>
  <c r="O89" i="14"/>
  <c r="O93" i="14"/>
  <c r="O97" i="14"/>
  <c r="O101" i="14"/>
  <c r="O105" i="14"/>
  <c r="O109" i="14"/>
  <c r="O113" i="14"/>
  <c r="O117" i="14"/>
  <c r="O121" i="14"/>
  <c r="O125" i="14"/>
  <c r="O129" i="14"/>
  <c r="O159" i="14"/>
  <c r="O189" i="14"/>
  <c r="O193" i="14"/>
  <c r="O223" i="14"/>
  <c r="O255" i="14"/>
  <c r="O273" i="14"/>
  <c r="O287" i="14"/>
  <c r="O305" i="14"/>
  <c r="O213" i="14"/>
  <c r="P306" i="14" l="1"/>
  <c r="P307" i="14" s="1"/>
  <c r="N306" i="14"/>
  <c r="N307" i="14" s="1"/>
  <c r="O306" i="15"/>
  <c r="O307" i="15" s="1"/>
  <c r="N306" i="15"/>
  <c r="N307" i="15" s="1"/>
  <c r="P306" i="15"/>
  <c r="P307" i="15" s="1"/>
  <c r="O306" i="14"/>
  <c r="O307" i="14" s="1"/>
  <c r="Q6" i="9" l="1"/>
  <c r="Q6" i="7"/>
  <c r="Q15" i="7"/>
  <c r="Q57" i="9" l="1"/>
  <c r="M57" i="9"/>
  <c r="Q52" i="9"/>
  <c r="Q53" i="9"/>
  <c r="Q54" i="9"/>
  <c r="Q55" i="9"/>
  <c r="Q56" i="9"/>
  <c r="M52" i="9"/>
  <c r="M53" i="9"/>
  <c r="M54" i="9"/>
  <c r="P55" i="9" s="1"/>
  <c r="M55" i="9"/>
  <c r="M56" i="9"/>
  <c r="P53" i="9" l="1"/>
  <c r="P57" i="9"/>
  <c r="P54" i="9"/>
  <c r="P56" i="9"/>
  <c r="L355" i="9"/>
  <c r="L354" i="9"/>
  <c r="K353" i="9"/>
  <c r="L353" i="9" s="1"/>
  <c r="K352" i="9"/>
  <c r="L352" i="9" s="1"/>
  <c r="K351" i="9"/>
  <c r="L351" i="9" s="1"/>
  <c r="K350" i="9"/>
  <c r="L350" i="9" s="1"/>
  <c r="K349" i="9"/>
  <c r="L349" i="9" s="1"/>
  <c r="K348" i="9"/>
  <c r="L348" i="9" s="1"/>
  <c r="K347" i="9"/>
  <c r="L347" i="9" s="1"/>
  <c r="K346" i="9"/>
  <c r="L346" i="9" s="1"/>
  <c r="K345" i="9"/>
  <c r="L345" i="9" s="1"/>
  <c r="K344" i="9"/>
  <c r="L344" i="9" s="1"/>
  <c r="K343" i="9"/>
  <c r="L343" i="9" s="1"/>
  <c r="K342" i="9"/>
  <c r="L342" i="9" s="1"/>
  <c r="K341" i="9"/>
  <c r="L341" i="9" s="1"/>
  <c r="K340" i="9"/>
  <c r="L340" i="9" s="1"/>
  <c r="K339" i="9"/>
  <c r="L339" i="9" s="1"/>
  <c r="K338" i="9"/>
  <c r="L338" i="9" s="1"/>
  <c r="K337" i="9"/>
  <c r="L337" i="9" s="1"/>
  <c r="K336" i="9"/>
  <c r="L336" i="9" s="1"/>
  <c r="K335" i="9"/>
  <c r="L335" i="9" s="1"/>
  <c r="K334" i="9"/>
  <c r="L334" i="9" s="1"/>
  <c r="K333" i="9"/>
  <c r="L333" i="9" s="1"/>
  <c r="K332" i="9"/>
  <c r="L332" i="9" s="1"/>
  <c r="K331" i="9"/>
  <c r="L331" i="9" s="1"/>
  <c r="K330" i="9"/>
  <c r="L330" i="9" s="1"/>
  <c r="K329" i="9"/>
  <c r="L329" i="9" s="1"/>
  <c r="K328" i="9"/>
  <c r="L328" i="9" s="1"/>
  <c r="K327" i="9"/>
  <c r="L327" i="9" s="1"/>
  <c r="K326" i="9"/>
  <c r="L326" i="9" s="1"/>
  <c r="K325" i="9"/>
  <c r="L325" i="9" s="1"/>
  <c r="K324" i="9"/>
  <c r="L324" i="9" s="1"/>
  <c r="K323" i="9"/>
  <c r="L323" i="9" s="1"/>
  <c r="K322" i="9"/>
  <c r="L322" i="9" s="1"/>
  <c r="K321" i="9"/>
  <c r="L321" i="9" s="1"/>
  <c r="K320" i="9"/>
  <c r="L320" i="9" s="1"/>
  <c r="K319" i="9"/>
  <c r="L319" i="9" s="1"/>
  <c r="K318" i="9"/>
  <c r="L318" i="9" s="1"/>
  <c r="K317" i="9"/>
  <c r="L317" i="9" s="1"/>
  <c r="K316" i="9"/>
  <c r="L316" i="9" s="1"/>
  <c r="K315" i="9"/>
  <c r="L315" i="9" s="1"/>
  <c r="K314" i="9"/>
  <c r="L314" i="9" s="1"/>
  <c r="K313" i="9"/>
  <c r="L313" i="9" s="1"/>
  <c r="K312" i="9"/>
  <c r="L312" i="9" s="1"/>
  <c r="K311" i="9"/>
  <c r="L311" i="9" s="1"/>
  <c r="K310" i="9"/>
  <c r="L310" i="9" s="1"/>
  <c r="K309" i="9"/>
  <c r="L309" i="9" s="1"/>
  <c r="K308" i="9"/>
  <c r="L308" i="9" s="1"/>
  <c r="K307" i="9"/>
  <c r="L307" i="9" s="1"/>
  <c r="K306" i="9"/>
  <c r="L306" i="9" s="1"/>
  <c r="K305" i="9"/>
  <c r="L305" i="9" s="1"/>
  <c r="K304" i="9"/>
  <c r="L304" i="9" s="1"/>
  <c r="K303" i="9"/>
  <c r="L303" i="9" s="1"/>
  <c r="K302" i="9"/>
  <c r="L302" i="9" s="1"/>
  <c r="K301" i="9"/>
  <c r="L301" i="9" s="1"/>
  <c r="K300" i="9"/>
  <c r="L300" i="9" s="1"/>
  <c r="K299" i="9"/>
  <c r="L299" i="9" s="1"/>
  <c r="K298" i="9"/>
  <c r="L298" i="9" s="1"/>
  <c r="K297" i="9"/>
  <c r="L297" i="9" s="1"/>
  <c r="K296" i="9"/>
  <c r="L296" i="9" s="1"/>
  <c r="K295" i="9"/>
  <c r="L295" i="9" s="1"/>
  <c r="K294" i="9"/>
  <c r="L294" i="9" s="1"/>
  <c r="K293" i="9"/>
  <c r="L293" i="9" s="1"/>
  <c r="K292" i="9"/>
  <c r="L292" i="9" s="1"/>
  <c r="K291" i="9"/>
  <c r="L291" i="9" s="1"/>
  <c r="K290" i="9"/>
  <c r="L290" i="9" s="1"/>
  <c r="K289" i="9"/>
  <c r="L289" i="9" s="1"/>
  <c r="K288" i="9"/>
  <c r="L288" i="9" s="1"/>
  <c r="K287" i="9"/>
  <c r="L287" i="9" s="1"/>
  <c r="K286" i="9"/>
  <c r="L286" i="9" s="1"/>
  <c r="K285" i="9"/>
  <c r="L285" i="9" s="1"/>
  <c r="K284" i="9"/>
  <c r="L284" i="9" s="1"/>
  <c r="K283" i="9"/>
  <c r="L283" i="9" s="1"/>
  <c r="K282" i="9"/>
  <c r="L282" i="9" s="1"/>
  <c r="K281" i="9"/>
  <c r="L281" i="9" s="1"/>
  <c r="K280" i="9"/>
  <c r="L280" i="9" s="1"/>
  <c r="K279" i="9"/>
  <c r="L279" i="9" s="1"/>
  <c r="K278" i="9"/>
  <c r="L278" i="9" s="1"/>
  <c r="K277" i="9"/>
  <c r="L277" i="9" s="1"/>
  <c r="K276" i="9"/>
  <c r="L276" i="9" s="1"/>
  <c r="K275" i="9"/>
  <c r="L275" i="9" s="1"/>
  <c r="K274" i="9"/>
  <c r="L274" i="9" s="1"/>
  <c r="K273" i="9"/>
  <c r="L273" i="9" s="1"/>
  <c r="K272" i="9"/>
  <c r="L272" i="9" s="1"/>
  <c r="K271" i="9"/>
  <c r="L271" i="9" s="1"/>
  <c r="K270" i="9"/>
  <c r="L270" i="9" s="1"/>
  <c r="K269" i="9"/>
  <c r="L269" i="9" s="1"/>
  <c r="K268" i="9"/>
  <c r="L268" i="9" s="1"/>
  <c r="K267" i="9"/>
  <c r="L267" i="9" s="1"/>
  <c r="K266" i="9"/>
  <c r="L266" i="9" s="1"/>
  <c r="K265" i="9"/>
  <c r="L265" i="9" s="1"/>
  <c r="K264" i="9"/>
  <c r="L264" i="9" s="1"/>
  <c r="N57" i="9" s="1"/>
  <c r="K263" i="9"/>
  <c r="L263" i="9" s="1"/>
  <c r="N56" i="9" s="1"/>
  <c r="K262" i="9"/>
  <c r="L262" i="9" s="1"/>
  <c r="N55" i="9" s="1"/>
  <c r="K261" i="9"/>
  <c r="L261" i="9" s="1"/>
  <c r="N54" i="9" s="1"/>
  <c r="K260" i="9"/>
  <c r="L260" i="9" s="1"/>
  <c r="N53" i="9" s="1"/>
  <c r="K259" i="9"/>
  <c r="L259" i="9" s="1"/>
  <c r="N52" i="9" s="1"/>
  <c r="K258" i="9"/>
  <c r="L258" i="9" s="1"/>
  <c r="K257" i="9"/>
  <c r="L257" i="9" s="1"/>
  <c r="K256" i="9"/>
  <c r="L256" i="9" s="1"/>
  <c r="K255" i="9"/>
  <c r="L255" i="9" s="1"/>
  <c r="K254" i="9"/>
  <c r="L254" i="9" s="1"/>
  <c r="K253" i="9"/>
  <c r="L253" i="9" s="1"/>
  <c r="K252" i="9"/>
  <c r="L252" i="9" s="1"/>
  <c r="K251" i="9"/>
  <c r="L251" i="9" s="1"/>
  <c r="K250" i="9"/>
  <c r="L250" i="9" s="1"/>
  <c r="K249" i="9"/>
  <c r="L249" i="9" s="1"/>
  <c r="K248" i="9"/>
  <c r="L248" i="9" s="1"/>
  <c r="K247" i="9"/>
  <c r="L247" i="9" s="1"/>
  <c r="K246" i="9"/>
  <c r="L246" i="9" s="1"/>
  <c r="K245" i="9"/>
  <c r="L245" i="9" s="1"/>
  <c r="K244" i="9"/>
  <c r="L244" i="9" s="1"/>
  <c r="K243" i="9"/>
  <c r="L243" i="9" s="1"/>
  <c r="K242" i="9"/>
  <c r="L242" i="9" s="1"/>
  <c r="K241" i="9"/>
  <c r="L241" i="9" s="1"/>
  <c r="K240" i="9"/>
  <c r="L240" i="9" s="1"/>
  <c r="K239" i="9"/>
  <c r="L239" i="9" s="1"/>
  <c r="K238" i="9"/>
  <c r="L238" i="9" s="1"/>
  <c r="K237" i="9"/>
  <c r="L237" i="9" s="1"/>
  <c r="K236" i="9"/>
  <c r="L236" i="9" s="1"/>
  <c r="K235" i="9"/>
  <c r="L235" i="9" s="1"/>
  <c r="K234" i="9"/>
  <c r="L234" i="9" s="1"/>
  <c r="K233" i="9"/>
  <c r="L233" i="9" s="1"/>
  <c r="K232" i="9"/>
  <c r="L232" i="9" s="1"/>
  <c r="K231" i="9"/>
  <c r="L231" i="9" s="1"/>
  <c r="K230" i="9"/>
  <c r="L230" i="9" s="1"/>
  <c r="K229" i="9"/>
  <c r="L229" i="9" s="1"/>
  <c r="K228" i="9"/>
  <c r="L228" i="9" s="1"/>
  <c r="K227" i="9"/>
  <c r="L227" i="9" s="1"/>
  <c r="K226" i="9"/>
  <c r="L226" i="9" s="1"/>
  <c r="K225" i="9"/>
  <c r="L225" i="9" s="1"/>
  <c r="K224" i="9"/>
  <c r="L224" i="9" s="1"/>
  <c r="K223" i="9"/>
  <c r="L223" i="9" s="1"/>
  <c r="K222" i="9"/>
  <c r="L222" i="9" s="1"/>
  <c r="K221" i="9"/>
  <c r="L221" i="9" s="1"/>
  <c r="K220" i="9"/>
  <c r="L220" i="9" s="1"/>
  <c r="K219" i="9"/>
  <c r="L219" i="9" s="1"/>
  <c r="K218" i="9"/>
  <c r="L218" i="9" s="1"/>
  <c r="K217" i="9"/>
  <c r="L217" i="9" s="1"/>
  <c r="K216" i="9"/>
  <c r="L216" i="9" s="1"/>
  <c r="K215" i="9"/>
  <c r="L215" i="9" s="1"/>
  <c r="K214" i="9"/>
  <c r="L214" i="9" s="1"/>
  <c r="K213" i="9"/>
  <c r="L213" i="9" s="1"/>
  <c r="K212" i="9"/>
  <c r="L212" i="9" s="1"/>
  <c r="K211" i="9"/>
  <c r="L211" i="9" s="1"/>
  <c r="K210" i="9"/>
  <c r="L210" i="9" s="1"/>
  <c r="K209" i="9"/>
  <c r="L209" i="9" s="1"/>
  <c r="K208" i="9"/>
  <c r="L208" i="9" s="1"/>
  <c r="K207" i="9"/>
  <c r="L207" i="9" s="1"/>
  <c r="K206" i="9"/>
  <c r="L206" i="9" s="1"/>
  <c r="K205" i="9"/>
  <c r="L205" i="9" s="1"/>
  <c r="K204" i="9"/>
  <c r="L204" i="9" s="1"/>
  <c r="K203" i="9"/>
  <c r="L203" i="9" s="1"/>
  <c r="K202" i="9"/>
  <c r="L202" i="9" s="1"/>
  <c r="K201" i="9"/>
  <c r="L201" i="9" s="1"/>
  <c r="K200" i="9"/>
  <c r="L200" i="9" s="1"/>
  <c r="K199" i="9"/>
  <c r="L199" i="9" s="1"/>
  <c r="K198" i="9"/>
  <c r="L198" i="9" s="1"/>
  <c r="K197" i="9"/>
  <c r="L197" i="9" s="1"/>
  <c r="K196" i="9"/>
  <c r="L196" i="9" s="1"/>
  <c r="K195" i="9"/>
  <c r="L195" i="9" s="1"/>
  <c r="K194" i="9"/>
  <c r="L194" i="9" s="1"/>
  <c r="K193" i="9"/>
  <c r="L193" i="9" s="1"/>
  <c r="K192" i="9"/>
  <c r="L192" i="9" s="1"/>
  <c r="K191" i="9"/>
  <c r="L191" i="9" s="1"/>
  <c r="K190" i="9"/>
  <c r="L190" i="9" s="1"/>
  <c r="K189" i="9"/>
  <c r="L189" i="9" s="1"/>
  <c r="K188" i="9"/>
  <c r="L188" i="9" s="1"/>
  <c r="K187" i="9"/>
  <c r="L187" i="9" s="1"/>
  <c r="K186" i="9"/>
  <c r="L186" i="9" s="1"/>
  <c r="K185" i="9"/>
  <c r="L185" i="9" s="1"/>
  <c r="K184" i="9"/>
  <c r="L184" i="9" s="1"/>
  <c r="K183" i="9"/>
  <c r="L183" i="9" s="1"/>
  <c r="K182" i="9"/>
  <c r="L182" i="9" s="1"/>
  <c r="K181" i="9"/>
  <c r="L181" i="9" s="1"/>
  <c r="K180" i="9"/>
  <c r="L180" i="9" s="1"/>
  <c r="K179" i="9"/>
  <c r="L179" i="9" s="1"/>
  <c r="K178" i="9"/>
  <c r="L178" i="9" s="1"/>
  <c r="K177" i="9"/>
  <c r="L177" i="9" s="1"/>
  <c r="K176" i="9"/>
  <c r="L176" i="9" s="1"/>
  <c r="K175" i="9"/>
  <c r="L175" i="9" s="1"/>
  <c r="K174" i="9"/>
  <c r="L174" i="9" s="1"/>
  <c r="K173" i="9"/>
  <c r="L173" i="9" s="1"/>
  <c r="K172" i="9"/>
  <c r="L172" i="9" s="1"/>
  <c r="K171" i="9"/>
  <c r="L171" i="9" s="1"/>
  <c r="K170" i="9"/>
  <c r="L170" i="9" s="1"/>
  <c r="K169" i="9"/>
  <c r="L169" i="9" s="1"/>
  <c r="K168" i="9"/>
  <c r="L168" i="9" s="1"/>
  <c r="K167" i="9"/>
  <c r="L167" i="9" s="1"/>
  <c r="K166" i="9"/>
  <c r="L166" i="9" s="1"/>
  <c r="K165" i="9"/>
  <c r="L165" i="9" s="1"/>
  <c r="K164" i="9"/>
  <c r="L164" i="9" s="1"/>
  <c r="K163" i="9"/>
  <c r="L163" i="9" s="1"/>
  <c r="K162" i="9"/>
  <c r="L162" i="9" s="1"/>
  <c r="K161" i="9"/>
  <c r="L161" i="9" s="1"/>
  <c r="K160" i="9"/>
  <c r="L160" i="9" s="1"/>
  <c r="K159" i="9"/>
  <c r="L159" i="9" s="1"/>
  <c r="K158" i="9"/>
  <c r="L158" i="9" s="1"/>
  <c r="K157" i="9"/>
  <c r="L157" i="9" s="1"/>
  <c r="K156" i="9"/>
  <c r="L156" i="9" s="1"/>
  <c r="K155" i="9"/>
  <c r="L155" i="9" s="1"/>
  <c r="K154" i="9"/>
  <c r="L154" i="9" s="1"/>
  <c r="K153" i="9"/>
  <c r="L153" i="9" s="1"/>
  <c r="K152" i="9"/>
  <c r="L152" i="9" s="1"/>
  <c r="K151" i="9"/>
  <c r="L151" i="9" s="1"/>
  <c r="K150" i="9"/>
  <c r="L150" i="9" s="1"/>
  <c r="K149" i="9"/>
  <c r="L149" i="9" s="1"/>
  <c r="K148" i="9"/>
  <c r="L148" i="9" s="1"/>
  <c r="K147" i="9"/>
  <c r="L147" i="9" s="1"/>
  <c r="K146" i="9"/>
  <c r="L146" i="9" s="1"/>
  <c r="K145" i="9"/>
  <c r="L145" i="9" s="1"/>
  <c r="K144" i="9"/>
  <c r="L144" i="9" s="1"/>
  <c r="K143" i="9"/>
  <c r="L143" i="9" s="1"/>
  <c r="K142" i="9"/>
  <c r="L142" i="9" s="1"/>
  <c r="K141" i="9"/>
  <c r="L141" i="9" s="1"/>
  <c r="K140" i="9"/>
  <c r="L140" i="9" s="1"/>
  <c r="K139" i="9"/>
  <c r="L139" i="9" s="1"/>
  <c r="K138" i="9"/>
  <c r="L138" i="9" s="1"/>
  <c r="K137" i="9"/>
  <c r="L137" i="9" s="1"/>
  <c r="K136" i="9"/>
  <c r="L136" i="9" s="1"/>
  <c r="K135" i="9"/>
  <c r="L135" i="9" s="1"/>
  <c r="K134" i="9"/>
  <c r="L134" i="9" s="1"/>
  <c r="K133" i="9"/>
  <c r="L133" i="9" s="1"/>
  <c r="K132" i="9"/>
  <c r="L132" i="9" s="1"/>
  <c r="K131" i="9"/>
  <c r="L131" i="9" s="1"/>
  <c r="K130" i="9"/>
  <c r="L130" i="9" s="1"/>
  <c r="K129" i="9"/>
  <c r="L129" i="9" s="1"/>
  <c r="K128" i="9"/>
  <c r="L128" i="9" s="1"/>
  <c r="K127" i="9"/>
  <c r="L127" i="9" s="1"/>
  <c r="K126" i="9"/>
  <c r="L126" i="9" s="1"/>
  <c r="K125" i="9"/>
  <c r="L125" i="9" s="1"/>
  <c r="K124" i="9"/>
  <c r="L124" i="9" s="1"/>
  <c r="K123" i="9"/>
  <c r="L123" i="9" s="1"/>
  <c r="K122" i="9"/>
  <c r="L122" i="9" s="1"/>
  <c r="K121" i="9"/>
  <c r="L121" i="9" s="1"/>
  <c r="K120" i="9"/>
  <c r="L120" i="9" s="1"/>
  <c r="K119" i="9"/>
  <c r="L119" i="9" s="1"/>
  <c r="K118" i="9"/>
  <c r="L118" i="9" s="1"/>
  <c r="K117" i="9"/>
  <c r="L117" i="9" s="1"/>
  <c r="K116" i="9"/>
  <c r="L116" i="9" s="1"/>
  <c r="K115" i="9"/>
  <c r="L115" i="9" s="1"/>
  <c r="K114" i="9"/>
  <c r="L114" i="9" s="1"/>
  <c r="K113" i="9"/>
  <c r="L113" i="9" s="1"/>
  <c r="K112" i="9"/>
  <c r="L112" i="9" s="1"/>
  <c r="K111" i="9"/>
  <c r="L111" i="9" s="1"/>
  <c r="K110" i="9"/>
  <c r="L110" i="9" s="1"/>
  <c r="K109" i="9"/>
  <c r="L109" i="9" s="1"/>
  <c r="K108" i="9"/>
  <c r="L108" i="9" s="1"/>
  <c r="K107" i="9"/>
  <c r="L107" i="9" s="1"/>
  <c r="K106" i="9"/>
  <c r="L106" i="9" s="1"/>
  <c r="K105" i="9"/>
  <c r="L105" i="9" s="1"/>
  <c r="K104" i="9"/>
  <c r="L104" i="9" s="1"/>
  <c r="K103" i="9"/>
  <c r="L103" i="9" s="1"/>
  <c r="K102" i="9"/>
  <c r="L102" i="9" s="1"/>
  <c r="K101" i="9"/>
  <c r="L101" i="9" s="1"/>
  <c r="K100" i="9"/>
  <c r="L100" i="9" s="1"/>
  <c r="K99" i="9"/>
  <c r="L99" i="9" s="1"/>
  <c r="K98" i="9"/>
  <c r="L98" i="9" s="1"/>
  <c r="K97" i="9"/>
  <c r="L97" i="9" s="1"/>
  <c r="K96" i="9"/>
  <c r="L96" i="9" s="1"/>
  <c r="K95" i="9"/>
  <c r="L95" i="9" s="1"/>
  <c r="K94" i="9"/>
  <c r="L94" i="9" s="1"/>
  <c r="K93" i="9"/>
  <c r="L93" i="9" s="1"/>
  <c r="K92" i="9"/>
  <c r="L92" i="9" s="1"/>
  <c r="K91" i="9"/>
  <c r="L91" i="9" s="1"/>
  <c r="K90" i="9"/>
  <c r="L90" i="9" s="1"/>
  <c r="K89" i="9"/>
  <c r="L89" i="9" s="1"/>
  <c r="K88" i="9"/>
  <c r="L88" i="9" s="1"/>
  <c r="K87" i="9"/>
  <c r="L87" i="9" s="1"/>
  <c r="K86" i="9"/>
  <c r="L86" i="9" s="1"/>
  <c r="K85" i="9"/>
  <c r="L85" i="9" s="1"/>
  <c r="K84" i="9"/>
  <c r="L84" i="9" s="1"/>
  <c r="K83" i="9"/>
  <c r="L83" i="9" s="1"/>
  <c r="K82" i="9"/>
  <c r="L82" i="9" s="1"/>
  <c r="K81" i="9"/>
  <c r="L81" i="9" s="1"/>
  <c r="K80" i="9"/>
  <c r="L80" i="9" s="1"/>
  <c r="K79" i="9"/>
  <c r="L79" i="9" s="1"/>
  <c r="K78" i="9"/>
  <c r="L78" i="9" s="1"/>
  <c r="K77" i="9"/>
  <c r="L77" i="9" s="1"/>
  <c r="K76" i="9"/>
  <c r="L76" i="9" s="1"/>
  <c r="K75" i="9"/>
  <c r="L75" i="9" s="1"/>
  <c r="K74" i="9"/>
  <c r="L74" i="9" s="1"/>
  <c r="K73" i="9"/>
  <c r="L73" i="9" s="1"/>
  <c r="K72" i="9"/>
  <c r="L72" i="9" s="1"/>
  <c r="K71" i="9"/>
  <c r="L71" i="9" s="1"/>
  <c r="K70" i="9"/>
  <c r="L70" i="9" s="1"/>
  <c r="K69" i="9"/>
  <c r="L69" i="9" s="1"/>
  <c r="K68" i="9"/>
  <c r="L68" i="9" s="1"/>
  <c r="K67" i="9"/>
  <c r="L67" i="9" s="1"/>
  <c r="K66" i="9"/>
  <c r="L66" i="9" s="1"/>
  <c r="K65" i="9"/>
  <c r="L65" i="9" s="1"/>
  <c r="K64" i="9"/>
  <c r="L64" i="9" s="1"/>
  <c r="K63" i="9"/>
  <c r="L63" i="9" s="1"/>
  <c r="K62" i="9"/>
  <c r="L62" i="9" s="1"/>
  <c r="K61" i="9"/>
  <c r="L61" i="9" s="1"/>
  <c r="K60" i="9"/>
  <c r="L60" i="9" s="1"/>
  <c r="K59" i="9"/>
  <c r="L59" i="9" s="1"/>
  <c r="K58" i="9"/>
  <c r="L58" i="9" s="1"/>
  <c r="K57" i="9"/>
  <c r="L57" i="9" s="1"/>
  <c r="K56" i="9"/>
  <c r="L56" i="9" s="1"/>
  <c r="K55" i="9"/>
  <c r="L55" i="9" s="1"/>
  <c r="K54" i="9"/>
  <c r="L54" i="9" s="1"/>
  <c r="K53" i="9"/>
  <c r="L53" i="9" s="1"/>
  <c r="K52" i="9"/>
  <c r="L52" i="9" s="1"/>
  <c r="Q51" i="9"/>
  <c r="M51" i="9"/>
  <c r="P52" i="9" s="1"/>
  <c r="K51" i="9"/>
  <c r="L51" i="9" s="1"/>
  <c r="Q50" i="9"/>
  <c r="M50" i="9"/>
  <c r="K50" i="9"/>
  <c r="L50" i="9" s="1"/>
  <c r="Q49" i="9"/>
  <c r="M49" i="9"/>
  <c r="K49" i="9"/>
  <c r="L49" i="9" s="1"/>
  <c r="Q48" i="9"/>
  <c r="M48" i="9"/>
  <c r="K48" i="9"/>
  <c r="L48" i="9" s="1"/>
  <c r="Q47" i="9"/>
  <c r="M47" i="9"/>
  <c r="K47" i="9"/>
  <c r="L47" i="9" s="1"/>
  <c r="Q46" i="9"/>
  <c r="M46" i="9"/>
  <c r="K46" i="9"/>
  <c r="L46" i="9" s="1"/>
  <c r="Q45" i="9"/>
  <c r="M45" i="9"/>
  <c r="K45" i="9"/>
  <c r="L45" i="9" s="1"/>
  <c r="Q44" i="9"/>
  <c r="M44" i="9"/>
  <c r="K44" i="9"/>
  <c r="L44" i="9" s="1"/>
  <c r="Q43" i="9"/>
  <c r="M43" i="9"/>
  <c r="K43" i="9"/>
  <c r="L43" i="9" s="1"/>
  <c r="Q42" i="9"/>
  <c r="M42" i="9"/>
  <c r="K42" i="9"/>
  <c r="L42" i="9" s="1"/>
  <c r="Q41" i="9"/>
  <c r="M41" i="9"/>
  <c r="K41" i="9"/>
  <c r="L41" i="9" s="1"/>
  <c r="Q40" i="9"/>
  <c r="M40" i="9"/>
  <c r="K40" i="9"/>
  <c r="L40" i="9" s="1"/>
  <c r="Q39" i="9"/>
  <c r="M39" i="9"/>
  <c r="K39" i="9"/>
  <c r="L39" i="9" s="1"/>
  <c r="Q38" i="9"/>
  <c r="M38" i="9"/>
  <c r="K38" i="9"/>
  <c r="L38" i="9" s="1"/>
  <c r="Q37" i="9"/>
  <c r="M37" i="9"/>
  <c r="K37" i="9"/>
  <c r="L37" i="9" s="1"/>
  <c r="Q36" i="9"/>
  <c r="M36" i="9"/>
  <c r="N36" i="9" s="1"/>
  <c r="K36" i="9"/>
  <c r="L36" i="9" s="1"/>
  <c r="Q35" i="9"/>
  <c r="M35" i="9"/>
  <c r="K35" i="9"/>
  <c r="L35" i="9" s="1"/>
  <c r="Q34" i="9"/>
  <c r="M34" i="9"/>
  <c r="K34" i="9"/>
  <c r="L34" i="9" s="1"/>
  <c r="Q33" i="9"/>
  <c r="M33" i="9"/>
  <c r="K33" i="9"/>
  <c r="L33" i="9" s="1"/>
  <c r="Q32" i="9"/>
  <c r="M32" i="9"/>
  <c r="K32" i="9"/>
  <c r="L32" i="9" s="1"/>
  <c r="Q31" i="9"/>
  <c r="M31" i="9"/>
  <c r="K31" i="9"/>
  <c r="L31" i="9" s="1"/>
  <c r="Q30" i="9"/>
  <c r="M30" i="9"/>
  <c r="K30" i="9"/>
  <c r="L30" i="9" s="1"/>
  <c r="Q29" i="9"/>
  <c r="M29" i="9"/>
  <c r="K29" i="9"/>
  <c r="L29" i="9" s="1"/>
  <c r="Q28" i="9"/>
  <c r="M28" i="9"/>
  <c r="N28" i="9" s="1"/>
  <c r="K28" i="9"/>
  <c r="L28" i="9" s="1"/>
  <c r="Q27" i="9"/>
  <c r="M27" i="9"/>
  <c r="K27" i="9"/>
  <c r="L27" i="9" s="1"/>
  <c r="Q26" i="9"/>
  <c r="M26" i="9"/>
  <c r="K26" i="9"/>
  <c r="L26" i="9" s="1"/>
  <c r="Q25" i="9"/>
  <c r="M25" i="9"/>
  <c r="K25" i="9"/>
  <c r="L25" i="9" s="1"/>
  <c r="Q24" i="9"/>
  <c r="M24" i="9"/>
  <c r="K24" i="9"/>
  <c r="L24" i="9" s="1"/>
  <c r="Q23" i="9"/>
  <c r="M23" i="9"/>
  <c r="K23" i="9"/>
  <c r="L23" i="9" s="1"/>
  <c r="Q22" i="9"/>
  <c r="M22" i="9"/>
  <c r="K22" i="9"/>
  <c r="L22" i="9" s="1"/>
  <c r="Q21" i="9"/>
  <c r="M21" i="9"/>
  <c r="K21" i="9"/>
  <c r="L21" i="9" s="1"/>
  <c r="Q20" i="9"/>
  <c r="M20" i="9"/>
  <c r="K20" i="9"/>
  <c r="L20" i="9" s="1"/>
  <c r="Q19" i="9"/>
  <c r="M19" i="9"/>
  <c r="K19" i="9"/>
  <c r="L19" i="9" s="1"/>
  <c r="Q18" i="9"/>
  <c r="M18" i="9"/>
  <c r="K18" i="9"/>
  <c r="L18" i="9" s="1"/>
  <c r="Q17" i="9"/>
  <c r="M17" i="9"/>
  <c r="K17" i="9"/>
  <c r="L17" i="9" s="1"/>
  <c r="Q16" i="9"/>
  <c r="M16" i="9"/>
  <c r="K16" i="9"/>
  <c r="L16" i="9" s="1"/>
  <c r="Q15" i="9"/>
  <c r="M15" i="9"/>
  <c r="K15" i="9"/>
  <c r="L15" i="9" s="1"/>
  <c r="Q14" i="9"/>
  <c r="M14" i="9"/>
  <c r="K14" i="9"/>
  <c r="L14" i="9" s="1"/>
  <c r="Q13" i="9"/>
  <c r="M13" i="9"/>
  <c r="K13" i="9"/>
  <c r="L13" i="9" s="1"/>
  <c r="Q12" i="9"/>
  <c r="M12" i="9"/>
  <c r="K12" i="9"/>
  <c r="L12" i="9" s="1"/>
  <c r="Q11" i="9"/>
  <c r="M11" i="9"/>
  <c r="K11" i="9"/>
  <c r="L11" i="9" s="1"/>
  <c r="Q10" i="9"/>
  <c r="M10" i="9"/>
  <c r="K10" i="9"/>
  <c r="L10" i="9" s="1"/>
  <c r="Q9" i="9"/>
  <c r="M9" i="9"/>
  <c r="K9" i="9"/>
  <c r="L9" i="9" s="1"/>
  <c r="Q8" i="9"/>
  <c r="M8" i="9"/>
  <c r="K8" i="9"/>
  <c r="L8" i="9" s="1"/>
  <c r="Q7" i="9"/>
  <c r="M7" i="9"/>
  <c r="K7" i="9"/>
  <c r="L7" i="9" s="1"/>
  <c r="M6" i="9"/>
  <c r="K6" i="9"/>
  <c r="L6" i="9" s="1"/>
  <c r="Q5" i="9"/>
  <c r="M5" i="9"/>
  <c r="L5" i="9"/>
  <c r="U3" i="9"/>
  <c r="E1" i="9"/>
  <c r="P47" i="9" l="1"/>
  <c r="P46" i="9"/>
  <c r="P33" i="9"/>
  <c r="P6" i="9"/>
  <c r="P50" i="9"/>
  <c r="N48" i="9"/>
  <c r="N49" i="9"/>
  <c r="O6" i="9"/>
  <c r="O354" i="9"/>
  <c r="P44" i="9"/>
  <c r="T57" i="9"/>
  <c r="T53" i="9"/>
  <c r="T52" i="9"/>
  <c r="T55" i="9"/>
  <c r="T54" i="9"/>
  <c r="T56" i="9"/>
  <c r="N45" i="9"/>
  <c r="O164" i="9"/>
  <c r="O172" i="9"/>
  <c r="O144" i="9"/>
  <c r="O38" i="9"/>
  <c r="N41" i="9"/>
  <c r="N9" i="9"/>
  <c r="N29" i="9"/>
  <c r="O149" i="9"/>
  <c r="O229" i="9"/>
  <c r="N21" i="9"/>
  <c r="O178" i="9"/>
  <c r="N7" i="9"/>
  <c r="N23" i="9"/>
  <c r="N39" i="9"/>
  <c r="O321" i="9"/>
  <c r="O50" i="9"/>
  <c r="O271" i="9"/>
  <c r="N6" i="9"/>
  <c r="O119" i="9"/>
  <c r="O288" i="9"/>
  <c r="O68" i="9"/>
  <c r="O92" i="9"/>
  <c r="O100" i="9"/>
  <c r="O308" i="9"/>
  <c r="O237" i="9"/>
  <c r="O326" i="9"/>
  <c r="O24" i="9"/>
  <c r="O32" i="9"/>
  <c r="O40" i="9"/>
  <c r="O104" i="9"/>
  <c r="O112" i="9"/>
  <c r="N42" i="9"/>
  <c r="O58" i="9"/>
  <c r="O73" i="9"/>
  <c r="O81" i="9"/>
  <c r="O143" i="9"/>
  <c r="O176" i="9"/>
  <c r="O295" i="9"/>
  <c r="O150" i="9"/>
  <c r="N14" i="9"/>
  <c r="O310" i="9"/>
  <c r="O305" i="9"/>
  <c r="O125" i="9"/>
  <c r="O167" i="9"/>
  <c r="O196" i="9"/>
  <c r="O56" i="9"/>
  <c r="O71" i="9"/>
  <c r="O87" i="9"/>
  <c r="O103" i="9"/>
  <c r="O111" i="9"/>
  <c r="O154" i="9"/>
  <c r="O160" i="9"/>
  <c r="O197" i="9"/>
  <c r="O231" i="9"/>
  <c r="O279" i="9"/>
  <c r="O46" i="9"/>
  <c r="O266" i="9"/>
  <c r="O351" i="9"/>
  <c r="O232" i="9"/>
  <c r="O55" i="9"/>
  <c r="O85" i="9"/>
  <c r="O225" i="9"/>
  <c r="O245" i="9"/>
  <c r="O251" i="9"/>
  <c r="O62" i="9"/>
  <c r="O157" i="9"/>
  <c r="O175" i="9"/>
  <c r="O181" i="9"/>
  <c r="O200" i="9"/>
  <c r="O306" i="9"/>
  <c r="O332" i="9"/>
  <c r="O10" i="9"/>
  <c r="O18" i="9"/>
  <c r="N24" i="9"/>
  <c r="O101" i="9"/>
  <c r="O135" i="9"/>
  <c r="O189" i="9"/>
  <c r="O207" i="9"/>
  <c r="O240" i="9"/>
  <c r="O247" i="9"/>
  <c r="O320" i="9"/>
  <c r="O328" i="9"/>
  <c r="O341" i="9"/>
  <c r="N37" i="9"/>
  <c r="N17" i="9"/>
  <c r="O20" i="9"/>
  <c r="O26" i="9"/>
  <c r="O72" i="9"/>
  <c r="O130" i="9"/>
  <c r="O278" i="9"/>
  <c r="O45" i="9"/>
  <c r="O137" i="9"/>
  <c r="O242" i="9"/>
  <c r="O250" i="9"/>
  <c r="O322" i="9"/>
  <c r="O13" i="9"/>
  <c r="N43" i="9"/>
  <c r="O236" i="9"/>
  <c r="O316" i="9"/>
  <c r="O337" i="9"/>
  <c r="P17" i="9"/>
  <c r="N50" i="9"/>
  <c r="P48" i="9"/>
  <c r="N5" i="9"/>
  <c r="P22" i="9"/>
  <c r="O304" i="9"/>
  <c r="O303" i="9"/>
  <c r="O51" i="9"/>
  <c r="O39" i="9"/>
  <c r="O65" i="9"/>
  <c r="O234" i="9"/>
  <c r="O336" i="9"/>
  <c r="O335" i="9"/>
  <c r="O74" i="9"/>
  <c r="O89" i="9"/>
  <c r="O105" i="9"/>
  <c r="O138" i="9"/>
  <c r="O352" i="9"/>
  <c r="O162" i="9"/>
  <c r="O218" i="9"/>
  <c r="O274" i="9"/>
  <c r="O324" i="9"/>
  <c r="O338" i="9"/>
  <c r="O30" i="9"/>
  <c r="O35" i="9"/>
  <c r="O49" i="9"/>
  <c r="O69" i="9"/>
  <c r="O121" i="9"/>
  <c r="O82" i="9"/>
  <c r="O97" i="9"/>
  <c r="O168" i="9"/>
  <c r="O90" i="9"/>
  <c r="O34" i="9"/>
  <c r="O141" i="9"/>
  <c r="O142" i="9"/>
  <c r="O153" i="9"/>
  <c r="O194" i="9"/>
  <c r="O208" i="9"/>
  <c r="O215" i="9"/>
  <c r="O246" i="9"/>
  <c r="O262" i="9"/>
  <c r="O290" i="9"/>
  <c r="O296" i="9"/>
  <c r="O346" i="9"/>
  <c r="N40" i="9"/>
  <c r="O79" i="9"/>
  <c r="O185" i="9"/>
  <c r="O241" i="9"/>
  <c r="N26" i="9"/>
  <c r="O282" i="9"/>
  <c r="O287" i="9"/>
  <c r="O317" i="9"/>
  <c r="O342" i="9"/>
  <c r="N8" i="9"/>
  <c r="N19" i="9"/>
  <c r="N30" i="9"/>
  <c r="O263" i="9"/>
  <c r="N13" i="9"/>
  <c r="O98" i="9"/>
  <c r="O118" i="9"/>
  <c r="O132" i="9"/>
  <c r="O252" i="9"/>
  <c r="N11" i="9"/>
  <c r="O16" i="9"/>
  <c r="N20" i="9"/>
  <c r="N22" i="9"/>
  <c r="O31" i="9"/>
  <c r="N33" i="9"/>
  <c r="O182" i="9"/>
  <c r="O216" i="9"/>
  <c r="O268" i="9"/>
  <c r="O277" i="9"/>
  <c r="O312" i="9"/>
  <c r="O319" i="9"/>
  <c r="O348" i="9"/>
  <c r="O15" i="9"/>
  <c r="O7" i="9"/>
  <c r="O42" i="9"/>
  <c r="O61" i="9"/>
  <c r="O66" i="9"/>
  <c r="O94" i="9"/>
  <c r="O128" i="9"/>
  <c r="O133" i="9"/>
  <c r="O146" i="9"/>
  <c r="O165" i="9"/>
  <c r="O192" i="9"/>
  <c r="O230" i="9"/>
  <c r="O248" i="9"/>
  <c r="O264" i="9"/>
  <c r="O298" i="9"/>
  <c r="O307" i="9"/>
  <c r="O333" i="9"/>
  <c r="O343" i="9"/>
  <c r="O224" i="9"/>
  <c r="O256" i="9"/>
  <c r="O11" i="9"/>
  <c r="O53" i="9"/>
  <c r="O107" i="9"/>
  <c r="N16" i="9"/>
  <c r="O27" i="9"/>
  <c r="O43" i="9"/>
  <c r="N27" i="9"/>
  <c r="O86" i="9"/>
  <c r="O95" i="9"/>
  <c r="O114" i="9"/>
  <c r="O211" i="9"/>
  <c r="O222" i="9"/>
  <c r="O244" i="9"/>
  <c r="O284" i="9"/>
  <c r="O294" i="9"/>
  <c r="O344" i="9"/>
  <c r="O350" i="9"/>
  <c r="O78" i="9"/>
  <c r="N12" i="9"/>
  <c r="O22" i="9"/>
  <c r="O227" i="9"/>
  <c r="O259" i="9"/>
  <c r="O314" i="9"/>
  <c r="N10" i="9"/>
  <c r="O47" i="9"/>
  <c r="O219" i="9"/>
  <c r="O23" i="9"/>
  <c r="N25" i="9"/>
  <c r="N51" i="9"/>
  <c r="O179" i="9"/>
  <c r="O19" i="9"/>
  <c r="N32" i="9"/>
  <c r="O57" i="9"/>
  <c r="O63" i="9"/>
  <c r="O117" i="9"/>
  <c r="O139" i="9"/>
  <c r="O171" i="9"/>
  <c r="O203" i="9"/>
  <c r="O213" i="9"/>
  <c r="O280" i="9"/>
  <c r="O286" i="9"/>
  <c r="O300" i="9"/>
  <c r="O309" i="9"/>
  <c r="O330" i="9"/>
  <c r="O8" i="9"/>
  <c r="O29" i="9"/>
  <c r="O109" i="9"/>
  <c r="O110" i="9"/>
  <c r="O12" i="9"/>
  <c r="O77" i="9"/>
  <c r="O76" i="9"/>
  <c r="O59" i="9"/>
  <c r="O60" i="9"/>
  <c r="O28" i="9"/>
  <c r="P13" i="9"/>
  <c r="O14" i="9"/>
  <c r="P18" i="9"/>
  <c r="P26" i="9"/>
  <c r="P38" i="9"/>
  <c r="P42" i="9"/>
  <c r="O9" i="9"/>
  <c r="O17" i="9"/>
  <c r="O21" i="9"/>
  <c r="O25" i="9"/>
  <c r="O33" i="9"/>
  <c r="O37" i="9"/>
  <c r="O41" i="9"/>
  <c r="O44" i="9"/>
  <c r="O52" i="9"/>
  <c r="O93" i="9"/>
  <c r="O108" i="9"/>
  <c r="O116" i="9"/>
  <c r="O129" i="9"/>
  <c r="O134" i="9"/>
  <c r="O180" i="9"/>
  <c r="O193" i="9"/>
  <c r="O198" i="9"/>
  <c r="N358" i="9"/>
  <c r="N359" i="9" s="1"/>
  <c r="O210" i="9"/>
  <c r="O261" i="9"/>
  <c r="O36" i="9"/>
  <c r="O257" i="9"/>
  <c r="O258" i="9"/>
  <c r="O291" i="9"/>
  <c r="O292" i="9"/>
  <c r="N44" i="9"/>
  <c r="O126" i="9"/>
  <c r="O127" i="9"/>
  <c r="O190" i="9"/>
  <c r="O191" i="9"/>
  <c r="P8" i="9"/>
  <c r="P12" i="9"/>
  <c r="N15" i="9"/>
  <c r="P16" i="9"/>
  <c r="P20" i="9"/>
  <c r="P24" i="9"/>
  <c r="P28" i="9"/>
  <c r="N31" i="9"/>
  <c r="P32" i="9"/>
  <c r="N35" i="9"/>
  <c r="P36" i="9"/>
  <c r="P40" i="9"/>
  <c r="N47" i="9"/>
  <c r="O54" i="9"/>
  <c r="O70" i="9"/>
  <c r="O84" i="9"/>
  <c r="O102" i="9"/>
  <c r="O147" i="9"/>
  <c r="O155" i="9"/>
  <c r="O156" i="9"/>
  <c r="O174" i="9"/>
  <c r="O173" i="9"/>
  <c r="O199" i="9"/>
  <c r="O226" i="9"/>
  <c r="O253" i="9"/>
  <c r="N46" i="9"/>
  <c r="O272" i="9"/>
  <c r="O273" i="9"/>
  <c r="P25" i="9"/>
  <c r="P41" i="9"/>
  <c r="O238" i="9"/>
  <c r="O239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P51" i="9"/>
  <c r="O88" i="9"/>
  <c r="O204" i="9"/>
  <c r="O255" i="9"/>
  <c r="O254" i="9"/>
  <c r="P37" i="9"/>
  <c r="O151" i="9"/>
  <c r="O169" i="9"/>
  <c r="O170" i="9"/>
  <c r="P7" i="9"/>
  <c r="P11" i="9"/>
  <c r="P15" i="9"/>
  <c r="N18" i="9"/>
  <c r="P19" i="9"/>
  <c r="P23" i="9"/>
  <c r="P27" i="9"/>
  <c r="P31" i="9"/>
  <c r="N34" i="9"/>
  <c r="P35" i="9"/>
  <c r="N38" i="9"/>
  <c r="P39" i="9"/>
  <c r="P43" i="9"/>
  <c r="P49" i="9"/>
  <c r="O106" i="9"/>
  <c r="O122" i="9"/>
  <c r="O136" i="9"/>
  <c r="O140" i="9"/>
  <c r="O148" i="9"/>
  <c r="O161" i="9"/>
  <c r="O166" i="9"/>
  <c r="O186" i="9"/>
  <c r="O214" i="9"/>
  <c r="O223" i="9"/>
  <c r="O270" i="9"/>
  <c r="O269" i="9"/>
  <c r="O115" i="9"/>
  <c r="O123" i="9"/>
  <c r="O124" i="9"/>
  <c r="O187" i="9"/>
  <c r="O188" i="9"/>
  <c r="O206" i="9"/>
  <c r="O205" i="9"/>
  <c r="P9" i="9"/>
  <c r="P21" i="9"/>
  <c r="P29" i="9"/>
  <c r="P10" i="9"/>
  <c r="P14" i="9"/>
  <c r="P30" i="9"/>
  <c r="P34" i="9"/>
  <c r="P45" i="9"/>
  <c r="O48" i="9"/>
  <c r="O158" i="9"/>
  <c r="O159" i="9"/>
  <c r="O183" i="9"/>
  <c r="O201" i="9"/>
  <c r="O202" i="9"/>
  <c r="O220" i="9"/>
  <c r="O221" i="9"/>
  <c r="O275" i="9"/>
  <c r="O301" i="9"/>
  <c r="O339" i="9"/>
  <c r="O67" i="9"/>
  <c r="O83" i="9"/>
  <c r="O99" i="9"/>
  <c r="O228" i="9"/>
  <c r="O235" i="9"/>
  <c r="O265" i="9"/>
  <c r="O293" i="9"/>
  <c r="O297" i="9"/>
  <c r="O302" i="9"/>
  <c r="O327" i="9"/>
  <c r="O331" i="9"/>
  <c r="O64" i="9"/>
  <c r="O80" i="9"/>
  <c r="O96" i="9"/>
  <c r="O113" i="9"/>
  <c r="O120" i="9"/>
  <c r="O131" i="9"/>
  <c r="O145" i="9"/>
  <c r="O152" i="9"/>
  <c r="O163" i="9"/>
  <c r="O177" i="9"/>
  <c r="O184" i="9"/>
  <c r="O195" i="9"/>
  <c r="O209" i="9"/>
  <c r="O243" i="9"/>
  <c r="O276" i="9"/>
  <c r="O285" i="9"/>
  <c r="O289" i="9"/>
  <c r="O323" i="9"/>
  <c r="O340" i="9"/>
  <c r="O349" i="9"/>
  <c r="O353" i="9"/>
  <c r="O217" i="9"/>
  <c r="O281" i="9"/>
  <c r="O311" i="9"/>
  <c r="O315" i="9"/>
  <c r="O345" i="9"/>
  <c r="O75" i="9"/>
  <c r="O91" i="9"/>
  <c r="O233" i="9"/>
  <c r="O260" i="9"/>
  <c r="O267" i="9"/>
  <c r="O299" i="9"/>
  <c r="O325" i="9"/>
  <c r="O329" i="9"/>
  <c r="O334" i="9"/>
  <c r="O355" i="9"/>
  <c r="O212" i="9"/>
  <c r="O249" i="9"/>
  <c r="O283" i="9"/>
  <c r="O313" i="9"/>
  <c r="O318" i="9"/>
  <c r="O347" i="9"/>
  <c r="O356" i="9" l="1"/>
  <c r="O357" i="9" s="1"/>
  <c r="N356" i="9"/>
  <c r="N357" i="9" s="1"/>
  <c r="P356" i="9"/>
  <c r="P357" i="9" s="1"/>
  <c r="M5" i="7" l="1"/>
  <c r="L355" i="7" l="1"/>
  <c r="L354" i="7"/>
  <c r="K353" i="7"/>
  <c r="L353" i="7" s="1"/>
  <c r="K352" i="7"/>
  <c r="L352" i="7" s="1"/>
  <c r="K351" i="7"/>
  <c r="L351" i="7" s="1"/>
  <c r="K350" i="7"/>
  <c r="L350" i="7" s="1"/>
  <c r="K349" i="7"/>
  <c r="L349" i="7" s="1"/>
  <c r="K348" i="7"/>
  <c r="L348" i="7" s="1"/>
  <c r="K347" i="7"/>
  <c r="L347" i="7" s="1"/>
  <c r="K346" i="7"/>
  <c r="L346" i="7" s="1"/>
  <c r="K345" i="7"/>
  <c r="L345" i="7" s="1"/>
  <c r="K344" i="7"/>
  <c r="L344" i="7" s="1"/>
  <c r="K343" i="7"/>
  <c r="L343" i="7" s="1"/>
  <c r="K342" i="7"/>
  <c r="L342" i="7" s="1"/>
  <c r="K341" i="7"/>
  <c r="L341" i="7" s="1"/>
  <c r="K340" i="7"/>
  <c r="L340" i="7" s="1"/>
  <c r="K339" i="7"/>
  <c r="L339" i="7" s="1"/>
  <c r="K338" i="7"/>
  <c r="L338" i="7" s="1"/>
  <c r="K337" i="7"/>
  <c r="L337" i="7" s="1"/>
  <c r="K336" i="7"/>
  <c r="L336" i="7" s="1"/>
  <c r="K335" i="7"/>
  <c r="L335" i="7" s="1"/>
  <c r="K334" i="7"/>
  <c r="L334" i="7" s="1"/>
  <c r="K333" i="7"/>
  <c r="L333" i="7" s="1"/>
  <c r="K332" i="7"/>
  <c r="L332" i="7" s="1"/>
  <c r="K331" i="7"/>
  <c r="L331" i="7" s="1"/>
  <c r="K330" i="7"/>
  <c r="L330" i="7" s="1"/>
  <c r="K329" i="7"/>
  <c r="L329" i="7" s="1"/>
  <c r="K328" i="7"/>
  <c r="L328" i="7" s="1"/>
  <c r="K327" i="7"/>
  <c r="L327" i="7" s="1"/>
  <c r="K326" i="7"/>
  <c r="L326" i="7" s="1"/>
  <c r="K325" i="7"/>
  <c r="L325" i="7" s="1"/>
  <c r="K324" i="7"/>
  <c r="L324" i="7" s="1"/>
  <c r="K323" i="7"/>
  <c r="L323" i="7" s="1"/>
  <c r="K322" i="7"/>
  <c r="L322" i="7" s="1"/>
  <c r="K321" i="7"/>
  <c r="L321" i="7" s="1"/>
  <c r="K320" i="7"/>
  <c r="L320" i="7" s="1"/>
  <c r="K319" i="7"/>
  <c r="L319" i="7" s="1"/>
  <c r="K318" i="7"/>
  <c r="L318" i="7" s="1"/>
  <c r="K317" i="7"/>
  <c r="L317" i="7" s="1"/>
  <c r="K316" i="7"/>
  <c r="L316" i="7" s="1"/>
  <c r="K315" i="7"/>
  <c r="L315" i="7" s="1"/>
  <c r="K314" i="7"/>
  <c r="L314" i="7" s="1"/>
  <c r="K313" i="7"/>
  <c r="L313" i="7" s="1"/>
  <c r="K312" i="7"/>
  <c r="L312" i="7" s="1"/>
  <c r="K311" i="7"/>
  <c r="L311" i="7" s="1"/>
  <c r="K310" i="7"/>
  <c r="L310" i="7" s="1"/>
  <c r="K309" i="7"/>
  <c r="L309" i="7" s="1"/>
  <c r="K308" i="7"/>
  <c r="L308" i="7" s="1"/>
  <c r="K307" i="7"/>
  <c r="L307" i="7" s="1"/>
  <c r="K306" i="7"/>
  <c r="L306" i="7" s="1"/>
  <c r="K305" i="7"/>
  <c r="L305" i="7" s="1"/>
  <c r="K304" i="7"/>
  <c r="L304" i="7" s="1"/>
  <c r="K303" i="7"/>
  <c r="L303" i="7" s="1"/>
  <c r="K302" i="7"/>
  <c r="L302" i="7" s="1"/>
  <c r="K301" i="7"/>
  <c r="L301" i="7" s="1"/>
  <c r="K300" i="7"/>
  <c r="L300" i="7" s="1"/>
  <c r="K299" i="7"/>
  <c r="L299" i="7" s="1"/>
  <c r="K298" i="7"/>
  <c r="L298" i="7" s="1"/>
  <c r="K297" i="7"/>
  <c r="L297" i="7" s="1"/>
  <c r="K296" i="7"/>
  <c r="L296" i="7" s="1"/>
  <c r="K295" i="7"/>
  <c r="L295" i="7" s="1"/>
  <c r="K294" i="7"/>
  <c r="L294" i="7" s="1"/>
  <c r="K293" i="7"/>
  <c r="L293" i="7" s="1"/>
  <c r="K292" i="7"/>
  <c r="L292" i="7" s="1"/>
  <c r="K291" i="7"/>
  <c r="L291" i="7" s="1"/>
  <c r="K290" i="7"/>
  <c r="L290" i="7" s="1"/>
  <c r="K289" i="7"/>
  <c r="L289" i="7" s="1"/>
  <c r="K288" i="7"/>
  <c r="L288" i="7" s="1"/>
  <c r="K287" i="7"/>
  <c r="L287" i="7" s="1"/>
  <c r="K286" i="7"/>
  <c r="L286" i="7" s="1"/>
  <c r="K285" i="7"/>
  <c r="L285" i="7" s="1"/>
  <c r="K284" i="7"/>
  <c r="L284" i="7" s="1"/>
  <c r="K283" i="7"/>
  <c r="L283" i="7" s="1"/>
  <c r="K282" i="7"/>
  <c r="L282" i="7" s="1"/>
  <c r="K281" i="7"/>
  <c r="L281" i="7" s="1"/>
  <c r="K280" i="7"/>
  <c r="L280" i="7" s="1"/>
  <c r="K279" i="7"/>
  <c r="L279" i="7" s="1"/>
  <c r="K278" i="7"/>
  <c r="L278" i="7" s="1"/>
  <c r="K277" i="7"/>
  <c r="L277" i="7" s="1"/>
  <c r="K276" i="7"/>
  <c r="L276" i="7" s="1"/>
  <c r="K275" i="7"/>
  <c r="L275" i="7" s="1"/>
  <c r="K274" i="7"/>
  <c r="L274" i="7" s="1"/>
  <c r="K273" i="7"/>
  <c r="L273" i="7" s="1"/>
  <c r="K272" i="7"/>
  <c r="L272" i="7" s="1"/>
  <c r="K271" i="7"/>
  <c r="L271" i="7" s="1"/>
  <c r="K270" i="7"/>
  <c r="L270" i="7" s="1"/>
  <c r="K269" i="7"/>
  <c r="L269" i="7" s="1"/>
  <c r="K268" i="7"/>
  <c r="L268" i="7" s="1"/>
  <c r="K267" i="7"/>
  <c r="L267" i="7" s="1"/>
  <c r="K266" i="7"/>
  <c r="L266" i="7" s="1"/>
  <c r="K265" i="7"/>
  <c r="L265" i="7" s="1"/>
  <c r="K264" i="7"/>
  <c r="L264" i="7" s="1"/>
  <c r="K263" i="7"/>
  <c r="L263" i="7" s="1"/>
  <c r="K262" i="7"/>
  <c r="L262" i="7" s="1"/>
  <c r="K261" i="7"/>
  <c r="L261" i="7" s="1"/>
  <c r="K260" i="7"/>
  <c r="L260" i="7" s="1"/>
  <c r="K259" i="7"/>
  <c r="L259" i="7" s="1"/>
  <c r="K258" i="7"/>
  <c r="L258" i="7" s="1"/>
  <c r="K257" i="7"/>
  <c r="L257" i="7" s="1"/>
  <c r="K256" i="7"/>
  <c r="L256" i="7" s="1"/>
  <c r="K255" i="7"/>
  <c r="L255" i="7" s="1"/>
  <c r="K254" i="7"/>
  <c r="L254" i="7" s="1"/>
  <c r="K253" i="7"/>
  <c r="L253" i="7" s="1"/>
  <c r="K252" i="7"/>
  <c r="L252" i="7" s="1"/>
  <c r="K251" i="7"/>
  <c r="L251" i="7" s="1"/>
  <c r="K250" i="7"/>
  <c r="L250" i="7" s="1"/>
  <c r="K249" i="7"/>
  <c r="L249" i="7" s="1"/>
  <c r="K248" i="7"/>
  <c r="L248" i="7" s="1"/>
  <c r="K247" i="7"/>
  <c r="L247" i="7" s="1"/>
  <c r="K246" i="7"/>
  <c r="L246" i="7" s="1"/>
  <c r="K245" i="7"/>
  <c r="L245" i="7" s="1"/>
  <c r="K244" i="7"/>
  <c r="L244" i="7" s="1"/>
  <c r="K243" i="7"/>
  <c r="L243" i="7" s="1"/>
  <c r="K242" i="7"/>
  <c r="L242" i="7" s="1"/>
  <c r="K241" i="7"/>
  <c r="L241" i="7" s="1"/>
  <c r="K240" i="7"/>
  <c r="L240" i="7" s="1"/>
  <c r="K239" i="7"/>
  <c r="L239" i="7" s="1"/>
  <c r="K238" i="7"/>
  <c r="L238" i="7" s="1"/>
  <c r="K237" i="7"/>
  <c r="L237" i="7" s="1"/>
  <c r="K236" i="7"/>
  <c r="L236" i="7" s="1"/>
  <c r="K235" i="7"/>
  <c r="L235" i="7" s="1"/>
  <c r="K234" i="7"/>
  <c r="L234" i="7" s="1"/>
  <c r="K233" i="7"/>
  <c r="L233" i="7" s="1"/>
  <c r="K232" i="7"/>
  <c r="L232" i="7" s="1"/>
  <c r="K231" i="7"/>
  <c r="L231" i="7" s="1"/>
  <c r="K230" i="7"/>
  <c r="L230" i="7" s="1"/>
  <c r="K229" i="7"/>
  <c r="L229" i="7" s="1"/>
  <c r="K228" i="7"/>
  <c r="L228" i="7" s="1"/>
  <c r="K227" i="7"/>
  <c r="L227" i="7" s="1"/>
  <c r="K226" i="7"/>
  <c r="L226" i="7" s="1"/>
  <c r="K225" i="7"/>
  <c r="L225" i="7" s="1"/>
  <c r="K224" i="7"/>
  <c r="L224" i="7" s="1"/>
  <c r="K223" i="7"/>
  <c r="L223" i="7" s="1"/>
  <c r="N16" i="7" s="1"/>
  <c r="K222" i="7"/>
  <c r="L222" i="7" s="1"/>
  <c r="K221" i="7"/>
  <c r="L221" i="7" s="1"/>
  <c r="K220" i="7"/>
  <c r="L220" i="7" s="1"/>
  <c r="K219" i="7"/>
  <c r="L219" i="7" s="1"/>
  <c r="K218" i="7"/>
  <c r="L218" i="7" s="1"/>
  <c r="K217" i="7"/>
  <c r="L217" i="7" s="1"/>
  <c r="K216" i="7"/>
  <c r="L216" i="7" s="1"/>
  <c r="K215" i="7"/>
  <c r="L215" i="7" s="1"/>
  <c r="K214" i="7"/>
  <c r="L214" i="7" s="1"/>
  <c r="K213" i="7"/>
  <c r="L213" i="7" s="1"/>
  <c r="K212" i="7"/>
  <c r="L212" i="7" s="1"/>
  <c r="K211" i="7"/>
  <c r="L211" i="7" s="1"/>
  <c r="K210" i="7"/>
  <c r="L210" i="7" s="1"/>
  <c r="K209" i="7"/>
  <c r="L209" i="7" s="1"/>
  <c r="K208" i="7"/>
  <c r="L208" i="7" s="1"/>
  <c r="K207" i="7"/>
  <c r="L207" i="7" s="1"/>
  <c r="K206" i="7"/>
  <c r="L206" i="7" s="1"/>
  <c r="K205" i="7"/>
  <c r="L205" i="7" s="1"/>
  <c r="K204" i="7"/>
  <c r="L204" i="7" s="1"/>
  <c r="K203" i="7"/>
  <c r="L203" i="7" s="1"/>
  <c r="K202" i="7"/>
  <c r="L202" i="7" s="1"/>
  <c r="K201" i="7"/>
  <c r="L201" i="7" s="1"/>
  <c r="K200" i="7"/>
  <c r="L200" i="7" s="1"/>
  <c r="K199" i="7"/>
  <c r="L199" i="7" s="1"/>
  <c r="K198" i="7"/>
  <c r="L198" i="7" s="1"/>
  <c r="K197" i="7"/>
  <c r="L197" i="7" s="1"/>
  <c r="K196" i="7"/>
  <c r="L196" i="7" s="1"/>
  <c r="K195" i="7"/>
  <c r="L195" i="7" s="1"/>
  <c r="K194" i="7"/>
  <c r="L194" i="7" s="1"/>
  <c r="K193" i="7"/>
  <c r="L193" i="7" s="1"/>
  <c r="K192" i="7"/>
  <c r="L192" i="7" s="1"/>
  <c r="K191" i="7"/>
  <c r="L191" i="7" s="1"/>
  <c r="K190" i="7"/>
  <c r="L190" i="7" s="1"/>
  <c r="K189" i="7"/>
  <c r="L189" i="7" s="1"/>
  <c r="K188" i="7"/>
  <c r="L188" i="7" s="1"/>
  <c r="K187" i="7"/>
  <c r="L187" i="7" s="1"/>
  <c r="K186" i="7"/>
  <c r="L186" i="7" s="1"/>
  <c r="K185" i="7"/>
  <c r="L185" i="7" s="1"/>
  <c r="K184" i="7"/>
  <c r="L184" i="7" s="1"/>
  <c r="K183" i="7"/>
  <c r="L183" i="7" s="1"/>
  <c r="K182" i="7"/>
  <c r="L182" i="7" s="1"/>
  <c r="K181" i="7"/>
  <c r="L181" i="7" s="1"/>
  <c r="K180" i="7"/>
  <c r="L180" i="7" s="1"/>
  <c r="K179" i="7"/>
  <c r="L179" i="7" s="1"/>
  <c r="K178" i="7"/>
  <c r="L178" i="7" s="1"/>
  <c r="K177" i="7"/>
  <c r="L177" i="7" s="1"/>
  <c r="K176" i="7"/>
  <c r="L176" i="7" s="1"/>
  <c r="K175" i="7"/>
  <c r="L175" i="7" s="1"/>
  <c r="K174" i="7"/>
  <c r="L174" i="7" s="1"/>
  <c r="K173" i="7"/>
  <c r="L173" i="7" s="1"/>
  <c r="K172" i="7"/>
  <c r="L172" i="7" s="1"/>
  <c r="K171" i="7"/>
  <c r="L171" i="7" s="1"/>
  <c r="K170" i="7"/>
  <c r="L170" i="7" s="1"/>
  <c r="K169" i="7"/>
  <c r="L169" i="7" s="1"/>
  <c r="K168" i="7"/>
  <c r="L168" i="7" s="1"/>
  <c r="K167" i="7"/>
  <c r="L167" i="7" s="1"/>
  <c r="K166" i="7"/>
  <c r="L166" i="7" s="1"/>
  <c r="K165" i="7"/>
  <c r="L165" i="7" s="1"/>
  <c r="K164" i="7"/>
  <c r="L164" i="7" s="1"/>
  <c r="K163" i="7"/>
  <c r="L163" i="7" s="1"/>
  <c r="K162" i="7"/>
  <c r="L162" i="7" s="1"/>
  <c r="K161" i="7"/>
  <c r="L161" i="7" s="1"/>
  <c r="K160" i="7"/>
  <c r="L160" i="7" s="1"/>
  <c r="K159" i="7"/>
  <c r="L159" i="7" s="1"/>
  <c r="K158" i="7"/>
  <c r="L158" i="7" s="1"/>
  <c r="K157" i="7"/>
  <c r="L157" i="7" s="1"/>
  <c r="K156" i="7"/>
  <c r="L156" i="7" s="1"/>
  <c r="K155" i="7"/>
  <c r="L155" i="7" s="1"/>
  <c r="K154" i="7"/>
  <c r="L154" i="7" s="1"/>
  <c r="K153" i="7"/>
  <c r="L153" i="7" s="1"/>
  <c r="K152" i="7"/>
  <c r="L152" i="7" s="1"/>
  <c r="K151" i="7"/>
  <c r="L151" i="7" s="1"/>
  <c r="K150" i="7"/>
  <c r="L150" i="7" s="1"/>
  <c r="K149" i="7"/>
  <c r="L149" i="7" s="1"/>
  <c r="K148" i="7"/>
  <c r="L148" i="7" s="1"/>
  <c r="K147" i="7"/>
  <c r="L147" i="7" s="1"/>
  <c r="K146" i="7"/>
  <c r="L146" i="7" s="1"/>
  <c r="K145" i="7"/>
  <c r="L145" i="7" s="1"/>
  <c r="K144" i="7"/>
  <c r="L144" i="7" s="1"/>
  <c r="K143" i="7"/>
  <c r="L143" i="7" s="1"/>
  <c r="K142" i="7"/>
  <c r="L142" i="7" s="1"/>
  <c r="K141" i="7"/>
  <c r="L141" i="7" s="1"/>
  <c r="K140" i="7"/>
  <c r="L140" i="7" s="1"/>
  <c r="K139" i="7"/>
  <c r="L139" i="7" s="1"/>
  <c r="K138" i="7"/>
  <c r="L138" i="7" s="1"/>
  <c r="K137" i="7"/>
  <c r="L137" i="7" s="1"/>
  <c r="K136" i="7"/>
  <c r="L136" i="7" s="1"/>
  <c r="K135" i="7"/>
  <c r="L135" i="7" s="1"/>
  <c r="K134" i="7"/>
  <c r="L134" i="7" s="1"/>
  <c r="K133" i="7"/>
  <c r="L133" i="7" s="1"/>
  <c r="K132" i="7"/>
  <c r="L132" i="7" s="1"/>
  <c r="K131" i="7"/>
  <c r="L131" i="7" s="1"/>
  <c r="K130" i="7"/>
  <c r="L130" i="7" s="1"/>
  <c r="K129" i="7"/>
  <c r="L129" i="7" s="1"/>
  <c r="K128" i="7"/>
  <c r="L128" i="7" s="1"/>
  <c r="K127" i="7"/>
  <c r="L127" i="7" s="1"/>
  <c r="K126" i="7"/>
  <c r="L126" i="7" s="1"/>
  <c r="K125" i="7"/>
  <c r="L125" i="7" s="1"/>
  <c r="K124" i="7"/>
  <c r="L124" i="7" s="1"/>
  <c r="K123" i="7"/>
  <c r="L123" i="7" s="1"/>
  <c r="K122" i="7"/>
  <c r="L122" i="7" s="1"/>
  <c r="K121" i="7"/>
  <c r="L121" i="7" s="1"/>
  <c r="K120" i="7"/>
  <c r="L120" i="7" s="1"/>
  <c r="K119" i="7"/>
  <c r="L119" i="7" s="1"/>
  <c r="K118" i="7"/>
  <c r="L118" i="7" s="1"/>
  <c r="K117" i="7"/>
  <c r="L117" i="7" s="1"/>
  <c r="K116" i="7"/>
  <c r="L116" i="7" s="1"/>
  <c r="K115" i="7"/>
  <c r="L115" i="7" s="1"/>
  <c r="K114" i="7"/>
  <c r="L114" i="7" s="1"/>
  <c r="K113" i="7"/>
  <c r="L113" i="7" s="1"/>
  <c r="K112" i="7"/>
  <c r="L112" i="7" s="1"/>
  <c r="K111" i="7"/>
  <c r="L111" i="7" s="1"/>
  <c r="K110" i="7"/>
  <c r="L110" i="7" s="1"/>
  <c r="K109" i="7"/>
  <c r="L109" i="7" s="1"/>
  <c r="K108" i="7"/>
  <c r="L108" i="7" s="1"/>
  <c r="K107" i="7"/>
  <c r="L107" i="7" s="1"/>
  <c r="K106" i="7"/>
  <c r="L106" i="7" s="1"/>
  <c r="K105" i="7"/>
  <c r="L105" i="7" s="1"/>
  <c r="K104" i="7"/>
  <c r="L104" i="7" s="1"/>
  <c r="K103" i="7"/>
  <c r="L103" i="7" s="1"/>
  <c r="K102" i="7"/>
  <c r="L102" i="7" s="1"/>
  <c r="K101" i="7"/>
  <c r="L101" i="7" s="1"/>
  <c r="K100" i="7"/>
  <c r="L100" i="7" s="1"/>
  <c r="K99" i="7"/>
  <c r="L99" i="7" s="1"/>
  <c r="K98" i="7"/>
  <c r="L98" i="7" s="1"/>
  <c r="K97" i="7"/>
  <c r="L97" i="7" s="1"/>
  <c r="K96" i="7"/>
  <c r="L96" i="7" s="1"/>
  <c r="K95" i="7"/>
  <c r="L95" i="7" s="1"/>
  <c r="K94" i="7"/>
  <c r="L94" i="7" s="1"/>
  <c r="K93" i="7"/>
  <c r="L93" i="7" s="1"/>
  <c r="K92" i="7"/>
  <c r="L92" i="7" s="1"/>
  <c r="K91" i="7"/>
  <c r="L91" i="7" s="1"/>
  <c r="K90" i="7"/>
  <c r="L90" i="7" s="1"/>
  <c r="K89" i="7"/>
  <c r="L89" i="7" s="1"/>
  <c r="K88" i="7"/>
  <c r="L88" i="7" s="1"/>
  <c r="K87" i="7"/>
  <c r="L87" i="7" s="1"/>
  <c r="K86" i="7"/>
  <c r="L86" i="7" s="1"/>
  <c r="K85" i="7"/>
  <c r="L85" i="7" s="1"/>
  <c r="K84" i="7"/>
  <c r="L84" i="7" s="1"/>
  <c r="K83" i="7"/>
  <c r="L83" i="7" s="1"/>
  <c r="K82" i="7"/>
  <c r="L82" i="7" s="1"/>
  <c r="K81" i="7"/>
  <c r="L81" i="7" s="1"/>
  <c r="K80" i="7"/>
  <c r="L80" i="7" s="1"/>
  <c r="K79" i="7"/>
  <c r="L79" i="7" s="1"/>
  <c r="K78" i="7"/>
  <c r="L78" i="7" s="1"/>
  <c r="K77" i="7"/>
  <c r="L77" i="7" s="1"/>
  <c r="K76" i="7"/>
  <c r="L76" i="7" s="1"/>
  <c r="K75" i="7"/>
  <c r="L75" i="7" s="1"/>
  <c r="K74" i="7"/>
  <c r="L74" i="7" s="1"/>
  <c r="K73" i="7"/>
  <c r="L73" i="7" s="1"/>
  <c r="K72" i="7"/>
  <c r="L72" i="7" s="1"/>
  <c r="K71" i="7"/>
  <c r="L71" i="7" s="1"/>
  <c r="K70" i="7"/>
  <c r="L70" i="7" s="1"/>
  <c r="K69" i="7"/>
  <c r="L69" i="7" s="1"/>
  <c r="K68" i="7"/>
  <c r="L68" i="7" s="1"/>
  <c r="K67" i="7"/>
  <c r="L67" i="7" s="1"/>
  <c r="K66" i="7"/>
  <c r="L66" i="7" s="1"/>
  <c r="K65" i="7"/>
  <c r="L65" i="7" s="1"/>
  <c r="K64" i="7"/>
  <c r="L64" i="7" s="1"/>
  <c r="K63" i="7"/>
  <c r="L63" i="7" s="1"/>
  <c r="K62" i="7"/>
  <c r="L62" i="7" s="1"/>
  <c r="K61" i="7"/>
  <c r="L61" i="7" s="1"/>
  <c r="K60" i="7"/>
  <c r="L60" i="7" s="1"/>
  <c r="K59" i="7"/>
  <c r="L59" i="7" s="1"/>
  <c r="K58" i="7"/>
  <c r="L58" i="7" s="1"/>
  <c r="K57" i="7"/>
  <c r="L57" i="7" s="1"/>
  <c r="K56" i="7"/>
  <c r="L56" i="7" s="1"/>
  <c r="K55" i="7"/>
  <c r="L55" i="7" s="1"/>
  <c r="K54" i="7"/>
  <c r="L54" i="7" s="1"/>
  <c r="K53" i="7"/>
  <c r="L53" i="7" s="1"/>
  <c r="K52" i="7"/>
  <c r="L52" i="7" s="1"/>
  <c r="Q51" i="7"/>
  <c r="M51" i="7"/>
  <c r="K51" i="7"/>
  <c r="L51" i="7" s="1"/>
  <c r="Q50" i="7"/>
  <c r="M50" i="7"/>
  <c r="K50" i="7"/>
  <c r="L50" i="7" s="1"/>
  <c r="Q49" i="7"/>
  <c r="M49" i="7"/>
  <c r="K49" i="7"/>
  <c r="L49" i="7" s="1"/>
  <c r="Q48" i="7"/>
  <c r="M48" i="7"/>
  <c r="K48" i="7"/>
  <c r="L48" i="7" s="1"/>
  <c r="Q47" i="7"/>
  <c r="M47" i="7"/>
  <c r="K47" i="7"/>
  <c r="L47" i="7" s="1"/>
  <c r="Q46" i="7"/>
  <c r="M46" i="7"/>
  <c r="K46" i="7"/>
  <c r="L46" i="7" s="1"/>
  <c r="Q45" i="7"/>
  <c r="M45" i="7"/>
  <c r="K45" i="7"/>
  <c r="L45" i="7" s="1"/>
  <c r="Q44" i="7"/>
  <c r="M44" i="7"/>
  <c r="K44" i="7"/>
  <c r="L44" i="7" s="1"/>
  <c r="Q43" i="7"/>
  <c r="M43" i="7"/>
  <c r="K43" i="7"/>
  <c r="L43" i="7" s="1"/>
  <c r="Q42" i="7"/>
  <c r="M42" i="7"/>
  <c r="K42" i="7"/>
  <c r="L42" i="7" s="1"/>
  <c r="Q41" i="7"/>
  <c r="M41" i="7"/>
  <c r="K41" i="7"/>
  <c r="L41" i="7" s="1"/>
  <c r="Q40" i="7"/>
  <c r="M40" i="7"/>
  <c r="K40" i="7"/>
  <c r="L40" i="7" s="1"/>
  <c r="Q39" i="7"/>
  <c r="M39" i="7"/>
  <c r="K39" i="7"/>
  <c r="L39" i="7" s="1"/>
  <c r="Q38" i="7"/>
  <c r="M38" i="7"/>
  <c r="K38" i="7"/>
  <c r="L38" i="7" s="1"/>
  <c r="Q37" i="7"/>
  <c r="M37" i="7"/>
  <c r="K37" i="7"/>
  <c r="L37" i="7" s="1"/>
  <c r="Q36" i="7"/>
  <c r="M36" i="7"/>
  <c r="K36" i="7"/>
  <c r="L36" i="7" s="1"/>
  <c r="Q35" i="7"/>
  <c r="M35" i="7"/>
  <c r="K35" i="7"/>
  <c r="L35" i="7" s="1"/>
  <c r="Q34" i="7"/>
  <c r="M34" i="7"/>
  <c r="K34" i="7"/>
  <c r="L34" i="7" s="1"/>
  <c r="Q33" i="7"/>
  <c r="M33" i="7"/>
  <c r="K33" i="7"/>
  <c r="L33" i="7" s="1"/>
  <c r="Q32" i="7"/>
  <c r="M32" i="7"/>
  <c r="K32" i="7"/>
  <c r="L32" i="7" s="1"/>
  <c r="Q31" i="7"/>
  <c r="M31" i="7"/>
  <c r="K31" i="7"/>
  <c r="L31" i="7" s="1"/>
  <c r="Q30" i="7"/>
  <c r="M30" i="7"/>
  <c r="K30" i="7"/>
  <c r="L30" i="7" s="1"/>
  <c r="Q29" i="7"/>
  <c r="M29" i="7"/>
  <c r="K29" i="7"/>
  <c r="L29" i="7" s="1"/>
  <c r="Q28" i="7"/>
  <c r="M28" i="7"/>
  <c r="K28" i="7"/>
  <c r="L28" i="7" s="1"/>
  <c r="Q27" i="7"/>
  <c r="M27" i="7"/>
  <c r="K27" i="7"/>
  <c r="L27" i="7" s="1"/>
  <c r="Q26" i="7"/>
  <c r="M26" i="7"/>
  <c r="K26" i="7"/>
  <c r="L26" i="7" s="1"/>
  <c r="Q25" i="7"/>
  <c r="M25" i="7"/>
  <c r="K25" i="7"/>
  <c r="L25" i="7" s="1"/>
  <c r="Q24" i="7"/>
  <c r="M24" i="7"/>
  <c r="K24" i="7"/>
  <c r="L24" i="7" s="1"/>
  <c r="Q23" i="7"/>
  <c r="M23" i="7"/>
  <c r="K23" i="7"/>
  <c r="L23" i="7" s="1"/>
  <c r="Q22" i="7"/>
  <c r="M22" i="7"/>
  <c r="K22" i="7"/>
  <c r="L22" i="7" s="1"/>
  <c r="Q21" i="7"/>
  <c r="M21" i="7"/>
  <c r="K21" i="7"/>
  <c r="L21" i="7" s="1"/>
  <c r="Q20" i="7"/>
  <c r="M20" i="7"/>
  <c r="K20" i="7"/>
  <c r="L20" i="7" s="1"/>
  <c r="Q19" i="7"/>
  <c r="M19" i="7"/>
  <c r="K19" i="7"/>
  <c r="L19" i="7" s="1"/>
  <c r="Q18" i="7"/>
  <c r="M18" i="7"/>
  <c r="K18" i="7"/>
  <c r="L18" i="7" s="1"/>
  <c r="Q17" i="7"/>
  <c r="M17" i="7"/>
  <c r="P17" i="7" s="1"/>
  <c r="K17" i="7"/>
  <c r="L17" i="7" s="1"/>
  <c r="Q16" i="7"/>
  <c r="K16" i="7"/>
  <c r="L16" i="7" s="1"/>
  <c r="M15" i="7"/>
  <c r="K15" i="7"/>
  <c r="L15" i="7" s="1"/>
  <c r="Q14" i="7"/>
  <c r="M14" i="7"/>
  <c r="K14" i="7"/>
  <c r="L14" i="7" s="1"/>
  <c r="Q13" i="7"/>
  <c r="M13" i="7"/>
  <c r="K13" i="7"/>
  <c r="L13" i="7" s="1"/>
  <c r="Q12" i="7"/>
  <c r="M12" i="7"/>
  <c r="K12" i="7"/>
  <c r="L12" i="7" s="1"/>
  <c r="Q11" i="7"/>
  <c r="M11" i="7"/>
  <c r="K11" i="7"/>
  <c r="L11" i="7" s="1"/>
  <c r="Q10" i="7"/>
  <c r="M10" i="7"/>
  <c r="K10" i="7"/>
  <c r="L10" i="7" s="1"/>
  <c r="Q9" i="7"/>
  <c r="M9" i="7"/>
  <c r="K9" i="7"/>
  <c r="L9" i="7" s="1"/>
  <c r="Q8" i="7"/>
  <c r="M8" i="7"/>
  <c r="K8" i="7"/>
  <c r="L8" i="7" s="1"/>
  <c r="M7" i="7"/>
  <c r="K7" i="7"/>
  <c r="L7" i="7" s="1"/>
  <c r="M6" i="7"/>
  <c r="P6" i="7" s="1"/>
  <c r="K6" i="7"/>
  <c r="L6" i="7" s="1"/>
  <c r="Q5" i="7"/>
  <c r="L5" i="7"/>
  <c r="U3" i="7"/>
  <c r="E1" i="7"/>
  <c r="T48" i="7" s="1"/>
  <c r="P23" i="7" l="1"/>
  <c r="P26" i="7"/>
  <c r="P18" i="7"/>
  <c r="P7" i="7"/>
  <c r="T12" i="7"/>
  <c r="P8" i="7"/>
  <c r="P20" i="7"/>
  <c r="T5" i="7"/>
  <c r="T10" i="7"/>
  <c r="P24" i="7"/>
  <c r="P13" i="7"/>
  <c r="P9" i="7"/>
  <c r="P11" i="7"/>
  <c r="T9" i="7"/>
  <c r="P14" i="7"/>
  <c r="O355" i="7"/>
  <c r="T7" i="7"/>
  <c r="P19" i="7"/>
  <c r="P29" i="7"/>
  <c r="T17" i="7"/>
  <c r="P28" i="7"/>
  <c r="P35" i="7"/>
  <c r="P25" i="7"/>
  <c r="P15" i="7"/>
  <c r="P27" i="7"/>
  <c r="P16" i="7"/>
  <c r="P33" i="7"/>
  <c r="P21" i="7"/>
  <c r="P31" i="7"/>
  <c r="P39" i="7"/>
  <c r="T11" i="7"/>
  <c r="T21" i="7"/>
  <c r="T29" i="7"/>
  <c r="T36" i="7"/>
  <c r="P41" i="7"/>
  <c r="T45" i="7"/>
  <c r="N8" i="7"/>
  <c r="N24" i="7"/>
  <c r="N32" i="7"/>
  <c r="N40" i="7"/>
  <c r="N48" i="7"/>
  <c r="T6" i="7"/>
  <c r="P10" i="7"/>
  <c r="T18" i="7"/>
  <c r="T26" i="7"/>
  <c r="N9" i="7"/>
  <c r="N17" i="7"/>
  <c r="N25" i="7"/>
  <c r="N33" i="7"/>
  <c r="N41" i="7"/>
  <c r="N49" i="7"/>
  <c r="T8" i="7"/>
  <c r="T13" i="7"/>
  <c r="T23" i="7"/>
  <c r="P37" i="7"/>
  <c r="T41" i="7"/>
  <c r="P51" i="7"/>
  <c r="N10" i="7"/>
  <c r="N18" i="7"/>
  <c r="N26" i="7"/>
  <c r="N34" i="7"/>
  <c r="N42" i="7"/>
  <c r="N50" i="7"/>
  <c r="P12" i="7"/>
  <c r="T15" i="7"/>
  <c r="T20" i="7"/>
  <c r="P22" i="7"/>
  <c r="T28" i="7"/>
  <c r="T39" i="7"/>
  <c r="N11" i="7"/>
  <c r="N19" i="7"/>
  <c r="N27" i="7"/>
  <c r="N35" i="7"/>
  <c r="N43" i="7"/>
  <c r="N51" i="7"/>
  <c r="T25" i="7"/>
  <c r="T37" i="7"/>
  <c r="T44" i="7"/>
  <c r="N12" i="7"/>
  <c r="N20" i="7"/>
  <c r="N28" i="7"/>
  <c r="N36" i="7"/>
  <c r="N44" i="7"/>
  <c r="T22" i="7"/>
  <c r="N13" i="7"/>
  <c r="N21" i="7"/>
  <c r="N29" i="7"/>
  <c r="N37" i="7"/>
  <c r="N45" i="7"/>
  <c r="O6" i="7"/>
  <c r="T19" i="7"/>
  <c r="T27" i="7"/>
  <c r="T33" i="7"/>
  <c r="P45" i="7"/>
  <c r="N6" i="7"/>
  <c r="N14" i="7"/>
  <c r="N22" i="7"/>
  <c r="N30" i="7"/>
  <c r="N38" i="7"/>
  <c r="N46" i="7"/>
  <c r="T14" i="7"/>
  <c r="T16" i="7"/>
  <c r="T24" i="7"/>
  <c r="T31" i="7"/>
  <c r="P43" i="7"/>
  <c r="T47" i="7"/>
  <c r="N7" i="7"/>
  <c r="N15" i="7"/>
  <c r="N23" i="7"/>
  <c r="N31" i="7"/>
  <c r="N39" i="7"/>
  <c r="N47" i="7"/>
  <c r="N358" i="7"/>
  <c r="N359" i="7" s="1"/>
  <c r="N5" i="7"/>
  <c r="O316" i="7"/>
  <c r="O335" i="7"/>
  <c r="O323" i="7"/>
  <c r="O320" i="7"/>
  <c r="O352" i="7"/>
  <c r="O299" i="7"/>
  <c r="O347" i="7"/>
  <c r="O321" i="7"/>
  <c r="O344" i="7"/>
  <c r="O288" i="7"/>
  <c r="O289" i="7"/>
  <c r="O308" i="7"/>
  <c r="O329" i="7"/>
  <c r="O297" i="7"/>
  <c r="O285" i="7"/>
  <c r="O304" i="7"/>
  <c r="O319" i="7"/>
  <c r="O336" i="7"/>
  <c r="O331" i="7"/>
  <c r="O280" i="7"/>
  <c r="O333" i="7"/>
  <c r="O339" i="7"/>
  <c r="O198" i="7"/>
  <c r="O207" i="7"/>
  <c r="O162" i="7"/>
  <c r="O156" i="7"/>
  <c r="O51" i="7"/>
  <c r="O39" i="7"/>
  <c r="O186" i="7"/>
  <c r="O247" i="7"/>
  <c r="O204" i="7"/>
  <c r="O273" i="7"/>
  <c r="O97" i="7"/>
  <c r="O244" i="7"/>
  <c r="O120" i="7"/>
  <c r="O68" i="7"/>
  <c r="O136" i="7"/>
  <c r="O27" i="7"/>
  <c r="O182" i="7"/>
  <c r="O257" i="7"/>
  <c r="O58" i="7"/>
  <c r="O183" i="7"/>
  <c r="O158" i="7"/>
  <c r="O215" i="7"/>
  <c r="O254" i="7"/>
  <c r="O265" i="7"/>
  <c r="O86" i="7"/>
  <c r="O153" i="7"/>
  <c r="O59" i="7"/>
  <c r="O9" i="7"/>
  <c r="O31" i="7"/>
  <c r="O42" i="7"/>
  <c r="O60" i="7"/>
  <c r="O81" i="7"/>
  <c r="O121" i="7"/>
  <c r="O135" i="7"/>
  <c r="O148" i="7"/>
  <c r="O161" i="7"/>
  <c r="O180" i="7"/>
  <c r="O185" i="7"/>
  <c r="O98" i="7"/>
  <c r="O23" i="7"/>
  <c r="O17" i="7"/>
  <c r="O45" i="7"/>
  <c r="O102" i="7"/>
  <c r="O150" i="7"/>
  <c r="O43" i="7"/>
  <c r="O89" i="7"/>
  <c r="O104" i="7"/>
  <c r="O116" i="7"/>
  <c r="O169" i="7"/>
  <c r="O201" i="7"/>
  <c r="O176" i="7"/>
  <c r="O72" i="7"/>
  <c r="O78" i="7"/>
  <c r="O84" i="7"/>
  <c r="O105" i="7"/>
  <c r="O118" i="7"/>
  <c r="O132" i="7"/>
  <c r="O166" i="7"/>
  <c r="O177" i="7"/>
  <c r="O190" i="7"/>
  <c r="O263" i="7"/>
  <c r="O274" i="7"/>
  <c r="O248" i="7"/>
  <c r="O137" i="7"/>
  <c r="O145" i="7"/>
  <c r="O209" i="7"/>
  <c r="O222" i="7"/>
  <c r="O249" i="7"/>
  <c r="O337" i="7"/>
  <c r="O112" i="7"/>
  <c r="O230" i="7"/>
  <c r="O262" i="7"/>
  <c r="O312" i="7"/>
  <c r="O338" i="7"/>
  <c r="O92" i="7"/>
  <c r="O65" i="7"/>
  <c r="O191" i="7"/>
  <c r="O217" i="7"/>
  <c r="O225" i="7"/>
  <c r="O270" i="7"/>
  <c r="O73" i="7"/>
  <c r="O99" i="7"/>
  <c r="O179" i="7"/>
  <c r="O218" i="7"/>
  <c r="O233" i="7"/>
  <c r="O315" i="7"/>
  <c r="O328" i="7"/>
  <c r="O193" i="7"/>
  <c r="O283" i="7"/>
  <c r="O296" i="7"/>
  <c r="O129" i="7"/>
  <c r="O291" i="7"/>
  <c r="O46" i="7"/>
  <c r="O69" i="7"/>
  <c r="O82" i="7"/>
  <c r="O100" i="7"/>
  <c r="O133" i="7"/>
  <c r="O144" i="7"/>
  <c r="O146" i="7"/>
  <c r="O13" i="7"/>
  <c r="O30" i="7"/>
  <c r="O70" i="7"/>
  <c r="O80" i="7"/>
  <c r="O143" i="7"/>
  <c r="O170" i="7"/>
  <c r="O188" i="7"/>
  <c r="O266" i="7"/>
  <c r="O271" i="7"/>
  <c r="O325" i="7"/>
  <c r="O106" i="7"/>
  <c r="O138" i="7"/>
  <c r="O184" i="7"/>
  <c r="O197" i="7"/>
  <c r="O216" i="7"/>
  <c r="O239" i="7"/>
  <c r="O258" i="7"/>
  <c r="O275" i="7"/>
  <c r="O307" i="7"/>
  <c r="O348" i="7"/>
  <c r="O53" i="7"/>
  <c r="O259" i="7"/>
  <c r="O276" i="7"/>
  <c r="O313" i="7"/>
  <c r="O349" i="7"/>
  <c r="O74" i="7"/>
  <c r="O62" i="7"/>
  <c r="O130" i="7"/>
  <c r="O281" i="7"/>
  <c r="O19" i="7"/>
  <c r="O25" i="7"/>
  <c r="O34" i="7"/>
  <c r="O47" i="7"/>
  <c r="O54" i="7"/>
  <c r="O126" i="7"/>
  <c r="O172" i="7"/>
  <c r="O202" i="7"/>
  <c r="O250" i="7"/>
  <c r="O255" i="7"/>
  <c r="O340" i="7"/>
  <c r="O345" i="7"/>
  <c r="O115" i="7"/>
  <c r="O66" i="7"/>
  <c r="O8" i="7"/>
  <c r="O11" i="7"/>
  <c r="O15" i="7"/>
  <c r="O22" i="7"/>
  <c r="O35" i="7"/>
  <c r="O49" i="7"/>
  <c r="O85" i="7"/>
  <c r="O108" i="7"/>
  <c r="O140" i="7"/>
  <c r="O149" i="7"/>
  <c r="O236" i="7"/>
  <c r="O279" i="7"/>
  <c r="O37" i="7"/>
  <c r="O76" i="7"/>
  <c r="O113" i="7"/>
  <c r="O122" i="7"/>
  <c r="O163" i="7"/>
  <c r="O194" i="7"/>
  <c r="O199" i="7"/>
  <c r="O241" i="7"/>
  <c r="O253" i="7"/>
  <c r="O300" i="7"/>
  <c r="O305" i="7"/>
  <c r="O343" i="7"/>
  <c r="O56" i="7"/>
  <c r="O111" i="7"/>
  <c r="O142" i="7"/>
  <c r="O301" i="7"/>
  <c r="O26" i="7"/>
  <c r="O95" i="7"/>
  <c r="O96" i="7"/>
  <c r="O103" i="7"/>
  <c r="O168" i="7"/>
  <c r="O167" i="7"/>
  <c r="O212" i="7"/>
  <c r="O234" i="7"/>
  <c r="O303" i="7"/>
  <c r="O302" i="7"/>
  <c r="O12" i="7"/>
  <c r="O16" i="7"/>
  <c r="O29" i="7"/>
  <c r="P32" i="7"/>
  <c r="O41" i="7"/>
  <c r="O44" i="7"/>
  <c r="O52" i="7"/>
  <c r="O57" i="7"/>
  <c r="O128" i="7"/>
  <c r="O127" i="7"/>
  <c r="O159" i="7"/>
  <c r="O160" i="7"/>
  <c r="O50" i="7"/>
  <c r="O269" i="7"/>
  <c r="O268" i="7"/>
  <c r="O175" i="7"/>
  <c r="O174" i="7"/>
  <c r="O28" i="7"/>
  <c r="P49" i="7"/>
  <c r="O110" i="7"/>
  <c r="O18" i="7"/>
  <c r="O38" i="7"/>
  <c r="O71" i="7"/>
  <c r="O152" i="7"/>
  <c r="O151" i="7"/>
  <c r="O223" i="7"/>
  <c r="O261" i="7"/>
  <c r="O260" i="7"/>
  <c r="O287" i="7"/>
  <c r="O286" i="7"/>
  <c r="O88" i="7"/>
  <c r="O87" i="7"/>
  <c r="O231" i="7"/>
  <c r="O295" i="7"/>
  <c r="O294" i="7"/>
  <c r="O327" i="7"/>
  <c r="O326" i="7"/>
  <c r="O33" i="7"/>
  <c r="O36" i="7"/>
  <c r="O79" i="7"/>
  <c r="O164" i="7"/>
  <c r="O226" i="7"/>
  <c r="O7" i="7"/>
  <c r="O10" i="7"/>
  <c r="O14" i="7"/>
  <c r="O21" i="7"/>
  <c r="O24" i="7"/>
  <c r="O134" i="7"/>
  <c r="O228" i="7"/>
  <c r="O252" i="7"/>
  <c r="O278" i="7"/>
  <c r="O311" i="7"/>
  <c r="O310" i="7"/>
  <c r="O354" i="7"/>
  <c r="O353" i="7"/>
  <c r="O40" i="7"/>
  <c r="O55" i="7"/>
  <c r="O64" i="7"/>
  <c r="O63" i="7"/>
  <c r="O93" i="7"/>
  <c r="O94" i="7"/>
  <c r="O220" i="7"/>
  <c r="O351" i="7"/>
  <c r="O350" i="7"/>
  <c r="O20" i="7"/>
  <c r="P40" i="7"/>
  <c r="O48" i="7"/>
  <c r="O342" i="7"/>
  <c r="O32" i="7"/>
  <c r="P48" i="7"/>
  <c r="T30" i="7"/>
  <c r="P34" i="7"/>
  <c r="T38" i="7"/>
  <c r="P42" i="7"/>
  <c r="T46" i="7"/>
  <c r="P50" i="7"/>
  <c r="O75" i="7"/>
  <c r="O109" i="7"/>
  <c r="O119" i="7"/>
  <c r="O139" i="7"/>
  <c r="O173" i="7"/>
  <c r="O187" i="7"/>
  <c r="O205" i="7"/>
  <c r="O208" i="7"/>
  <c r="O219" i="7"/>
  <c r="O237" i="7"/>
  <c r="O240" i="7"/>
  <c r="O267" i="7"/>
  <c r="O293" i="7"/>
  <c r="O330" i="7"/>
  <c r="O334" i="7"/>
  <c r="O123" i="7"/>
  <c r="O195" i="7"/>
  <c r="O245" i="7"/>
  <c r="O309" i="7"/>
  <c r="T43" i="7"/>
  <c r="P47" i="7"/>
  <c r="T51" i="7"/>
  <c r="O83" i="7"/>
  <c r="O117" i="7"/>
  <c r="O147" i="7"/>
  <c r="O181" i="7"/>
  <c r="O206" i="7"/>
  <c r="O238" i="7"/>
  <c r="O264" i="7"/>
  <c r="O290" i="7"/>
  <c r="O317" i="7"/>
  <c r="O324" i="7"/>
  <c r="O213" i="7"/>
  <c r="O227" i="7"/>
  <c r="O256" i="7"/>
  <c r="O282" i="7"/>
  <c r="O346" i="7"/>
  <c r="T35" i="7"/>
  <c r="P30" i="7"/>
  <c r="T34" i="7"/>
  <c r="P38" i="7"/>
  <c r="T42" i="7"/>
  <c r="P46" i="7"/>
  <c r="T50" i="7"/>
  <c r="O77" i="7"/>
  <c r="O90" i="7"/>
  <c r="O107" i="7"/>
  <c r="O141" i="7"/>
  <c r="O154" i="7"/>
  <c r="O171" i="7"/>
  <c r="O189" i="7"/>
  <c r="O192" i="7"/>
  <c r="O203" i="7"/>
  <c r="O221" i="7"/>
  <c r="O224" i="7"/>
  <c r="O235" i="7"/>
  <c r="O272" i="7"/>
  <c r="O298" i="7"/>
  <c r="O332" i="7"/>
  <c r="T49" i="7"/>
  <c r="O61" i="7"/>
  <c r="O67" i="7"/>
  <c r="O101" i="7"/>
  <c r="O114" i="7"/>
  <c r="O124" i="7"/>
  <c r="O131" i="7"/>
  <c r="O165" i="7"/>
  <c r="O178" i="7"/>
  <c r="O196" i="7"/>
  <c r="O210" i="7"/>
  <c r="O214" i="7"/>
  <c r="O242" i="7"/>
  <c r="O246" i="7"/>
  <c r="O306" i="7"/>
  <c r="O157" i="7"/>
  <c r="T32" i="7"/>
  <c r="P36" i="7"/>
  <c r="T40" i="7"/>
  <c r="P44" i="7"/>
  <c r="O91" i="7"/>
  <c r="O125" i="7"/>
  <c r="O155" i="7"/>
  <c r="O200" i="7"/>
  <c r="O211" i="7"/>
  <c r="O229" i="7"/>
  <c r="O232" i="7"/>
  <c r="O243" i="7"/>
  <c r="O251" i="7"/>
  <c r="O277" i="7"/>
  <c r="O284" i="7"/>
  <c r="O314" i="7"/>
  <c r="O318" i="7"/>
  <c r="O341" i="7"/>
  <c r="O292" i="7"/>
  <c r="O322" i="7"/>
  <c r="P356" i="7" l="1"/>
  <c r="P357" i="7" s="1"/>
  <c r="N356" i="7"/>
  <c r="N357" i="7" s="1"/>
  <c r="O356" i="7"/>
  <c r="O357" i="7" s="1"/>
</calcChain>
</file>

<file path=xl/sharedStrings.xml><?xml version="1.0" encoding="utf-8"?>
<sst xmlns="http://schemas.openxmlformats.org/spreadsheetml/2006/main" count="138" uniqueCount="38">
  <si>
    <t xml:space="preserve">1PV </t>
  </si>
  <si>
    <t>PCE</t>
  </si>
  <si>
    <t>density</t>
  </si>
  <si>
    <t xml:space="preserve"> hr</t>
  </si>
  <si>
    <t>day</t>
  </si>
  <si>
    <t xml:space="preserve"> 0.25 ml into pool </t>
  </si>
  <si>
    <t>mass balance</t>
  </si>
  <si>
    <t>Experimental</t>
  </si>
  <si>
    <t>mass injected</t>
  </si>
  <si>
    <t>t (days)</t>
  </si>
  <si>
    <t>PCE Cout</t>
  </si>
  <si>
    <t>Cout (mg/L)</t>
  </si>
  <si>
    <t>Experimental Data (interpolated)</t>
  </si>
  <si>
    <t>Error</t>
  </si>
  <si>
    <t>model</t>
  </si>
  <si>
    <t>experiment</t>
  </si>
  <si>
    <t>PV</t>
  </si>
  <si>
    <t>days</t>
  </si>
  <si>
    <t>TIME STEP OF 0.02 DAYS İN UTCHEM AND THE LENGTH OF RUN  : 0.92 DAYS</t>
  </si>
  <si>
    <t>RMSE</t>
  </si>
  <si>
    <t>mass recovered</t>
  </si>
  <si>
    <t>NRMSE</t>
  </si>
  <si>
    <t>%</t>
  </si>
  <si>
    <t>Correlation</t>
  </si>
  <si>
    <t>R^2</t>
  </si>
  <si>
    <t>Run 8</t>
  </si>
  <si>
    <t>Run7e</t>
  </si>
  <si>
    <t>a</t>
  </si>
  <si>
    <t>Run11</t>
  </si>
  <si>
    <t>CNEM=0.45</t>
  </si>
  <si>
    <t>PCE-MnO4</t>
  </si>
  <si>
    <t>PCE-MnO4-Tween 80</t>
  </si>
  <si>
    <t>CI</t>
  </si>
  <si>
    <t>Run15 CNEM1=0.15 BRMAXB=1.6 CNEM2=700</t>
  </si>
  <si>
    <t>NATURAL SOIL</t>
  </si>
  <si>
    <t>SILICA SAND</t>
  </si>
  <si>
    <t>BRMAX=20, CNEM=500</t>
  </si>
  <si>
    <r>
      <t>BRMAXB = 45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16 grid=0.95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</si>
</sst>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7030A0"/>
      <name val="Calibri"/>
      <family val="2"/>
      <charset val="16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charset val="162"/>
      <scheme val="minor"/>
    </font>
    <font>
      <sz val="11"/>
      <color rgb="FF00B0F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charset val="162"/>
    </font>
    <font>
      <b/>
      <sz val="12"/>
      <name val="Times New Roman"/>
      <family val="1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13">
    <xf numFmtId="0" fontId="0" fillId="0" borderId="0" xfId="0"/>
    <xf numFmtId="0" fontId="5" fillId="0" borderId="0" xfId="1" applyFont="1" applyAlignment="1">
      <alignment vertical="center" wrapText="1"/>
    </xf>
    <xf numFmtId="0" fontId="4" fillId="0" borderId="0" xfId="1"/>
    <xf numFmtId="0" fontId="6" fillId="2" borderId="0" xfId="1" applyFont="1" applyFill="1" applyAlignment="1">
      <alignment horizontal="left"/>
    </xf>
    <xf numFmtId="0" fontId="6" fillId="3" borderId="0" xfId="1" applyFont="1" applyFill="1" applyAlignment="1">
      <alignment horizontal="left"/>
    </xf>
    <xf numFmtId="0" fontId="3" fillId="2" borderId="0" xfId="1" applyFont="1" applyFill="1"/>
    <xf numFmtId="0" fontId="4" fillId="4" borderId="0" xfId="1" applyFill="1"/>
    <xf numFmtId="2" fontId="4" fillId="0" borderId="0" xfId="1" applyNumberFormat="1"/>
    <xf numFmtId="0" fontId="3" fillId="3" borderId="0" xfId="1" applyFont="1" applyFill="1" applyAlignment="1">
      <alignment horizontal="center"/>
    </xf>
    <xf numFmtId="2" fontId="4" fillId="2" borderId="0" xfId="1" applyNumberFormat="1" applyFill="1"/>
    <xf numFmtId="0" fontId="4" fillId="2" borderId="0" xfId="1" applyFill="1"/>
    <xf numFmtId="0" fontId="7" fillId="0" borderId="0" xfId="1" applyFont="1" applyAlignment="1">
      <alignment vertical="center" wrapText="1"/>
    </xf>
    <xf numFmtId="0" fontId="7" fillId="0" borderId="0" xfId="1" applyFont="1" applyAlignment="1">
      <alignment wrapText="1"/>
    </xf>
    <xf numFmtId="0" fontId="7" fillId="5" borderId="0" xfId="1" applyFont="1" applyFill="1"/>
    <xf numFmtId="0" fontId="4" fillId="3" borderId="0" xfId="1" applyFill="1"/>
    <xf numFmtId="0" fontId="7" fillId="6" borderId="0" xfId="1" applyFont="1" applyFill="1" applyAlignment="1">
      <alignment horizontal="center" vertical="center"/>
    </xf>
    <xf numFmtId="0" fontId="7" fillId="7" borderId="0" xfId="1" applyFont="1" applyFill="1" applyAlignment="1">
      <alignment horizontal="center" vertical="center"/>
    </xf>
    <xf numFmtId="0" fontId="4" fillId="8" borderId="0" xfId="1" applyFill="1" applyAlignment="1">
      <alignment horizontal="center" wrapText="1"/>
    </xf>
    <xf numFmtId="0" fontId="3" fillId="9" borderId="1" xfId="1" applyFont="1" applyFill="1" applyBorder="1" applyAlignment="1">
      <alignment horizontal="center" wrapText="1"/>
    </xf>
    <xf numFmtId="0" fontId="10" fillId="6" borderId="0" xfId="1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2" fontId="4" fillId="6" borderId="0" xfId="1" applyNumberFormat="1" applyFill="1"/>
    <xf numFmtId="0" fontId="1" fillId="7" borderId="0" xfId="1" applyFont="1" applyFill="1" applyAlignment="1">
      <alignment horizontal="right" vertical="center"/>
    </xf>
    <xf numFmtId="0" fontId="4" fillId="7" borderId="0" xfId="1" applyFill="1" applyAlignment="1">
      <alignment horizontal="center" vertical="center"/>
    </xf>
    <xf numFmtId="2" fontId="4" fillId="8" borderId="0" xfId="1" applyNumberFormat="1" applyFill="1" applyAlignment="1">
      <alignment horizontal="center" wrapText="1"/>
    </xf>
    <xf numFmtId="11" fontId="4" fillId="9" borderId="1" xfId="1" applyNumberFormat="1" applyFill="1" applyBorder="1"/>
    <xf numFmtId="0" fontId="4" fillId="5" borderId="0" xfId="1" applyFill="1"/>
    <xf numFmtId="0" fontId="11" fillId="6" borderId="0" xfId="1" applyFont="1" applyFill="1" applyAlignment="1">
      <alignment horizontal="center" vertical="center"/>
    </xf>
    <xf numFmtId="2" fontId="2" fillId="0" borderId="0" xfId="1" applyNumberFormat="1" applyFont="1"/>
    <xf numFmtId="11" fontId="1" fillId="10" borderId="2" xfId="1" applyNumberFormat="1" applyFont="1" applyFill="1" applyBorder="1"/>
    <xf numFmtId="11" fontId="1" fillId="10" borderId="3" xfId="1" applyNumberFormat="1" applyFont="1" applyFill="1" applyBorder="1"/>
    <xf numFmtId="0" fontId="1" fillId="10" borderId="3" xfId="1" applyFont="1" applyFill="1" applyBorder="1"/>
    <xf numFmtId="11" fontId="4" fillId="7" borderId="0" xfId="1" applyNumberFormat="1" applyFill="1"/>
    <xf numFmtId="11" fontId="4" fillId="5" borderId="0" xfId="1" applyNumberFormat="1" applyFill="1"/>
    <xf numFmtId="0" fontId="1" fillId="10" borderId="2" xfId="1" applyFont="1" applyFill="1" applyBorder="1"/>
    <xf numFmtId="11" fontId="4" fillId="0" borderId="0" xfId="1" applyNumberFormat="1"/>
    <xf numFmtId="0" fontId="12" fillId="0" borderId="0" xfId="1" applyFont="1" applyAlignment="1">
      <alignment vertical="center"/>
    </xf>
    <xf numFmtId="0" fontId="4" fillId="10" borderId="0" xfId="1" applyFill="1"/>
    <xf numFmtId="0" fontId="1" fillId="0" borderId="3" xfId="1" applyFont="1" applyBorder="1"/>
    <xf numFmtId="11" fontId="1" fillId="0" borderId="2" xfId="1" applyNumberFormat="1" applyFont="1" applyBorder="1"/>
    <xf numFmtId="11" fontId="1" fillId="0" borderId="3" xfId="1" applyNumberFormat="1" applyFont="1" applyBorder="1"/>
    <xf numFmtId="11" fontId="1" fillId="0" borderId="0" xfId="1" applyNumberFormat="1" applyFont="1"/>
    <xf numFmtId="3" fontId="1" fillId="0" borderId="0" xfId="1" applyNumberFormat="1" applyFont="1"/>
    <xf numFmtId="0" fontId="1" fillId="0" borderId="0" xfId="1" applyFont="1"/>
    <xf numFmtId="0" fontId="7" fillId="3" borderId="0" xfId="1" applyFont="1" applyFill="1" applyAlignment="1">
      <alignment horizontal="right"/>
    </xf>
    <xf numFmtId="0" fontId="13" fillId="3" borderId="0" xfId="1" applyFont="1" applyFill="1"/>
    <xf numFmtId="164" fontId="4" fillId="3" borderId="0" xfId="1" applyNumberFormat="1" applyFill="1"/>
    <xf numFmtId="0" fontId="13" fillId="0" borderId="0" xfId="1" applyFont="1"/>
    <xf numFmtId="165" fontId="4" fillId="3" borderId="0" xfId="1" applyNumberFormat="1" applyFill="1"/>
    <xf numFmtId="166" fontId="4" fillId="3" borderId="0" xfId="1" applyNumberFormat="1" applyFill="1"/>
    <xf numFmtId="0" fontId="4" fillId="0" borderId="4" xfId="1" applyBorder="1"/>
    <xf numFmtId="11" fontId="1" fillId="0" borderId="4" xfId="1" applyNumberFormat="1" applyFont="1" applyBorder="1"/>
    <xf numFmtId="0" fontId="1" fillId="0" borderId="4" xfId="1" applyFont="1" applyBorder="1"/>
    <xf numFmtId="0" fontId="4" fillId="0" borderId="0" xfId="1" applyFill="1"/>
    <xf numFmtId="2" fontId="4" fillId="0" borderId="0" xfId="1" applyNumberFormat="1" applyFill="1" applyAlignment="1">
      <alignment horizontal="center" wrapText="1"/>
    </xf>
    <xf numFmtId="2" fontId="15" fillId="0" borderId="0" xfId="0" applyNumberFormat="1" applyFont="1"/>
    <xf numFmtId="11" fontId="2" fillId="0" borderId="0" xfId="0" applyNumberFormat="1" applyFont="1"/>
    <xf numFmtId="0" fontId="2" fillId="0" borderId="0" xfId="0" applyFont="1"/>
    <xf numFmtId="0" fontId="16" fillId="0" borderId="0" xfId="1" applyFont="1"/>
    <xf numFmtId="11" fontId="2" fillId="0" borderId="0" xfId="1" applyNumberFormat="1" applyFont="1"/>
    <xf numFmtId="0" fontId="2" fillId="0" borderId="0" xfId="1" applyFont="1"/>
    <xf numFmtId="11" fontId="17" fillId="0" borderId="0" xfId="1" applyNumberFormat="1" applyFont="1"/>
    <xf numFmtId="0" fontId="17" fillId="0" borderId="0" xfId="1" applyFont="1"/>
    <xf numFmtId="2" fontId="0" fillId="8" borderId="0" xfId="0" applyNumberFormat="1" applyFill="1" applyAlignment="1">
      <alignment horizontal="center" wrapText="1"/>
    </xf>
    <xf numFmtId="0" fontId="4" fillId="11" borderId="0" xfId="1" applyFill="1"/>
    <xf numFmtId="0" fontId="3" fillId="11" borderId="0" xfId="1" applyFont="1" applyFill="1"/>
    <xf numFmtId="166" fontId="4" fillId="0" borderId="0" xfId="1" applyNumberFormat="1"/>
    <xf numFmtId="166" fontId="1" fillId="0" borderId="0" xfId="1" applyNumberFormat="1" applyFont="1"/>
    <xf numFmtId="2" fontId="4" fillId="0" borderId="0" xfId="1" applyNumberFormat="1" applyAlignment="1">
      <alignment horizontal="center" wrapText="1"/>
    </xf>
    <xf numFmtId="0" fontId="15" fillId="0" borderId="0" xfId="1" applyFont="1"/>
    <xf numFmtId="0" fontId="19" fillId="0" borderId="5" xfId="1" applyFont="1" applyBorder="1" applyAlignment="1">
      <alignment horizontal="center"/>
    </xf>
    <xf numFmtId="0" fontId="19" fillId="0" borderId="13" xfId="1" applyFont="1" applyBorder="1" applyAlignment="1">
      <alignment horizontal="center"/>
    </xf>
    <xf numFmtId="0" fontId="19" fillId="0" borderId="6" xfId="1" applyFont="1" applyBorder="1" applyAlignment="1">
      <alignment horizontal="center"/>
    </xf>
    <xf numFmtId="165" fontId="4" fillId="12" borderId="7" xfId="1" applyNumberFormat="1" applyFill="1" applyBorder="1" applyAlignment="1">
      <alignment horizontal="center"/>
    </xf>
    <xf numFmtId="0" fontId="4" fillId="0" borderId="8" xfId="1" applyBorder="1"/>
    <xf numFmtId="165" fontId="4" fillId="12" borderId="9" xfId="1" applyNumberFormat="1" applyFill="1" applyBorder="1" applyAlignment="1">
      <alignment horizontal="center"/>
    </xf>
    <xf numFmtId="0" fontId="4" fillId="0" borderId="0" xfId="1" applyAlignment="1">
      <alignment horizontal="center"/>
    </xf>
    <xf numFmtId="0" fontId="4" fillId="0" borderId="10" xfId="1" applyBorder="1" applyAlignment="1">
      <alignment horizontal="center"/>
    </xf>
    <xf numFmtId="2" fontId="4" fillId="12" borderId="9" xfId="1" applyNumberFormat="1" applyFill="1" applyBorder="1" applyAlignment="1">
      <alignment horizontal="center"/>
    </xf>
    <xf numFmtId="0" fontId="4" fillId="0" borderId="10" xfId="1" applyBorder="1"/>
    <xf numFmtId="165" fontId="4" fillId="12" borderId="11" xfId="1" applyNumberFormat="1" applyFill="1" applyBorder="1" applyAlignment="1">
      <alignment horizontal="center"/>
    </xf>
    <xf numFmtId="0" fontId="4" fillId="0" borderId="4" xfId="1" applyBorder="1" applyAlignment="1">
      <alignment horizontal="center"/>
    </xf>
    <xf numFmtId="0" fontId="4" fillId="0" borderId="12" xfId="1" applyBorder="1" applyAlignment="1">
      <alignment horizontal="center"/>
    </xf>
    <xf numFmtId="2" fontId="4" fillId="12" borderId="11" xfId="1" applyNumberFormat="1" applyFill="1" applyBorder="1" applyAlignment="1">
      <alignment horizontal="center"/>
    </xf>
    <xf numFmtId="0" fontId="4" fillId="0" borderId="12" xfId="1" applyBorder="1"/>
    <xf numFmtId="0" fontId="20" fillId="0" borderId="0" xfId="1" applyFont="1" applyAlignment="1">
      <alignment horizontal="left" vertical="center"/>
    </xf>
    <xf numFmtId="0" fontId="8" fillId="0" borderId="0" xfId="1" applyFont="1" applyFill="1" applyAlignment="1">
      <alignment horizontal="center"/>
    </xf>
    <xf numFmtId="0" fontId="4" fillId="0" borderId="0" xfId="1" applyFill="1" applyAlignment="1">
      <alignment horizontal="center" vertical="center"/>
    </xf>
    <xf numFmtId="0" fontId="4" fillId="0" borderId="0" xfId="1" applyAlignment="1">
      <alignment wrapText="1"/>
    </xf>
    <xf numFmtId="0" fontId="4" fillId="0" borderId="0" xfId="1" applyFill="1" applyAlignment="1">
      <alignment horizontal="center"/>
    </xf>
    <xf numFmtId="0" fontId="8" fillId="0" borderId="0" xfId="1" applyFont="1" applyFill="1" applyAlignment="1">
      <alignment vertical="center" wrapText="1"/>
    </xf>
    <xf numFmtId="0" fontId="2" fillId="0" borderId="0" xfId="1" applyFont="1" applyFill="1"/>
    <xf numFmtId="2" fontId="2" fillId="0" borderId="0" xfId="0" applyNumberFormat="1" applyFont="1" applyFill="1"/>
    <xf numFmtId="11" fontId="4" fillId="7" borderId="0" xfId="1" applyNumberFormat="1" applyFill="1" applyAlignment="1">
      <alignment horizontal="center" vertical="center"/>
    </xf>
    <xf numFmtId="0" fontId="8" fillId="4" borderId="5" xfId="1" applyFont="1" applyFill="1" applyBorder="1" applyAlignment="1">
      <alignment horizontal="center"/>
    </xf>
    <xf numFmtId="0" fontId="8" fillId="4" borderId="13" xfId="1" applyFont="1" applyFill="1" applyBorder="1" applyAlignment="1">
      <alignment horizontal="center"/>
    </xf>
    <xf numFmtId="0" fontId="8" fillId="4" borderId="6" xfId="1" applyFont="1" applyFill="1" applyBorder="1" applyAlignment="1">
      <alignment horizontal="center"/>
    </xf>
    <xf numFmtId="0" fontId="8" fillId="14" borderId="5" xfId="1" applyFont="1" applyFill="1" applyBorder="1" applyAlignment="1">
      <alignment horizontal="center"/>
    </xf>
    <xf numFmtId="0" fontId="8" fillId="14" borderId="13" xfId="1" applyFont="1" applyFill="1" applyBorder="1" applyAlignment="1">
      <alignment horizontal="center"/>
    </xf>
    <xf numFmtId="0" fontId="8" fillId="14" borderId="6" xfId="1" applyFont="1" applyFill="1" applyBorder="1" applyAlignment="1">
      <alignment horizontal="center"/>
    </xf>
    <xf numFmtId="0" fontId="19" fillId="0" borderId="7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4" fillId="0" borderId="8" xfId="1" applyBorder="1" applyAlignment="1">
      <alignment horizontal="center"/>
    </xf>
    <xf numFmtId="0" fontId="4" fillId="0" borderId="0" xfId="1" applyAlignment="1">
      <alignment horizontal="center" wrapText="1"/>
    </xf>
    <xf numFmtId="0" fontId="8" fillId="0" borderId="0" xfId="1" applyFont="1" applyFill="1" applyAlignment="1">
      <alignment horizontal="center" vertical="center" wrapText="1"/>
    </xf>
    <xf numFmtId="0" fontId="8" fillId="0" borderId="0" xfId="1" applyFont="1" applyFill="1" applyAlignment="1">
      <alignment horizontal="center" wrapText="1"/>
    </xf>
    <xf numFmtId="0" fontId="8" fillId="13" borderId="0" xfId="1" applyFont="1" applyFill="1" applyAlignment="1">
      <alignment horizontal="center" wrapText="1"/>
    </xf>
    <xf numFmtId="0" fontId="6" fillId="0" borderId="14" xfId="1" applyFont="1" applyBorder="1" applyAlignment="1">
      <alignment horizontal="center"/>
    </xf>
    <xf numFmtId="0" fontId="21" fillId="0" borderId="8" xfId="1" applyFont="1" applyBorder="1" applyAlignment="1">
      <alignment horizontal="center"/>
    </xf>
    <xf numFmtId="165" fontId="21" fillId="12" borderId="7" xfId="1" applyNumberFormat="1" applyFont="1" applyFill="1" applyBorder="1" applyAlignment="1">
      <alignment horizontal="center"/>
    </xf>
    <xf numFmtId="2" fontId="21" fillId="12" borderId="7" xfId="1" applyNumberFormat="1" applyFont="1" applyFill="1" applyBorder="1" applyAlignment="1">
      <alignment horizontal="center"/>
    </xf>
    <xf numFmtId="0" fontId="21" fillId="0" borderId="14" xfId="1" applyFont="1" applyBorder="1" applyAlignment="1">
      <alignment horizontal="center"/>
    </xf>
    <xf numFmtId="0" fontId="6" fillId="0" borderId="14" xfId="1" applyFont="1" applyBorder="1"/>
  </cellXfs>
  <cellStyles count="2">
    <cellStyle name="Normal" xfId="0" builtinId="0"/>
    <cellStyle name="Normal 2" xfId="1" xr:uid="{FC0EC5D1-3F67-4908-BF25-832BDFD19C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1559510834604"/>
          <c:y val="4.6994792317626967E-2"/>
          <c:w val="0.78945393684967013"/>
          <c:h val="0.75244179337046602"/>
        </c:manualLayout>
      </c:layout>
      <c:scatterChart>
        <c:scatterStyle val="lineMarker"/>
        <c:varyColors val="0"/>
        <c:ser>
          <c:idx val="0"/>
          <c:order val="0"/>
          <c:tx>
            <c:v>PCE-MnO4 Natural Soil</c:v>
          </c:tx>
          <c:spPr>
            <a:ln w="28575">
              <a:noFill/>
            </a:ln>
          </c:spPr>
          <c:xVal>
            <c:numRef>
              <c:f>Experimental!$B$5:$B$24</c:f>
              <c:numCache>
                <c:formatCode>#,#00</c:formatCode>
                <c:ptCount val="20"/>
                <c:pt idx="0">
                  <c:v>0.01</c:v>
                </c:pt>
                <c:pt idx="1">
                  <c:v>0.31</c:v>
                </c:pt>
                <c:pt idx="2">
                  <c:v>0.56000000000000005</c:v>
                </c:pt>
                <c:pt idx="3">
                  <c:v>0.82</c:v>
                </c:pt>
                <c:pt idx="4">
                  <c:v>0.99</c:v>
                </c:pt>
                <c:pt idx="5">
                  <c:v>1.33</c:v>
                </c:pt>
                <c:pt idx="6">
                  <c:v>1.95</c:v>
                </c:pt>
                <c:pt idx="7">
                  <c:v>2.5499999999999998</c:v>
                </c:pt>
                <c:pt idx="8">
                  <c:v>3.2</c:v>
                </c:pt>
                <c:pt idx="9">
                  <c:v>4.05</c:v>
                </c:pt>
                <c:pt idx="10">
                  <c:v>4.3</c:v>
                </c:pt>
                <c:pt idx="11">
                  <c:v>4.9800000000000004</c:v>
                </c:pt>
                <c:pt idx="12">
                  <c:v>5.2</c:v>
                </c:pt>
                <c:pt idx="13">
                  <c:v>5.7</c:v>
                </c:pt>
                <c:pt idx="14">
                  <c:v>6.01</c:v>
                </c:pt>
                <c:pt idx="15">
                  <c:v>7.02</c:v>
                </c:pt>
                <c:pt idx="16">
                  <c:v>8.02</c:v>
                </c:pt>
                <c:pt idx="17">
                  <c:v>10.210000000000001</c:v>
                </c:pt>
                <c:pt idx="18">
                  <c:v>10.34</c:v>
                </c:pt>
                <c:pt idx="19">
                  <c:v>10.53</c:v>
                </c:pt>
              </c:numCache>
            </c:numRef>
          </c:xVal>
          <c:yVal>
            <c:numRef>
              <c:f>Experimental!$C$5:$C$24</c:f>
              <c:numCache>
                <c:formatCode>General</c:formatCode>
                <c:ptCount val="20"/>
                <c:pt idx="0">
                  <c:v>79</c:v>
                </c:pt>
                <c:pt idx="1">
                  <c:v>75</c:v>
                </c:pt>
                <c:pt idx="2">
                  <c:v>76</c:v>
                </c:pt>
                <c:pt idx="3">
                  <c:v>74</c:v>
                </c:pt>
                <c:pt idx="4">
                  <c:v>75</c:v>
                </c:pt>
                <c:pt idx="5">
                  <c:v>77</c:v>
                </c:pt>
                <c:pt idx="6">
                  <c:v>75</c:v>
                </c:pt>
                <c:pt idx="7">
                  <c:v>76</c:v>
                </c:pt>
                <c:pt idx="8">
                  <c:v>74</c:v>
                </c:pt>
                <c:pt idx="9">
                  <c:v>73</c:v>
                </c:pt>
                <c:pt idx="10">
                  <c:v>75</c:v>
                </c:pt>
                <c:pt idx="11">
                  <c:v>62</c:v>
                </c:pt>
                <c:pt idx="12">
                  <c:v>59</c:v>
                </c:pt>
                <c:pt idx="13">
                  <c:v>53</c:v>
                </c:pt>
                <c:pt idx="14">
                  <c:v>46</c:v>
                </c:pt>
                <c:pt idx="15">
                  <c:v>36</c:v>
                </c:pt>
                <c:pt idx="16">
                  <c:v>28.2</c:v>
                </c:pt>
                <c:pt idx="17">
                  <c:v>7.12</c:v>
                </c:pt>
                <c:pt idx="18">
                  <c:v>3.45</c:v>
                </c:pt>
                <c:pt idx="19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3-4CC3-A9B5-B767C986BB0B}"/>
            </c:ext>
          </c:extLst>
        </c:ser>
        <c:ser>
          <c:idx val="2"/>
          <c:order val="1"/>
          <c:tx>
            <c:v>PCE-MnO4-Tween80 Natural Soil</c:v>
          </c:tx>
          <c:spPr>
            <a:ln w="28575">
              <a:noFill/>
            </a:ln>
          </c:spPr>
          <c:xVal>
            <c:numRef>
              <c:f>Experimental!$E$5:$E$23</c:f>
              <c:numCache>
                <c:formatCode>#,#00</c:formatCode>
                <c:ptCount val="19"/>
                <c:pt idx="0">
                  <c:v>0.01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0.81</c:v>
                </c:pt>
                <c:pt idx="4">
                  <c:v>0.99</c:v>
                </c:pt>
                <c:pt idx="5">
                  <c:v>1.3</c:v>
                </c:pt>
                <c:pt idx="6">
                  <c:v>1.91</c:v>
                </c:pt>
                <c:pt idx="7">
                  <c:v>2.5043103448275859</c:v>
                </c:pt>
                <c:pt idx="8">
                  <c:v>3.17</c:v>
                </c:pt>
                <c:pt idx="9">
                  <c:v>4</c:v>
                </c:pt>
                <c:pt idx="10">
                  <c:v>4.28</c:v>
                </c:pt>
                <c:pt idx="11">
                  <c:v>4.9800000000000004</c:v>
                </c:pt>
                <c:pt idx="12">
                  <c:v>5.0999999999999996</c:v>
                </c:pt>
                <c:pt idx="13">
                  <c:v>5.6</c:v>
                </c:pt>
                <c:pt idx="14">
                  <c:v>6.03</c:v>
                </c:pt>
                <c:pt idx="15">
                  <c:v>7.06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</c:numCache>
            </c:numRef>
          </c:xVal>
          <c:yVal>
            <c:numRef>
              <c:f>Experimental!$F$5:$F$23</c:f>
              <c:numCache>
                <c:formatCode>General</c:formatCode>
                <c:ptCount val="19"/>
                <c:pt idx="0">
                  <c:v>88</c:v>
                </c:pt>
                <c:pt idx="1">
                  <c:v>86</c:v>
                </c:pt>
                <c:pt idx="2">
                  <c:v>87</c:v>
                </c:pt>
                <c:pt idx="3">
                  <c:v>87</c:v>
                </c:pt>
                <c:pt idx="4">
                  <c:v>83</c:v>
                </c:pt>
                <c:pt idx="5">
                  <c:v>87</c:v>
                </c:pt>
                <c:pt idx="6">
                  <c:v>84</c:v>
                </c:pt>
                <c:pt idx="7">
                  <c:v>82</c:v>
                </c:pt>
                <c:pt idx="8">
                  <c:v>84</c:v>
                </c:pt>
                <c:pt idx="9">
                  <c:v>85</c:v>
                </c:pt>
                <c:pt idx="10">
                  <c:v>83</c:v>
                </c:pt>
                <c:pt idx="11">
                  <c:v>85</c:v>
                </c:pt>
                <c:pt idx="12">
                  <c:v>82</c:v>
                </c:pt>
                <c:pt idx="13">
                  <c:v>80.599999999999994</c:v>
                </c:pt>
                <c:pt idx="14">
                  <c:v>75.099999999999994</c:v>
                </c:pt>
                <c:pt idx="15">
                  <c:v>65.2</c:v>
                </c:pt>
                <c:pt idx="16">
                  <c:v>7.5</c:v>
                </c:pt>
                <c:pt idx="17">
                  <c:v>3.2</c:v>
                </c:pt>
                <c:pt idx="18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3-4CC3-A9B5-B767C986B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07072"/>
        <c:axId val="111129344"/>
      </c:scatterChart>
      <c:valAx>
        <c:axId val="11110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tr-TR" sz="1400"/>
                  <a:t>PV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9681089568291575"/>
              <c:y val="0.88480173183449906"/>
            </c:manualLayout>
          </c:layout>
          <c:overlay val="0"/>
        </c:title>
        <c:numFmt formatCode="#,#00" sourceLinked="1"/>
        <c:majorTickMark val="out"/>
        <c:minorTickMark val="none"/>
        <c:tickLblPos val="nextTo"/>
        <c:spPr>
          <a:ln/>
        </c:spPr>
        <c:crossAx val="111129344"/>
        <c:crosses val="autoZero"/>
        <c:crossBetween val="midCat"/>
      </c:valAx>
      <c:valAx>
        <c:axId val="1111293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tr-TR" sz="1400"/>
                  <a:t>Concentration (mg/L)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11070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213889800439397"/>
          <c:y val="0.56496589277293774"/>
          <c:w val="0.42192879409566769"/>
          <c:h val="0.1653250253072302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232430428392"/>
          <c:y val="5.1400554097404488E-2"/>
          <c:w val="0.79052937844282301"/>
          <c:h val="0.76729439314361703"/>
        </c:manualLayout>
      </c:layout>
      <c:scatterChart>
        <c:scatterStyle val="lineMarker"/>
        <c:varyColors val="0"/>
        <c:ser>
          <c:idx val="0"/>
          <c:order val="0"/>
          <c:tx>
            <c:v>PCE-MnO4 Silica Sand</c:v>
          </c:tx>
          <c:spPr>
            <a:ln w="28575">
              <a:noFill/>
            </a:ln>
          </c:spPr>
          <c:xVal>
            <c:numRef>
              <c:f>Experimental!$H$5:$H$23</c:f>
              <c:numCache>
                <c:formatCode>0.00</c:formatCode>
                <c:ptCount val="19"/>
                <c:pt idx="0">
                  <c:v>0.01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0.81</c:v>
                </c:pt>
                <c:pt idx="4">
                  <c:v>0.99</c:v>
                </c:pt>
                <c:pt idx="5">
                  <c:v>1.3</c:v>
                </c:pt>
                <c:pt idx="6">
                  <c:v>1.91</c:v>
                </c:pt>
                <c:pt idx="7">
                  <c:v>2.5043103448275859</c:v>
                </c:pt>
                <c:pt idx="8">
                  <c:v>3.17</c:v>
                </c:pt>
                <c:pt idx="9">
                  <c:v>4</c:v>
                </c:pt>
                <c:pt idx="10">
                  <c:v>4.28</c:v>
                </c:pt>
                <c:pt idx="11">
                  <c:v>4.9800000000000004</c:v>
                </c:pt>
                <c:pt idx="12">
                  <c:v>5.0999999999999996</c:v>
                </c:pt>
                <c:pt idx="13">
                  <c:v>5.6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8.5</c:v>
                </c:pt>
                <c:pt idx="18">
                  <c:v>9.3000000000000007</c:v>
                </c:pt>
              </c:numCache>
            </c:numRef>
          </c:xVal>
          <c:yVal>
            <c:numRef>
              <c:f>Experimental!$I$5:$I$23</c:f>
              <c:numCache>
                <c:formatCode>General</c:formatCode>
                <c:ptCount val="19"/>
                <c:pt idx="0">
                  <c:v>83</c:v>
                </c:pt>
                <c:pt idx="1">
                  <c:v>81</c:v>
                </c:pt>
                <c:pt idx="2">
                  <c:v>83</c:v>
                </c:pt>
                <c:pt idx="3">
                  <c:v>81</c:v>
                </c:pt>
                <c:pt idx="4">
                  <c:v>82</c:v>
                </c:pt>
                <c:pt idx="5">
                  <c:v>82</c:v>
                </c:pt>
                <c:pt idx="6">
                  <c:v>81</c:v>
                </c:pt>
                <c:pt idx="7">
                  <c:v>80</c:v>
                </c:pt>
                <c:pt idx="8">
                  <c:v>79</c:v>
                </c:pt>
                <c:pt idx="9">
                  <c:v>78</c:v>
                </c:pt>
                <c:pt idx="10">
                  <c:v>78</c:v>
                </c:pt>
                <c:pt idx="11">
                  <c:v>68</c:v>
                </c:pt>
                <c:pt idx="12">
                  <c:v>64</c:v>
                </c:pt>
                <c:pt idx="13">
                  <c:v>58</c:v>
                </c:pt>
                <c:pt idx="14">
                  <c:v>50</c:v>
                </c:pt>
                <c:pt idx="15">
                  <c:v>34</c:v>
                </c:pt>
                <c:pt idx="16">
                  <c:v>19</c:v>
                </c:pt>
                <c:pt idx="17">
                  <c:v>4.7</c:v>
                </c:pt>
                <c:pt idx="18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A-4BE3-9A6F-5C0497941FF8}"/>
            </c:ext>
          </c:extLst>
        </c:ser>
        <c:ser>
          <c:idx val="1"/>
          <c:order val="1"/>
          <c:tx>
            <c:v>PCE-MnO4-Tween80 Silica Sand</c:v>
          </c:tx>
          <c:spPr>
            <a:ln w="28575">
              <a:noFill/>
            </a:ln>
          </c:spPr>
          <c:xVal>
            <c:numRef>
              <c:f>Experimental!$K$5:$K$23</c:f>
              <c:numCache>
                <c:formatCode>0.00</c:formatCode>
                <c:ptCount val="19"/>
                <c:pt idx="0">
                  <c:v>0.01</c:v>
                </c:pt>
                <c:pt idx="1">
                  <c:v>0.34</c:v>
                </c:pt>
                <c:pt idx="2">
                  <c:v>0.6</c:v>
                </c:pt>
                <c:pt idx="3">
                  <c:v>0.85</c:v>
                </c:pt>
                <c:pt idx="4">
                  <c:v>1.02</c:v>
                </c:pt>
                <c:pt idx="5">
                  <c:v>1.34</c:v>
                </c:pt>
                <c:pt idx="6">
                  <c:v>1.99</c:v>
                </c:pt>
                <c:pt idx="7">
                  <c:v>2.6</c:v>
                </c:pt>
                <c:pt idx="8">
                  <c:v>3.18</c:v>
                </c:pt>
                <c:pt idx="9">
                  <c:v>4.03</c:v>
                </c:pt>
                <c:pt idx="10">
                  <c:v>4.32</c:v>
                </c:pt>
                <c:pt idx="11">
                  <c:v>5</c:v>
                </c:pt>
                <c:pt idx="12">
                  <c:v>5.2</c:v>
                </c:pt>
                <c:pt idx="13">
                  <c:v>5.6</c:v>
                </c:pt>
                <c:pt idx="14">
                  <c:v>6.1</c:v>
                </c:pt>
                <c:pt idx="15">
                  <c:v>7.01</c:v>
                </c:pt>
                <c:pt idx="16">
                  <c:v>7.74</c:v>
                </c:pt>
                <c:pt idx="17">
                  <c:v>8.33</c:v>
                </c:pt>
                <c:pt idx="18">
                  <c:v>8.6999999999999993</c:v>
                </c:pt>
              </c:numCache>
            </c:numRef>
          </c:xVal>
          <c:yVal>
            <c:numRef>
              <c:f>Experimental!$L$5:$L$23</c:f>
              <c:numCache>
                <c:formatCode>General</c:formatCode>
                <c:ptCount val="19"/>
                <c:pt idx="0">
                  <c:v>95</c:v>
                </c:pt>
                <c:pt idx="1">
                  <c:v>93</c:v>
                </c:pt>
                <c:pt idx="2">
                  <c:v>92</c:v>
                </c:pt>
                <c:pt idx="3">
                  <c:v>94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93</c:v>
                </c:pt>
                <c:pt idx="8">
                  <c:v>91</c:v>
                </c:pt>
                <c:pt idx="9">
                  <c:v>93</c:v>
                </c:pt>
                <c:pt idx="10">
                  <c:v>90</c:v>
                </c:pt>
                <c:pt idx="11">
                  <c:v>86</c:v>
                </c:pt>
                <c:pt idx="12">
                  <c:v>78</c:v>
                </c:pt>
                <c:pt idx="13">
                  <c:v>64</c:v>
                </c:pt>
                <c:pt idx="14">
                  <c:v>44</c:v>
                </c:pt>
                <c:pt idx="15">
                  <c:v>23</c:v>
                </c:pt>
                <c:pt idx="16">
                  <c:v>10</c:v>
                </c:pt>
                <c:pt idx="17">
                  <c:v>3.2</c:v>
                </c:pt>
                <c:pt idx="18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A-4BE3-9A6F-5C0497941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4112"/>
        <c:axId val="111675648"/>
      </c:scatterChart>
      <c:valAx>
        <c:axId val="11167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tr-TR" sz="1400"/>
                  <a:t>PV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50431102136220518"/>
              <c:y val="0.8962214637033284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1675648"/>
        <c:crosses val="autoZero"/>
        <c:crossBetween val="midCat"/>
      </c:valAx>
      <c:valAx>
        <c:axId val="1116756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tr-TR" sz="1400"/>
                  <a:t>Concentration (mg/L)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67411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5451098033532881"/>
          <c:y val="0.59393490673911431"/>
          <c:w val="0.45349868766404217"/>
          <c:h val="0.1671894845413551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6042258249503"/>
          <c:y val="3.0978919943580773E-2"/>
          <c:w val="0.85030089376082896"/>
          <c:h val="0.80434997974998812"/>
        </c:manualLayout>
      </c:layout>
      <c:scatterChart>
        <c:scatterStyle val="smoothMarker"/>
        <c:varyColors val="0"/>
        <c:ser>
          <c:idx val="1"/>
          <c:order val="0"/>
          <c:tx>
            <c:v>experimental data</c:v>
          </c:tx>
          <c:spPr>
            <a:ln w="44450">
              <a:solidFill>
                <a:srgbClr val="C00000"/>
              </a:solidFill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'MnO4 Water_sand'!$T$5:$T$51</c:f>
              <c:numCache>
                <c:formatCode>0.00</c:formatCode>
                <c:ptCount val="47"/>
                <c:pt idx="0">
                  <c:v>4.1260000000000003</c:v>
                </c:pt>
                <c:pt idx="1">
                  <c:v>4.1458000000000004</c:v>
                </c:pt>
                <c:pt idx="2">
                  <c:v>4.1656000000000004</c:v>
                </c:pt>
                <c:pt idx="3">
                  <c:v>4.1854000000000005</c:v>
                </c:pt>
                <c:pt idx="4">
                  <c:v>4.2052000000000005</c:v>
                </c:pt>
                <c:pt idx="5">
                  <c:v>4.2250000000000005</c:v>
                </c:pt>
                <c:pt idx="6">
                  <c:v>4.2448000000000006</c:v>
                </c:pt>
                <c:pt idx="7">
                  <c:v>4.2646000000000006</c:v>
                </c:pt>
                <c:pt idx="8">
                  <c:v>4.2844000000000007</c:v>
                </c:pt>
                <c:pt idx="9">
                  <c:v>4.3042000000000007</c:v>
                </c:pt>
                <c:pt idx="10">
                  <c:v>4.3240000000000007</c:v>
                </c:pt>
                <c:pt idx="11">
                  <c:v>4.3437999999999999</c:v>
                </c:pt>
                <c:pt idx="12">
                  <c:v>4.3635999999999999</c:v>
                </c:pt>
                <c:pt idx="13">
                  <c:v>4.3834</c:v>
                </c:pt>
                <c:pt idx="14">
                  <c:v>4.4032</c:v>
                </c:pt>
                <c:pt idx="15">
                  <c:v>4.423</c:v>
                </c:pt>
                <c:pt idx="16">
                  <c:v>4.4428000000000001</c:v>
                </c:pt>
                <c:pt idx="17">
                  <c:v>4.4626000000000001</c:v>
                </c:pt>
                <c:pt idx="18">
                  <c:v>4.4824000000000002</c:v>
                </c:pt>
                <c:pt idx="19">
                  <c:v>4.5022000000000002</c:v>
                </c:pt>
                <c:pt idx="20">
                  <c:v>4.5220000000000002</c:v>
                </c:pt>
                <c:pt idx="21">
                  <c:v>4.5418000000000003</c:v>
                </c:pt>
                <c:pt idx="22">
                  <c:v>4.5616000000000003</c:v>
                </c:pt>
                <c:pt idx="23">
                  <c:v>4.5814000000000004</c:v>
                </c:pt>
                <c:pt idx="24">
                  <c:v>4.6012000000000004</c:v>
                </c:pt>
                <c:pt idx="25">
                  <c:v>4.6210000000000004</c:v>
                </c:pt>
                <c:pt idx="26">
                  <c:v>4.6408000000000005</c:v>
                </c:pt>
                <c:pt idx="27">
                  <c:v>4.6606000000000005</c:v>
                </c:pt>
                <c:pt idx="28">
                  <c:v>4.6804000000000006</c:v>
                </c:pt>
                <c:pt idx="29">
                  <c:v>4.7002000000000006</c:v>
                </c:pt>
                <c:pt idx="30">
                  <c:v>4.7200000000000006</c:v>
                </c:pt>
                <c:pt idx="31">
                  <c:v>4.7398000000000007</c:v>
                </c:pt>
                <c:pt idx="32">
                  <c:v>4.7596000000000007</c:v>
                </c:pt>
                <c:pt idx="33">
                  <c:v>4.7793999999999999</c:v>
                </c:pt>
                <c:pt idx="34">
                  <c:v>4.7991999999999999</c:v>
                </c:pt>
                <c:pt idx="35">
                  <c:v>4.819</c:v>
                </c:pt>
                <c:pt idx="36">
                  <c:v>4.8388</c:v>
                </c:pt>
                <c:pt idx="37">
                  <c:v>4.8586</c:v>
                </c:pt>
                <c:pt idx="38">
                  <c:v>4.8784000000000001</c:v>
                </c:pt>
                <c:pt idx="39">
                  <c:v>4.8982000000000001</c:v>
                </c:pt>
                <c:pt idx="40">
                  <c:v>4.9180000000000001</c:v>
                </c:pt>
                <c:pt idx="41">
                  <c:v>4.9378000000000002</c:v>
                </c:pt>
                <c:pt idx="42">
                  <c:v>4.9576000990000004</c:v>
                </c:pt>
                <c:pt idx="43">
                  <c:v>4.9774000000000003</c:v>
                </c:pt>
                <c:pt idx="44">
                  <c:v>4.9972000000000003</c:v>
                </c:pt>
                <c:pt idx="45">
                  <c:v>5.0170000000000003</c:v>
                </c:pt>
                <c:pt idx="46">
                  <c:v>5.0368000000000004</c:v>
                </c:pt>
              </c:numCache>
            </c:numRef>
          </c:xVal>
          <c:yVal>
            <c:numRef>
              <c:f>'MnO4 Water_sand'!$M$5:$M$51</c:f>
              <c:numCache>
                <c:formatCode>0.00</c:formatCode>
                <c:ptCount val="47"/>
                <c:pt idx="0">
                  <c:v>83</c:v>
                </c:pt>
                <c:pt idx="1">
                  <c:v>81.68965</c:v>
                </c:pt>
                <c:pt idx="2">
                  <c:v>81.8</c:v>
                </c:pt>
                <c:pt idx="3">
                  <c:v>82.615390000000005</c:v>
                </c:pt>
                <c:pt idx="4">
                  <c:v>81.076920000000001</c:v>
                </c:pt>
                <c:pt idx="5">
                  <c:v>82</c:v>
                </c:pt>
                <c:pt idx="6">
                  <c:v>82</c:v>
                </c:pt>
                <c:pt idx="7">
                  <c:v>81.836070000000007</c:v>
                </c:pt>
                <c:pt idx="8">
                  <c:v>81.508189999999999</c:v>
                </c:pt>
                <c:pt idx="9">
                  <c:v>81.180329999999998</c:v>
                </c:pt>
                <c:pt idx="10">
                  <c:v>80.847459999999998</c:v>
                </c:pt>
                <c:pt idx="11">
                  <c:v>80.508480000000006</c:v>
                </c:pt>
                <c:pt idx="12">
                  <c:v>80.169489999999996</c:v>
                </c:pt>
                <c:pt idx="13">
                  <c:v>79.850750000000005</c:v>
                </c:pt>
                <c:pt idx="14">
                  <c:v>79.552239999999998</c:v>
                </c:pt>
                <c:pt idx="15">
                  <c:v>79.253730000000004</c:v>
                </c:pt>
                <c:pt idx="16">
                  <c:v>78.963849999999994</c:v>
                </c:pt>
                <c:pt idx="17">
                  <c:v>78.722890000000007</c:v>
                </c:pt>
                <c:pt idx="18">
                  <c:v>78.481930000000006</c:v>
                </c:pt>
                <c:pt idx="19">
                  <c:v>78.240970000000004</c:v>
                </c:pt>
                <c:pt idx="20">
                  <c:v>78</c:v>
                </c:pt>
                <c:pt idx="21">
                  <c:v>78</c:v>
                </c:pt>
                <c:pt idx="22">
                  <c:v>76.285709999999995</c:v>
                </c:pt>
                <c:pt idx="23">
                  <c:v>73.428569999999993</c:v>
                </c:pt>
                <c:pt idx="24">
                  <c:v>70.571430000000007</c:v>
                </c:pt>
                <c:pt idx="25">
                  <c:v>67.333340000000007</c:v>
                </c:pt>
                <c:pt idx="26">
                  <c:v>62.8</c:v>
                </c:pt>
                <c:pt idx="27">
                  <c:v>60.4</c:v>
                </c:pt>
                <c:pt idx="28">
                  <c:v>58</c:v>
                </c:pt>
                <c:pt idx="29">
                  <c:v>54</c:v>
                </c:pt>
                <c:pt idx="30">
                  <c:v>50</c:v>
                </c:pt>
                <c:pt idx="31">
                  <c:v>46.8</c:v>
                </c:pt>
                <c:pt idx="32">
                  <c:v>43.6</c:v>
                </c:pt>
                <c:pt idx="33">
                  <c:v>40.4</c:v>
                </c:pt>
                <c:pt idx="34">
                  <c:v>37.200000000000003</c:v>
                </c:pt>
                <c:pt idx="35">
                  <c:v>34</c:v>
                </c:pt>
                <c:pt idx="36">
                  <c:v>31</c:v>
                </c:pt>
                <c:pt idx="37">
                  <c:v>28</c:v>
                </c:pt>
                <c:pt idx="38">
                  <c:v>25</c:v>
                </c:pt>
                <c:pt idx="39">
                  <c:v>22</c:v>
                </c:pt>
                <c:pt idx="40">
                  <c:v>19</c:v>
                </c:pt>
                <c:pt idx="41">
                  <c:v>13.280010000000001</c:v>
                </c:pt>
                <c:pt idx="42">
                  <c:v>7.5599829999999999</c:v>
                </c:pt>
                <c:pt idx="43">
                  <c:v>4.2499979999999997</c:v>
                </c:pt>
                <c:pt idx="44">
                  <c:v>3.3499989999999999</c:v>
                </c:pt>
                <c:pt idx="45">
                  <c:v>2.4500009999999999</c:v>
                </c:pt>
                <c:pt idx="46">
                  <c:v>1.5500020000000001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A-4233-AA02-1ED18ADB28E9}"/>
            </c:ext>
          </c:extLst>
        </c:ser>
        <c:ser>
          <c:idx val="4"/>
          <c:order val="1"/>
          <c:tx>
            <c:v>modeling data</c:v>
          </c:tx>
          <c:spPr>
            <a:ln w="444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'MnO4 Water_sand'!$J$5:$J$355</c:f>
              <c:numCache>
                <c:formatCode>0.00</c:formatCode>
                <c:ptCount val="3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5.1800000000000104</c:v>
                </c:pt>
                <c:pt idx="260">
                  <c:v>5.2000000000000099</c:v>
                </c:pt>
                <c:pt idx="261">
                  <c:v>5.2200000000000104</c:v>
                </c:pt>
                <c:pt idx="262">
                  <c:v>5.24000000000001</c:v>
                </c:pt>
                <c:pt idx="263">
                  <c:v>5.2600000000000096</c:v>
                </c:pt>
                <c:pt idx="264">
                  <c:v>5.28000000000001</c:v>
                </c:pt>
                <c:pt idx="265">
                  <c:v>5.3000000000000096</c:v>
                </c:pt>
                <c:pt idx="266">
                  <c:v>5.3200000000000101</c:v>
                </c:pt>
                <c:pt idx="267">
                  <c:v>5.3400000000000096</c:v>
                </c:pt>
                <c:pt idx="268">
                  <c:v>5.3600000000000101</c:v>
                </c:pt>
                <c:pt idx="269">
                  <c:v>5.3800000000000097</c:v>
                </c:pt>
                <c:pt idx="270">
                  <c:v>5.4000000000000101</c:v>
                </c:pt>
                <c:pt idx="271">
                  <c:v>5.4200000000000097</c:v>
                </c:pt>
                <c:pt idx="272">
                  <c:v>5.4400000000000102</c:v>
                </c:pt>
                <c:pt idx="273">
                  <c:v>5.4600000000000097</c:v>
                </c:pt>
                <c:pt idx="274">
                  <c:v>5.4800000000000102</c:v>
                </c:pt>
                <c:pt idx="275">
                  <c:v>5.5000000000000098</c:v>
                </c:pt>
                <c:pt idx="276">
                  <c:v>5.5200000000000102</c:v>
                </c:pt>
                <c:pt idx="277">
                  <c:v>5.5400000000000098</c:v>
                </c:pt>
                <c:pt idx="278">
                  <c:v>5.5600000000000103</c:v>
                </c:pt>
                <c:pt idx="279">
                  <c:v>5.5800000000000098</c:v>
                </c:pt>
                <c:pt idx="280">
                  <c:v>5.6000000000000103</c:v>
                </c:pt>
                <c:pt idx="281">
                  <c:v>5.6200000000000196</c:v>
                </c:pt>
                <c:pt idx="282">
                  <c:v>5.6400000000000201</c:v>
                </c:pt>
                <c:pt idx="283">
                  <c:v>5.6600000000000197</c:v>
                </c:pt>
                <c:pt idx="284">
                  <c:v>5.6800000000000201</c:v>
                </c:pt>
                <c:pt idx="285">
                  <c:v>5.7000000000000197</c:v>
                </c:pt>
                <c:pt idx="286">
                  <c:v>5.7200000000000202</c:v>
                </c:pt>
                <c:pt idx="287">
                  <c:v>5.7400000000000198</c:v>
                </c:pt>
                <c:pt idx="288">
                  <c:v>5.7600000000000202</c:v>
                </c:pt>
                <c:pt idx="289">
                  <c:v>5.7800000000000198</c:v>
                </c:pt>
                <c:pt idx="290">
                  <c:v>5.8000000000000203</c:v>
                </c:pt>
                <c:pt idx="291">
                  <c:v>5.8200000000000198</c:v>
                </c:pt>
                <c:pt idx="292">
                  <c:v>5.8400000000000203</c:v>
                </c:pt>
                <c:pt idx="293">
                  <c:v>5.8600000000000199</c:v>
                </c:pt>
                <c:pt idx="294">
                  <c:v>5.8800000000000203</c:v>
                </c:pt>
                <c:pt idx="295">
                  <c:v>5.9000000000000199</c:v>
                </c:pt>
                <c:pt idx="296">
                  <c:v>5.9200000000000204</c:v>
                </c:pt>
                <c:pt idx="297">
                  <c:v>5.9400000000000199</c:v>
                </c:pt>
                <c:pt idx="298">
                  <c:v>5.9600000000000204</c:v>
                </c:pt>
                <c:pt idx="299">
                  <c:v>5.98000000000002</c:v>
                </c:pt>
                <c:pt idx="300">
                  <c:v>6.0000000000000204</c:v>
                </c:pt>
                <c:pt idx="301">
                  <c:v>6.02000000000002</c:v>
                </c:pt>
                <c:pt idx="302">
                  <c:v>6.0400000000000196</c:v>
                </c:pt>
                <c:pt idx="303">
                  <c:v>6.0600000000000298</c:v>
                </c:pt>
                <c:pt idx="304">
                  <c:v>6.0800000000000303</c:v>
                </c:pt>
                <c:pt idx="305">
                  <c:v>6.1000000000000298</c:v>
                </c:pt>
                <c:pt idx="306">
                  <c:v>6.1200000000000303</c:v>
                </c:pt>
                <c:pt idx="307">
                  <c:v>6.1400000000000299</c:v>
                </c:pt>
                <c:pt idx="308">
                  <c:v>6.1600000000000303</c:v>
                </c:pt>
                <c:pt idx="309">
                  <c:v>6.1800000000000299</c:v>
                </c:pt>
                <c:pt idx="310">
                  <c:v>6.2000000000000304</c:v>
                </c:pt>
                <c:pt idx="311">
                  <c:v>6.2200000000000299</c:v>
                </c:pt>
                <c:pt idx="312">
                  <c:v>6.2400000000000304</c:v>
                </c:pt>
                <c:pt idx="313">
                  <c:v>6.26000000000003</c:v>
                </c:pt>
                <c:pt idx="314">
                  <c:v>6.2800000000000296</c:v>
                </c:pt>
                <c:pt idx="315">
                  <c:v>6.30000000000003</c:v>
                </c:pt>
                <c:pt idx="316">
                  <c:v>6.3200000000000296</c:v>
                </c:pt>
                <c:pt idx="317">
                  <c:v>6.3400000000000301</c:v>
                </c:pt>
                <c:pt idx="318">
                  <c:v>6.3600000000000296</c:v>
                </c:pt>
                <c:pt idx="319">
                  <c:v>6.3800000000000301</c:v>
                </c:pt>
                <c:pt idx="320">
                  <c:v>6.4000000000000297</c:v>
                </c:pt>
                <c:pt idx="321">
                  <c:v>6.4200000000000301</c:v>
                </c:pt>
                <c:pt idx="322">
                  <c:v>6.4400000000000297</c:v>
                </c:pt>
                <c:pt idx="323">
                  <c:v>6.4600000000000302</c:v>
                </c:pt>
                <c:pt idx="324">
                  <c:v>6.4800000000000404</c:v>
                </c:pt>
                <c:pt idx="325">
                  <c:v>6.50000000000004</c:v>
                </c:pt>
                <c:pt idx="326">
                  <c:v>6.5200000000000404</c:v>
                </c:pt>
                <c:pt idx="327">
                  <c:v>6.54000000000004</c:v>
                </c:pt>
                <c:pt idx="328">
                  <c:v>6.5600000000000396</c:v>
                </c:pt>
                <c:pt idx="329">
                  <c:v>6.58000000000004</c:v>
                </c:pt>
                <c:pt idx="330">
                  <c:v>6.6000000000000396</c:v>
                </c:pt>
                <c:pt idx="331">
                  <c:v>6.6200000000000401</c:v>
                </c:pt>
                <c:pt idx="332">
                  <c:v>6.6400000000000396</c:v>
                </c:pt>
                <c:pt idx="333">
                  <c:v>6.6600000000000401</c:v>
                </c:pt>
                <c:pt idx="334">
                  <c:v>6.6800000000000397</c:v>
                </c:pt>
                <c:pt idx="335">
                  <c:v>6.7000000000000401</c:v>
                </c:pt>
                <c:pt idx="336">
                  <c:v>6.7200000000000397</c:v>
                </c:pt>
                <c:pt idx="337">
                  <c:v>6.7400000000000402</c:v>
                </c:pt>
                <c:pt idx="338">
                  <c:v>6.7600000000000398</c:v>
                </c:pt>
                <c:pt idx="339">
                  <c:v>6.7800000000000402</c:v>
                </c:pt>
                <c:pt idx="340">
                  <c:v>6.8000000000000398</c:v>
                </c:pt>
                <c:pt idx="341">
                  <c:v>6.8200000000000403</c:v>
                </c:pt>
                <c:pt idx="342">
                  <c:v>6.8400000000000398</c:v>
                </c:pt>
                <c:pt idx="343">
                  <c:v>6.8600000000000403</c:v>
                </c:pt>
                <c:pt idx="344">
                  <c:v>6.8800000000000399</c:v>
                </c:pt>
                <c:pt idx="345">
                  <c:v>6.9000000000000403</c:v>
                </c:pt>
                <c:pt idx="346">
                  <c:v>6.9200000000000497</c:v>
                </c:pt>
                <c:pt idx="347">
                  <c:v>6.9400000000000501</c:v>
                </c:pt>
                <c:pt idx="348">
                  <c:v>6.9600000000000497</c:v>
                </c:pt>
                <c:pt idx="349">
                  <c:v>6.9800000000000502</c:v>
                </c:pt>
                <c:pt idx="350">
                  <c:v>7.0000000000000497</c:v>
                </c:pt>
              </c:numCache>
            </c:numRef>
          </c:xVal>
          <c:yVal>
            <c:numRef>
              <c:f>'MnO4 Water_sand'!$AA$5:$AA$355</c:f>
              <c:numCache>
                <c:formatCode>General</c:formatCode>
                <c:ptCount val="351"/>
                <c:pt idx="0">
                  <c:v>0</c:v>
                </c:pt>
                <c:pt idx="1">
                  <c:v>51.012180000000008</c:v>
                </c:pt>
                <c:pt idx="2">
                  <c:v>64.119600000000005</c:v>
                </c:pt>
                <c:pt idx="3">
                  <c:v>61.096680000000006</c:v>
                </c:pt>
                <c:pt idx="4">
                  <c:v>56.484540000000003</c:v>
                </c:pt>
                <c:pt idx="5">
                  <c:v>53.48592</c:v>
                </c:pt>
                <c:pt idx="6">
                  <c:v>51.310260000000007</c:v>
                </c:pt>
                <c:pt idx="7">
                  <c:v>24.693660000000001</c:v>
                </c:pt>
                <c:pt idx="8">
                  <c:v>12.039516000000001</c:v>
                </c:pt>
                <c:pt idx="9">
                  <c:v>5.9102459999999999</c:v>
                </c:pt>
                <c:pt idx="10">
                  <c:v>2.928474</c:v>
                </c:pt>
                <c:pt idx="11">
                  <c:v>1.4665698</c:v>
                </c:pt>
                <c:pt idx="12">
                  <c:v>0.74424420000000002</c:v>
                </c:pt>
                <c:pt idx="13">
                  <c:v>0.38372940000000005</c:v>
                </c:pt>
                <c:pt idx="14">
                  <c:v>0.20128499999999999</c:v>
                </c:pt>
                <c:pt idx="15">
                  <c:v>0.10757448000000001</c:v>
                </c:pt>
                <c:pt idx="16">
                  <c:v>9.9633240000000012E-2</c:v>
                </c:pt>
                <c:pt idx="17">
                  <c:v>9.9246060000000011E-2</c:v>
                </c:pt>
                <c:pt idx="18">
                  <c:v>9.9220140000000012E-2</c:v>
                </c:pt>
                <c:pt idx="19">
                  <c:v>9.9237960000000014E-2</c:v>
                </c:pt>
                <c:pt idx="20">
                  <c:v>9.927198000000001E-2</c:v>
                </c:pt>
                <c:pt idx="21">
                  <c:v>9.9291420000000019E-2</c:v>
                </c:pt>
                <c:pt idx="22">
                  <c:v>9.9301139999999996E-2</c:v>
                </c:pt>
                <c:pt idx="23">
                  <c:v>9.9301139999999996E-2</c:v>
                </c:pt>
                <c:pt idx="24">
                  <c:v>9.9304379999999998E-2</c:v>
                </c:pt>
                <c:pt idx="25">
                  <c:v>9.9307619999999999E-2</c:v>
                </c:pt>
                <c:pt idx="26">
                  <c:v>9.9309240000000007E-2</c:v>
                </c:pt>
                <c:pt idx="27">
                  <c:v>9.9310860000000015E-2</c:v>
                </c:pt>
                <c:pt idx="28">
                  <c:v>9.9307619999999999E-2</c:v>
                </c:pt>
                <c:pt idx="29">
                  <c:v>9.9312480000000022E-2</c:v>
                </c:pt>
                <c:pt idx="30">
                  <c:v>9.9315720000000024E-2</c:v>
                </c:pt>
                <c:pt idx="31">
                  <c:v>9.9318959999999998E-2</c:v>
                </c:pt>
                <c:pt idx="32">
                  <c:v>9.931733999999999E-2</c:v>
                </c:pt>
                <c:pt idx="33">
                  <c:v>9.9318959999999998E-2</c:v>
                </c:pt>
                <c:pt idx="34">
                  <c:v>9.9318959999999998E-2</c:v>
                </c:pt>
                <c:pt idx="35">
                  <c:v>9.9318959999999998E-2</c:v>
                </c:pt>
                <c:pt idx="36">
                  <c:v>9.9320580000000006E-2</c:v>
                </c:pt>
                <c:pt idx="37">
                  <c:v>9.9322199999999999E-2</c:v>
                </c:pt>
                <c:pt idx="38">
                  <c:v>9.9325440000000001E-2</c:v>
                </c:pt>
                <c:pt idx="39">
                  <c:v>9.9325440000000001E-2</c:v>
                </c:pt>
                <c:pt idx="40">
                  <c:v>9.9325440000000001E-2</c:v>
                </c:pt>
                <c:pt idx="41">
                  <c:v>9.9328680000000003E-2</c:v>
                </c:pt>
                <c:pt idx="42">
                  <c:v>9.933030000000001E-2</c:v>
                </c:pt>
                <c:pt idx="43">
                  <c:v>9.933678E-2</c:v>
                </c:pt>
                <c:pt idx="44">
                  <c:v>9.9340020000000001E-2</c:v>
                </c:pt>
                <c:pt idx="45">
                  <c:v>9.9343260000000003E-2</c:v>
                </c:pt>
                <c:pt idx="46">
                  <c:v>9.9341640000000009E-2</c:v>
                </c:pt>
                <c:pt idx="47">
                  <c:v>9.934488000000001E-2</c:v>
                </c:pt>
                <c:pt idx="48">
                  <c:v>9.9348120000000012E-2</c:v>
                </c:pt>
                <c:pt idx="49">
                  <c:v>9.9349740000000006E-2</c:v>
                </c:pt>
                <c:pt idx="50">
                  <c:v>9.9354600000000001E-2</c:v>
                </c:pt>
                <c:pt idx="51">
                  <c:v>9.9356219999999995E-2</c:v>
                </c:pt>
                <c:pt idx="52">
                  <c:v>9.9357840000000003E-2</c:v>
                </c:pt>
                <c:pt idx="53">
                  <c:v>9.9364320000000006E-2</c:v>
                </c:pt>
                <c:pt idx="54">
                  <c:v>9.9365940000000014E-2</c:v>
                </c:pt>
                <c:pt idx="55">
                  <c:v>9.9369180000000015E-2</c:v>
                </c:pt>
                <c:pt idx="56">
                  <c:v>9.9370800000000009E-2</c:v>
                </c:pt>
                <c:pt idx="57">
                  <c:v>9.9374039999999997E-2</c:v>
                </c:pt>
                <c:pt idx="58">
                  <c:v>9.9377279999999998E-2</c:v>
                </c:pt>
                <c:pt idx="59">
                  <c:v>9.9377279999999998E-2</c:v>
                </c:pt>
                <c:pt idx="60">
                  <c:v>9.9378900000000006E-2</c:v>
                </c:pt>
                <c:pt idx="61">
                  <c:v>9.9382140000000008E-2</c:v>
                </c:pt>
                <c:pt idx="62">
                  <c:v>9.9382140000000008E-2</c:v>
                </c:pt>
                <c:pt idx="63">
                  <c:v>9.9383760000000015E-2</c:v>
                </c:pt>
                <c:pt idx="64">
                  <c:v>9.9385380000000009E-2</c:v>
                </c:pt>
                <c:pt idx="65">
                  <c:v>9.9383760000000015E-2</c:v>
                </c:pt>
                <c:pt idx="66">
                  <c:v>9.9383760000000015E-2</c:v>
                </c:pt>
                <c:pt idx="67">
                  <c:v>9.9385380000000009E-2</c:v>
                </c:pt>
                <c:pt idx="68">
                  <c:v>9.9383760000000015E-2</c:v>
                </c:pt>
                <c:pt idx="69">
                  <c:v>9.9387000000000017E-2</c:v>
                </c:pt>
                <c:pt idx="70">
                  <c:v>9.9387000000000017E-2</c:v>
                </c:pt>
                <c:pt idx="71">
                  <c:v>9.9388620000000011E-2</c:v>
                </c:pt>
                <c:pt idx="72">
                  <c:v>9.9391859999999999E-2</c:v>
                </c:pt>
                <c:pt idx="73">
                  <c:v>9.93951E-2</c:v>
                </c:pt>
                <c:pt idx="74">
                  <c:v>9.9396720000000008E-2</c:v>
                </c:pt>
                <c:pt idx="75">
                  <c:v>9.9401580000000003E-2</c:v>
                </c:pt>
                <c:pt idx="76">
                  <c:v>9.9403200000000011E-2</c:v>
                </c:pt>
                <c:pt idx="77">
                  <c:v>9.9406440000000013E-2</c:v>
                </c:pt>
                <c:pt idx="78">
                  <c:v>9.9409680000000014E-2</c:v>
                </c:pt>
                <c:pt idx="79">
                  <c:v>9.9412919999999988E-2</c:v>
                </c:pt>
                <c:pt idx="80">
                  <c:v>9.941454000000001E-2</c:v>
                </c:pt>
                <c:pt idx="81">
                  <c:v>9.9417780000000011E-2</c:v>
                </c:pt>
                <c:pt idx="82">
                  <c:v>9.9419400000000005E-2</c:v>
                </c:pt>
                <c:pt idx="83">
                  <c:v>9.9421020000000013E-2</c:v>
                </c:pt>
                <c:pt idx="84">
                  <c:v>9.9421020000000013E-2</c:v>
                </c:pt>
                <c:pt idx="85">
                  <c:v>9.9422640000000007E-2</c:v>
                </c:pt>
                <c:pt idx="86">
                  <c:v>9.9425880000000008E-2</c:v>
                </c:pt>
                <c:pt idx="87">
                  <c:v>9.9427500000000016E-2</c:v>
                </c:pt>
                <c:pt idx="88">
                  <c:v>9.9429120000000024E-2</c:v>
                </c:pt>
                <c:pt idx="89">
                  <c:v>9.943073999999999E-2</c:v>
                </c:pt>
                <c:pt idx="90">
                  <c:v>9.9433979999999991E-2</c:v>
                </c:pt>
                <c:pt idx="91">
                  <c:v>9.9435600000000013E-2</c:v>
                </c:pt>
                <c:pt idx="92">
                  <c:v>9.9435600000000013E-2</c:v>
                </c:pt>
                <c:pt idx="93">
                  <c:v>9.9437220000000007E-2</c:v>
                </c:pt>
                <c:pt idx="94">
                  <c:v>9.9438840000000014E-2</c:v>
                </c:pt>
                <c:pt idx="95">
                  <c:v>9.9440460000000008E-2</c:v>
                </c:pt>
                <c:pt idx="96">
                  <c:v>9.9440460000000008E-2</c:v>
                </c:pt>
                <c:pt idx="97">
                  <c:v>9.9442080000000016E-2</c:v>
                </c:pt>
                <c:pt idx="98">
                  <c:v>9.944370000000001E-2</c:v>
                </c:pt>
                <c:pt idx="99">
                  <c:v>9.9445320000000018E-2</c:v>
                </c:pt>
                <c:pt idx="100">
                  <c:v>9.9446940000000011E-2</c:v>
                </c:pt>
                <c:pt idx="101">
                  <c:v>9.9448559999999991E-2</c:v>
                </c:pt>
                <c:pt idx="102">
                  <c:v>9.9450179999999999E-2</c:v>
                </c:pt>
                <c:pt idx="103">
                  <c:v>9.9451799999999993E-2</c:v>
                </c:pt>
                <c:pt idx="104">
                  <c:v>9.9453420000000001E-2</c:v>
                </c:pt>
                <c:pt idx="105">
                  <c:v>9.9453420000000001E-2</c:v>
                </c:pt>
                <c:pt idx="106">
                  <c:v>9.9453420000000001E-2</c:v>
                </c:pt>
                <c:pt idx="107">
                  <c:v>9.9455039999999995E-2</c:v>
                </c:pt>
                <c:pt idx="108">
                  <c:v>9.9456660000000002E-2</c:v>
                </c:pt>
                <c:pt idx="109">
                  <c:v>9.9456660000000002E-2</c:v>
                </c:pt>
                <c:pt idx="110">
                  <c:v>9.945828000000001E-2</c:v>
                </c:pt>
                <c:pt idx="111">
                  <c:v>9.945828000000001E-2</c:v>
                </c:pt>
                <c:pt idx="112">
                  <c:v>9.945828000000001E-2</c:v>
                </c:pt>
                <c:pt idx="113">
                  <c:v>9.945828000000001E-2</c:v>
                </c:pt>
                <c:pt idx="114">
                  <c:v>9.945828000000001E-2</c:v>
                </c:pt>
                <c:pt idx="115">
                  <c:v>9.9461520000000012E-2</c:v>
                </c:pt>
                <c:pt idx="116">
                  <c:v>9.9463140000000019E-2</c:v>
                </c:pt>
                <c:pt idx="117">
                  <c:v>9.9463140000000019E-2</c:v>
                </c:pt>
                <c:pt idx="118">
                  <c:v>9.9464760000000013E-2</c:v>
                </c:pt>
                <c:pt idx="119">
                  <c:v>9.9464760000000013E-2</c:v>
                </c:pt>
                <c:pt idx="120">
                  <c:v>9.9461520000000012E-2</c:v>
                </c:pt>
                <c:pt idx="121">
                  <c:v>9.945828000000001E-2</c:v>
                </c:pt>
                <c:pt idx="122">
                  <c:v>9.9456660000000002E-2</c:v>
                </c:pt>
                <c:pt idx="123">
                  <c:v>9.9451799999999993E-2</c:v>
                </c:pt>
                <c:pt idx="124">
                  <c:v>9.9450179999999999E-2</c:v>
                </c:pt>
                <c:pt idx="125">
                  <c:v>9.9445320000000018E-2</c:v>
                </c:pt>
                <c:pt idx="126">
                  <c:v>9.944370000000001E-2</c:v>
                </c:pt>
                <c:pt idx="127">
                  <c:v>9.9440460000000008E-2</c:v>
                </c:pt>
                <c:pt idx="128">
                  <c:v>9.9437220000000007E-2</c:v>
                </c:pt>
                <c:pt idx="129">
                  <c:v>9.9433979999999991E-2</c:v>
                </c:pt>
                <c:pt idx="130">
                  <c:v>9.9429120000000024E-2</c:v>
                </c:pt>
                <c:pt idx="131">
                  <c:v>9.9425880000000008E-2</c:v>
                </c:pt>
                <c:pt idx="132">
                  <c:v>9.9419400000000005E-2</c:v>
                </c:pt>
                <c:pt idx="133">
                  <c:v>9.9412919999999988E-2</c:v>
                </c:pt>
                <c:pt idx="134">
                  <c:v>9.940806000000002E-2</c:v>
                </c:pt>
                <c:pt idx="135">
                  <c:v>9.9403200000000011E-2</c:v>
                </c:pt>
                <c:pt idx="136">
                  <c:v>9.9398340000000002E-2</c:v>
                </c:pt>
                <c:pt idx="137">
                  <c:v>9.93951E-2</c:v>
                </c:pt>
                <c:pt idx="138">
                  <c:v>9.9390240000000019E-2</c:v>
                </c:pt>
                <c:pt idx="139">
                  <c:v>9.9391859999999999E-2</c:v>
                </c:pt>
                <c:pt idx="140">
                  <c:v>9.9390240000000019E-2</c:v>
                </c:pt>
                <c:pt idx="141">
                  <c:v>9.9391859999999999E-2</c:v>
                </c:pt>
                <c:pt idx="142">
                  <c:v>9.9393480000000006E-2</c:v>
                </c:pt>
                <c:pt idx="143">
                  <c:v>9.9398340000000002E-2</c:v>
                </c:pt>
                <c:pt idx="144">
                  <c:v>9.9401580000000003E-2</c:v>
                </c:pt>
                <c:pt idx="145">
                  <c:v>9.9404820000000005E-2</c:v>
                </c:pt>
                <c:pt idx="146">
                  <c:v>9.940806000000002E-2</c:v>
                </c:pt>
                <c:pt idx="147">
                  <c:v>9.9409680000000014E-2</c:v>
                </c:pt>
                <c:pt idx="148">
                  <c:v>9.940806000000002E-2</c:v>
                </c:pt>
                <c:pt idx="149">
                  <c:v>9.9401580000000003E-2</c:v>
                </c:pt>
                <c:pt idx="150">
                  <c:v>9.9399960000000009E-2</c:v>
                </c:pt>
                <c:pt idx="151">
                  <c:v>9.9398340000000002E-2</c:v>
                </c:pt>
                <c:pt idx="152">
                  <c:v>9.9390240000000019E-2</c:v>
                </c:pt>
                <c:pt idx="153">
                  <c:v>9.9383760000000015E-2</c:v>
                </c:pt>
                <c:pt idx="154">
                  <c:v>9.9385380000000009E-2</c:v>
                </c:pt>
                <c:pt idx="155">
                  <c:v>9.9387000000000017E-2</c:v>
                </c:pt>
                <c:pt idx="156">
                  <c:v>9.9388620000000011E-2</c:v>
                </c:pt>
                <c:pt idx="157">
                  <c:v>9.9388620000000011E-2</c:v>
                </c:pt>
                <c:pt idx="158">
                  <c:v>9.938052E-2</c:v>
                </c:pt>
                <c:pt idx="159">
                  <c:v>9.9370800000000009E-2</c:v>
                </c:pt>
                <c:pt idx="160">
                  <c:v>9.9362700000000012E-2</c:v>
                </c:pt>
                <c:pt idx="161">
                  <c:v>9.9357840000000003E-2</c:v>
                </c:pt>
                <c:pt idx="162">
                  <c:v>9.9356219999999995E-2</c:v>
                </c:pt>
                <c:pt idx="163">
                  <c:v>9.9357840000000003E-2</c:v>
                </c:pt>
                <c:pt idx="164">
                  <c:v>9.9362700000000012E-2</c:v>
                </c:pt>
                <c:pt idx="165">
                  <c:v>9.9365940000000014E-2</c:v>
                </c:pt>
                <c:pt idx="166">
                  <c:v>9.9369180000000015E-2</c:v>
                </c:pt>
                <c:pt idx="167">
                  <c:v>9.9370800000000009E-2</c:v>
                </c:pt>
                <c:pt idx="168">
                  <c:v>9.9372420000000017E-2</c:v>
                </c:pt>
                <c:pt idx="169">
                  <c:v>9.9372420000000017E-2</c:v>
                </c:pt>
                <c:pt idx="170">
                  <c:v>9.9369180000000015E-2</c:v>
                </c:pt>
                <c:pt idx="171">
                  <c:v>9.9364320000000006E-2</c:v>
                </c:pt>
                <c:pt idx="172">
                  <c:v>9.9362700000000012E-2</c:v>
                </c:pt>
                <c:pt idx="173">
                  <c:v>9.9354600000000001E-2</c:v>
                </c:pt>
                <c:pt idx="174">
                  <c:v>9.9349740000000006E-2</c:v>
                </c:pt>
                <c:pt idx="175">
                  <c:v>9.9348120000000012E-2</c:v>
                </c:pt>
                <c:pt idx="176">
                  <c:v>9.9338399999999993E-2</c:v>
                </c:pt>
                <c:pt idx="177">
                  <c:v>9.933030000000001E-2</c:v>
                </c:pt>
                <c:pt idx="178">
                  <c:v>9.9325440000000001E-2</c:v>
                </c:pt>
                <c:pt idx="179">
                  <c:v>9.9323820000000007E-2</c:v>
                </c:pt>
                <c:pt idx="180">
                  <c:v>9.9322199999999999E-2</c:v>
                </c:pt>
                <c:pt idx="181">
                  <c:v>9.9322199999999999E-2</c:v>
                </c:pt>
                <c:pt idx="182">
                  <c:v>9.9323820000000007E-2</c:v>
                </c:pt>
                <c:pt idx="183">
                  <c:v>9.9328680000000003E-2</c:v>
                </c:pt>
                <c:pt idx="184">
                  <c:v>9.9333540000000026E-2</c:v>
                </c:pt>
                <c:pt idx="185">
                  <c:v>9.9338399999999993E-2</c:v>
                </c:pt>
                <c:pt idx="186">
                  <c:v>9.9343260000000003E-2</c:v>
                </c:pt>
                <c:pt idx="187">
                  <c:v>9.9348120000000012E-2</c:v>
                </c:pt>
                <c:pt idx="188">
                  <c:v>9.9349740000000006E-2</c:v>
                </c:pt>
                <c:pt idx="189">
                  <c:v>9.9349740000000006E-2</c:v>
                </c:pt>
                <c:pt idx="190">
                  <c:v>9.934488000000001E-2</c:v>
                </c:pt>
                <c:pt idx="191">
                  <c:v>9.9333540000000026E-2</c:v>
                </c:pt>
                <c:pt idx="192">
                  <c:v>9.933030000000001E-2</c:v>
                </c:pt>
                <c:pt idx="193">
                  <c:v>9.9331920000000018E-2</c:v>
                </c:pt>
                <c:pt idx="194">
                  <c:v>9.933030000000001E-2</c:v>
                </c:pt>
                <c:pt idx="195">
                  <c:v>9.9328680000000003E-2</c:v>
                </c:pt>
                <c:pt idx="196">
                  <c:v>9.9325440000000001E-2</c:v>
                </c:pt>
                <c:pt idx="197">
                  <c:v>9.9320580000000006E-2</c:v>
                </c:pt>
                <c:pt idx="198">
                  <c:v>9.9314100000000016E-2</c:v>
                </c:pt>
                <c:pt idx="199">
                  <c:v>9.9307619999999999E-2</c:v>
                </c:pt>
                <c:pt idx="200">
                  <c:v>9.9306000000000005E-2</c:v>
                </c:pt>
                <c:pt idx="201">
                  <c:v>9.9307619999999999E-2</c:v>
                </c:pt>
                <c:pt idx="202">
                  <c:v>9.9310860000000015E-2</c:v>
                </c:pt>
                <c:pt idx="203">
                  <c:v>9.9315720000000024E-2</c:v>
                </c:pt>
                <c:pt idx="204">
                  <c:v>9.931733999999999E-2</c:v>
                </c:pt>
                <c:pt idx="205">
                  <c:v>9.9320580000000006E-2</c:v>
                </c:pt>
                <c:pt idx="206">
                  <c:v>40.028580000000005</c:v>
                </c:pt>
                <c:pt idx="207">
                  <c:v>57.033720000000002</c:v>
                </c:pt>
                <c:pt idx="208">
                  <c:v>68.537340000000015</c:v>
                </c:pt>
                <c:pt idx="209">
                  <c:v>75.412620000000004</c:v>
                </c:pt>
                <c:pt idx="210">
                  <c:v>81.620460000000008</c:v>
                </c:pt>
                <c:pt idx="211">
                  <c:v>83.002320000000012</c:v>
                </c:pt>
                <c:pt idx="212">
                  <c:v>81.145800000000008</c:v>
                </c:pt>
                <c:pt idx="213">
                  <c:v>79.783380000000008</c:v>
                </c:pt>
                <c:pt idx="214">
                  <c:v>78.660720000000012</c:v>
                </c:pt>
                <c:pt idx="215">
                  <c:v>79.222860000000011</c:v>
                </c:pt>
                <c:pt idx="216">
                  <c:v>78.796800000000005</c:v>
                </c:pt>
                <c:pt idx="217">
                  <c:v>80.109000000000009</c:v>
                </c:pt>
                <c:pt idx="218">
                  <c:v>80.398980000000009</c:v>
                </c:pt>
                <c:pt idx="219">
                  <c:v>81.079380000000015</c:v>
                </c:pt>
                <c:pt idx="220">
                  <c:v>79.870859999999993</c:v>
                </c:pt>
                <c:pt idx="221">
                  <c:v>81.160380000000018</c:v>
                </c:pt>
                <c:pt idx="222">
                  <c:v>80.339040000000011</c:v>
                </c:pt>
                <c:pt idx="223">
                  <c:v>77.445720000000009</c:v>
                </c:pt>
                <c:pt idx="224">
                  <c:v>71.62182</c:v>
                </c:pt>
                <c:pt idx="225">
                  <c:v>69.93216000000001</c:v>
                </c:pt>
                <c:pt idx="226">
                  <c:v>70.296660000000017</c:v>
                </c:pt>
                <c:pt idx="227">
                  <c:v>68.564880000000016</c:v>
                </c:pt>
                <c:pt idx="228">
                  <c:v>67.759739999999994</c:v>
                </c:pt>
                <c:pt idx="229">
                  <c:v>66.429720000000003</c:v>
                </c:pt>
                <c:pt idx="230">
                  <c:v>62.36028000000001</c:v>
                </c:pt>
                <c:pt idx="231">
                  <c:v>57.364200000000011</c:v>
                </c:pt>
                <c:pt idx="232">
                  <c:v>55.092959999999998</c:v>
                </c:pt>
                <c:pt idx="233">
                  <c:v>54.315360000000013</c:v>
                </c:pt>
                <c:pt idx="234">
                  <c:v>54.044820000000001</c:v>
                </c:pt>
                <c:pt idx="235">
                  <c:v>53.460000000000008</c:v>
                </c:pt>
                <c:pt idx="236">
                  <c:v>54.067500000000003</c:v>
                </c:pt>
                <c:pt idx="237">
                  <c:v>53.745120000000007</c:v>
                </c:pt>
                <c:pt idx="238">
                  <c:v>49.755060000000007</c:v>
                </c:pt>
                <c:pt idx="239">
                  <c:v>48.807360000000003</c:v>
                </c:pt>
                <c:pt idx="240">
                  <c:v>48.557880000000004</c:v>
                </c:pt>
                <c:pt idx="241">
                  <c:v>45.573840000000004</c:v>
                </c:pt>
                <c:pt idx="242">
                  <c:v>43.833960000000005</c:v>
                </c:pt>
                <c:pt idx="243">
                  <c:v>43.119540000000001</c:v>
                </c:pt>
                <c:pt idx="244">
                  <c:v>38.206080000000007</c:v>
                </c:pt>
                <c:pt idx="245">
                  <c:v>29.1843</c:v>
                </c:pt>
                <c:pt idx="246">
                  <c:v>17.162280000000003</c:v>
                </c:pt>
                <c:pt idx="247">
                  <c:v>7.9172640000000012</c:v>
                </c:pt>
                <c:pt idx="248">
                  <c:v>4.345002</c:v>
                </c:pt>
                <c:pt idx="249">
                  <c:v>2.7405539999999999</c:v>
                </c:pt>
                <c:pt idx="250">
                  <c:v>1.8889199999999999</c:v>
                </c:pt>
                <c:pt idx="251">
                  <c:v>1.3775831999999999</c:v>
                </c:pt>
                <c:pt idx="252">
                  <c:v>1.0426968000000001</c:v>
                </c:pt>
                <c:pt idx="253">
                  <c:v>0.80970839999999999</c:v>
                </c:pt>
                <c:pt idx="254">
                  <c:v>0.64041840000000005</c:v>
                </c:pt>
                <c:pt idx="255">
                  <c:v>0.51360479999999997</c:v>
                </c:pt>
                <c:pt idx="256">
                  <c:v>0.41645340000000003</c:v>
                </c:pt>
                <c:pt idx="257">
                  <c:v>0.34071840000000003</c:v>
                </c:pt>
                <c:pt idx="258">
                  <c:v>0.28079460000000001</c:v>
                </c:pt>
                <c:pt idx="259">
                  <c:v>0.23289120000000002</c:v>
                </c:pt>
                <c:pt idx="260">
                  <c:v>0.19469160000000005</c:v>
                </c:pt>
                <c:pt idx="261">
                  <c:v>0.16366860000000003</c:v>
                </c:pt>
                <c:pt idx="262">
                  <c:v>0.13793004</c:v>
                </c:pt>
                <c:pt idx="263">
                  <c:v>0.11652336000000001</c:v>
                </c:pt>
                <c:pt idx="264">
                  <c:v>9.8748719999999998E-2</c:v>
                </c:pt>
                <c:pt idx="265">
                  <c:v>8.396946000000001E-2</c:v>
                </c:pt>
                <c:pt idx="266">
                  <c:v>7.1558640000000007E-2</c:v>
                </c:pt>
                <c:pt idx="267">
                  <c:v>6.1167960000000007E-2</c:v>
                </c:pt>
                <c:pt idx="268">
                  <c:v>5.2395660000000004E-2</c:v>
                </c:pt>
                <c:pt idx="269">
                  <c:v>4.4993880000000007E-2</c:v>
                </c:pt>
                <c:pt idx="270">
                  <c:v>3.8719620000000003E-2</c:v>
                </c:pt>
                <c:pt idx="271">
                  <c:v>3.341736E-2</c:v>
                </c:pt>
                <c:pt idx="272">
                  <c:v>2.8895940000000002E-2</c:v>
                </c:pt>
                <c:pt idx="273">
                  <c:v>2.5041960000000002E-2</c:v>
                </c:pt>
                <c:pt idx="274">
                  <c:v>2.174688E-2</c:v>
                </c:pt>
                <c:pt idx="275">
                  <c:v>1.8981539999999998E-2</c:v>
                </c:pt>
                <c:pt idx="276">
                  <c:v>1.6605000000000002E-2</c:v>
                </c:pt>
                <c:pt idx="277">
                  <c:v>1.4589072E-2</c:v>
                </c:pt>
                <c:pt idx="278">
                  <c:v>1.2849678000000003E-2</c:v>
                </c:pt>
                <c:pt idx="279">
                  <c:v>1.1373372000000001E-2</c:v>
                </c:pt>
                <c:pt idx="280">
                  <c:v>1.0112850000000001E-2</c:v>
                </c:pt>
                <c:pt idx="281">
                  <c:v>9.0310139999999987E-3</c:v>
                </c:pt>
                <c:pt idx="282">
                  <c:v>8.1103680000000015E-3</c:v>
                </c:pt>
                <c:pt idx="283">
                  <c:v>7.3173780000000011E-3</c:v>
                </c:pt>
                <c:pt idx="284">
                  <c:v>6.6398940000000012E-3</c:v>
                </c:pt>
                <c:pt idx="285">
                  <c:v>6.0740280000000013E-3</c:v>
                </c:pt>
                <c:pt idx="286">
                  <c:v>5.5904580000000004E-3</c:v>
                </c:pt>
                <c:pt idx="287">
                  <c:v>5.1804360000000001E-3</c:v>
                </c:pt>
                <c:pt idx="288">
                  <c:v>4.8324600000000011E-3</c:v>
                </c:pt>
                <c:pt idx="289">
                  <c:v>4.5204479999999998E-3</c:v>
                </c:pt>
                <c:pt idx="290">
                  <c:v>4.242132E-3</c:v>
                </c:pt>
                <c:pt idx="291">
                  <c:v>4.0078800000000001E-3</c:v>
                </c:pt>
                <c:pt idx="292">
                  <c:v>3.7959840000000005E-3</c:v>
                </c:pt>
                <c:pt idx="293">
                  <c:v>3.6006120000000009E-3</c:v>
                </c:pt>
                <c:pt idx="294">
                  <c:v>3.4186860000000002E-3</c:v>
                </c:pt>
                <c:pt idx="295">
                  <c:v>3.3702480000000002E-3</c:v>
                </c:pt>
                <c:pt idx="296">
                  <c:v>3.114126E-3</c:v>
                </c:pt>
                <c:pt idx="297">
                  <c:v>2.9757780000000001E-3</c:v>
                </c:pt>
                <c:pt idx="298">
                  <c:v>2.8466640000000001E-3</c:v>
                </c:pt>
                <c:pt idx="299">
                  <c:v>2.742984E-3</c:v>
                </c:pt>
                <c:pt idx="300">
                  <c:v>2.6676540000000002E-3</c:v>
                </c:pt>
                <c:pt idx="301">
                  <c:v>2.5281720000000004E-3</c:v>
                </c:pt>
                <c:pt idx="302">
                  <c:v>2.5323839999999999E-3</c:v>
                </c:pt>
                <c:pt idx="303">
                  <c:v>2.3549940000000004E-3</c:v>
                </c:pt>
                <c:pt idx="304">
                  <c:v>2.287926E-3</c:v>
                </c:pt>
                <c:pt idx="305">
                  <c:v>2.2059540000000004E-3</c:v>
                </c:pt>
                <c:pt idx="306">
                  <c:v>2.1249539999999996E-3</c:v>
                </c:pt>
                <c:pt idx="307">
                  <c:v>2.1362940000000004E-3</c:v>
                </c:pt>
                <c:pt idx="308">
                  <c:v>2.012364E-3</c:v>
                </c:pt>
                <c:pt idx="309">
                  <c:v>1.71477E-3</c:v>
                </c:pt>
                <c:pt idx="310">
                  <c:v>1.6781579999999999E-3</c:v>
                </c:pt>
                <c:pt idx="311">
                  <c:v>1.6412220000000001E-3</c:v>
                </c:pt>
                <c:pt idx="312">
                  <c:v>1.667466E-3</c:v>
                </c:pt>
                <c:pt idx="313">
                  <c:v>1.6193682000000002E-3</c:v>
                </c:pt>
                <c:pt idx="314">
                  <c:v>1.5109416E-3</c:v>
                </c:pt>
                <c:pt idx="315">
                  <c:v>1.4708142E-3</c:v>
                </c:pt>
                <c:pt idx="316">
                  <c:v>1.4426424000000002E-3</c:v>
                </c:pt>
                <c:pt idx="317">
                  <c:v>1.3930703999999999E-3</c:v>
                </c:pt>
                <c:pt idx="318">
                  <c:v>1.4249844000000002E-3</c:v>
                </c:pt>
                <c:pt idx="319">
                  <c:v>1.3317858000000001E-3</c:v>
                </c:pt>
                <c:pt idx="320">
                  <c:v>1.3016862000000001E-3</c:v>
                </c:pt>
                <c:pt idx="321">
                  <c:v>1.2985758000000002E-3</c:v>
                </c:pt>
                <c:pt idx="322">
                  <c:v>1.3015080000000003E-3</c:v>
                </c:pt>
                <c:pt idx="323">
                  <c:v>1.2524057999999999E-3</c:v>
                </c:pt>
                <c:pt idx="324">
                  <c:v>1.1871198E-3</c:v>
                </c:pt>
                <c:pt idx="325">
                  <c:v>1.1525328E-3</c:v>
                </c:pt>
                <c:pt idx="326">
                  <c:v>1.1315862E-3</c:v>
                </c:pt>
                <c:pt idx="327">
                  <c:v>1.0956060000000001E-3</c:v>
                </c:pt>
                <c:pt idx="328">
                  <c:v>1.0746432000000002E-3</c:v>
                </c:pt>
                <c:pt idx="329">
                  <c:v>1.0496628000000001E-3</c:v>
                </c:pt>
                <c:pt idx="330">
                  <c:v>1.0202760000000001E-3</c:v>
                </c:pt>
                <c:pt idx="331">
                  <c:v>1.0035576E-3</c:v>
                </c:pt>
                <c:pt idx="332">
                  <c:v>9.62037E-4</c:v>
                </c:pt>
                <c:pt idx="333">
                  <c:v>9.5503860000000006E-4</c:v>
                </c:pt>
                <c:pt idx="334">
                  <c:v>9.2335140000000013E-4</c:v>
                </c:pt>
                <c:pt idx="335">
                  <c:v>9.0572580000000008E-4</c:v>
                </c:pt>
                <c:pt idx="336">
                  <c:v>9.2563560000000016E-4</c:v>
                </c:pt>
                <c:pt idx="337">
                  <c:v>8.4776220000000002E-4</c:v>
                </c:pt>
                <c:pt idx="338">
                  <c:v>8.4479760000000009E-4</c:v>
                </c:pt>
                <c:pt idx="339">
                  <c:v>8.3049299999999996E-4</c:v>
                </c:pt>
                <c:pt idx="340">
                  <c:v>8.1106920000000005E-4</c:v>
                </c:pt>
                <c:pt idx="341">
                  <c:v>7.8542459999999994E-4</c:v>
                </c:pt>
                <c:pt idx="342">
                  <c:v>7.7541300000000008E-4</c:v>
                </c:pt>
                <c:pt idx="343">
                  <c:v>7.6575780000000021E-4</c:v>
                </c:pt>
                <c:pt idx="344">
                  <c:v>7.342812E-4</c:v>
                </c:pt>
                <c:pt idx="345">
                  <c:v>7.2456120000000015E-4</c:v>
                </c:pt>
                <c:pt idx="346">
                  <c:v>7.0928460000000001E-4</c:v>
                </c:pt>
                <c:pt idx="347">
                  <c:v>6.8247360000000005E-4</c:v>
                </c:pt>
                <c:pt idx="348">
                  <c:v>6.6891420000000012E-4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FB-4952-9FD0-CC77357FB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06688"/>
        <c:axId val="89342336"/>
      </c:scatterChart>
      <c:valAx>
        <c:axId val="89106688"/>
        <c:scaling>
          <c:orientation val="minMax"/>
          <c:max val="6"/>
          <c:min val="4.13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tr-TR" sz="2800"/>
                  <a:t>Day</a:t>
                </a:r>
                <a:endParaRPr lang="en-US" sz="2800"/>
              </a:p>
            </c:rich>
          </c:tx>
          <c:layout>
            <c:manualLayout>
              <c:xMode val="edge"/>
              <c:yMode val="edge"/>
              <c:x val="0.47687850785796287"/>
              <c:y val="0.91517778521711679"/>
            </c:manualLayout>
          </c:layout>
          <c:overlay val="0"/>
        </c:title>
        <c:numFmt formatCode="General" sourceLinked="0"/>
        <c:majorTickMark val="cross"/>
        <c:minorTickMark val="out"/>
        <c:tickLblPos val="nextTo"/>
        <c:spPr>
          <a:ln/>
        </c:spPr>
        <c:txPr>
          <a:bodyPr/>
          <a:lstStyle/>
          <a:p>
            <a:pPr>
              <a:defRPr sz="2400"/>
            </a:pPr>
            <a:endParaRPr lang="en-US"/>
          </a:p>
        </c:txPr>
        <c:crossAx val="89342336"/>
        <c:crossesAt val="0"/>
        <c:crossBetween val="midCat"/>
        <c:majorUnit val="0.5"/>
      </c:valAx>
      <c:valAx>
        <c:axId val="89342336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800"/>
                </a:pPr>
                <a:r>
                  <a:rPr lang="tr-TR" sz="2800"/>
                  <a:t>PC</a:t>
                </a:r>
                <a:r>
                  <a:rPr lang="en-US" sz="2800"/>
                  <a:t>E </a:t>
                </a:r>
                <a:r>
                  <a:rPr lang="tr-TR" sz="2800"/>
                  <a:t>concentration</a:t>
                </a:r>
                <a:r>
                  <a:rPr lang="en-US" sz="2800"/>
                  <a:t> (mg/L)</a:t>
                </a:r>
              </a:p>
            </c:rich>
          </c:tx>
          <c:layout>
            <c:manualLayout>
              <c:xMode val="edge"/>
              <c:yMode val="edge"/>
              <c:x val="1.3416705264783078E-2"/>
              <c:y val="0.1136817019797102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89106688"/>
        <c:crossesAt val="4.1259999999999994"/>
        <c:crossBetween val="midCat"/>
      </c:valAx>
      <c:spPr>
        <a:ln w="6350">
          <a:noFill/>
        </a:ln>
      </c:spPr>
    </c:plotArea>
    <c:legend>
      <c:legendPos val="r"/>
      <c:layout>
        <c:manualLayout>
          <c:xMode val="edge"/>
          <c:yMode val="edge"/>
          <c:x val="0.63256330758862267"/>
          <c:y val="0.17268260852437645"/>
          <c:w val="0.27965721368029572"/>
          <c:h val="0.21854595475365823"/>
        </c:manualLayout>
      </c:layout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452309415963933E-2"/>
          <c:y val="5.0421554806363407E-2"/>
          <c:w val="0.94553818509781085"/>
          <c:h val="0.82087761351876454"/>
        </c:manualLayout>
      </c:layout>
      <c:scatterChart>
        <c:scatterStyle val="smoothMarker"/>
        <c:varyColors val="0"/>
        <c:ser>
          <c:idx val="1"/>
          <c:order val="0"/>
          <c:tx>
            <c:v>Experiments</c:v>
          </c:tx>
          <c:spPr>
            <a:ln w="44450"/>
          </c:spPr>
          <c:marker>
            <c:symbol val="square"/>
            <c:size val="4"/>
          </c:marker>
          <c:xVal>
            <c:numRef>
              <c:f>'MnO4 Water_soil'!$T$5:$T$57</c:f>
              <c:numCache>
                <c:formatCode>0.00</c:formatCode>
                <c:ptCount val="53"/>
                <c:pt idx="0">
                  <c:v>4.1260000000000003</c:v>
                </c:pt>
                <c:pt idx="1">
                  <c:v>4.1458000000000004</c:v>
                </c:pt>
                <c:pt idx="2">
                  <c:v>4.1656000000000004</c:v>
                </c:pt>
                <c:pt idx="3">
                  <c:v>4.1854000000000005</c:v>
                </c:pt>
                <c:pt idx="4">
                  <c:v>4.2052000000000005</c:v>
                </c:pt>
                <c:pt idx="5">
                  <c:v>4.2250000000000005</c:v>
                </c:pt>
                <c:pt idx="6">
                  <c:v>4.2448000000000006</c:v>
                </c:pt>
                <c:pt idx="7">
                  <c:v>4.2646000000000006</c:v>
                </c:pt>
                <c:pt idx="8">
                  <c:v>4.2844000000000007</c:v>
                </c:pt>
                <c:pt idx="9">
                  <c:v>4.3042000000000007</c:v>
                </c:pt>
                <c:pt idx="10">
                  <c:v>4.3240000000000007</c:v>
                </c:pt>
                <c:pt idx="11">
                  <c:v>4.3437999999999999</c:v>
                </c:pt>
                <c:pt idx="12">
                  <c:v>4.3635999999999999</c:v>
                </c:pt>
                <c:pt idx="13">
                  <c:v>4.3834</c:v>
                </c:pt>
                <c:pt idx="14">
                  <c:v>4.4032</c:v>
                </c:pt>
                <c:pt idx="15">
                  <c:v>4.423</c:v>
                </c:pt>
                <c:pt idx="16">
                  <c:v>4.4428000000000001</c:v>
                </c:pt>
                <c:pt idx="17">
                  <c:v>4.4626000000000001</c:v>
                </c:pt>
                <c:pt idx="18">
                  <c:v>4.4824000000000002</c:v>
                </c:pt>
                <c:pt idx="19">
                  <c:v>4.5022000000000002</c:v>
                </c:pt>
                <c:pt idx="20">
                  <c:v>4.5220000000000002</c:v>
                </c:pt>
                <c:pt idx="21">
                  <c:v>4.5418000000000003</c:v>
                </c:pt>
                <c:pt idx="22">
                  <c:v>4.5616000000000003</c:v>
                </c:pt>
                <c:pt idx="23">
                  <c:v>4.5814000000000004</c:v>
                </c:pt>
                <c:pt idx="24">
                  <c:v>4.6012000000000004</c:v>
                </c:pt>
                <c:pt idx="25">
                  <c:v>4.6210000000000004</c:v>
                </c:pt>
                <c:pt idx="26">
                  <c:v>4.6408000000000005</c:v>
                </c:pt>
                <c:pt idx="27">
                  <c:v>4.6606000000000005</c:v>
                </c:pt>
                <c:pt idx="28">
                  <c:v>4.6804000000000006</c:v>
                </c:pt>
                <c:pt idx="29">
                  <c:v>4.7002000000000006</c:v>
                </c:pt>
                <c:pt idx="30">
                  <c:v>4.7200000000000006</c:v>
                </c:pt>
                <c:pt idx="31">
                  <c:v>4.7398000000000007</c:v>
                </c:pt>
                <c:pt idx="32">
                  <c:v>4.7596000000000007</c:v>
                </c:pt>
                <c:pt idx="33">
                  <c:v>4.7793999999999999</c:v>
                </c:pt>
                <c:pt idx="34">
                  <c:v>4.7991999999999999</c:v>
                </c:pt>
                <c:pt idx="35">
                  <c:v>4.819</c:v>
                </c:pt>
                <c:pt idx="36">
                  <c:v>4.8388</c:v>
                </c:pt>
                <c:pt idx="37">
                  <c:v>4.8586</c:v>
                </c:pt>
                <c:pt idx="38">
                  <c:v>4.8784000000000001</c:v>
                </c:pt>
                <c:pt idx="39">
                  <c:v>4.8982000000000001</c:v>
                </c:pt>
                <c:pt idx="40">
                  <c:v>4.9180000000000001</c:v>
                </c:pt>
                <c:pt idx="41">
                  <c:v>4.9378000000000002</c:v>
                </c:pt>
                <c:pt idx="42">
                  <c:v>4.9576000990000004</c:v>
                </c:pt>
                <c:pt idx="43">
                  <c:v>4.9774000000000003</c:v>
                </c:pt>
                <c:pt idx="44">
                  <c:v>4.9972000000000003</c:v>
                </c:pt>
                <c:pt idx="45">
                  <c:v>5.0170000000000003</c:v>
                </c:pt>
                <c:pt idx="46">
                  <c:v>5.0368000000000004</c:v>
                </c:pt>
                <c:pt idx="47">
                  <c:v>5.0566000990000006</c:v>
                </c:pt>
                <c:pt idx="48">
                  <c:v>5.0764000000000005</c:v>
                </c:pt>
                <c:pt idx="49">
                  <c:v>5.0962000000000005</c:v>
                </c:pt>
                <c:pt idx="50">
                  <c:v>5.1160000000000005</c:v>
                </c:pt>
                <c:pt idx="51">
                  <c:v>5.1357999999999997</c:v>
                </c:pt>
                <c:pt idx="52">
                  <c:v>5.1555999999999997</c:v>
                </c:pt>
              </c:numCache>
            </c:numRef>
          </c:xVal>
          <c:yVal>
            <c:numRef>
              <c:f>'MnO4 Water_soil'!$M$5:$M$57</c:f>
              <c:numCache>
                <c:formatCode>0.00</c:formatCode>
                <c:ptCount val="53"/>
                <c:pt idx="0">
                  <c:v>79</c:v>
                </c:pt>
                <c:pt idx="1">
                  <c:v>76.333340000000007</c:v>
                </c:pt>
                <c:pt idx="2">
                  <c:v>75.333340000000007</c:v>
                </c:pt>
                <c:pt idx="3">
                  <c:v>76</c:v>
                </c:pt>
                <c:pt idx="4">
                  <c:v>74</c:v>
                </c:pt>
                <c:pt idx="5">
                  <c:v>75</c:v>
                </c:pt>
                <c:pt idx="6">
                  <c:v>76.333340000000007</c:v>
                </c:pt>
                <c:pt idx="7">
                  <c:v>76.714290000000005</c:v>
                </c:pt>
                <c:pt idx="8">
                  <c:v>76.142859999999999</c:v>
                </c:pt>
                <c:pt idx="9">
                  <c:v>75.571430000000007</c:v>
                </c:pt>
                <c:pt idx="10">
                  <c:v>75</c:v>
                </c:pt>
                <c:pt idx="11">
                  <c:v>75.333340000000007</c:v>
                </c:pt>
                <c:pt idx="12">
                  <c:v>75.666659999999993</c:v>
                </c:pt>
                <c:pt idx="13">
                  <c:v>76</c:v>
                </c:pt>
                <c:pt idx="14">
                  <c:v>75.333340000000007</c:v>
                </c:pt>
                <c:pt idx="15">
                  <c:v>74.666659999999993</c:v>
                </c:pt>
                <c:pt idx="16">
                  <c:v>74</c:v>
                </c:pt>
                <c:pt idx="17">
                  <c:v>73.777780000000007</c:v>
                </c:pt>
                <c:pt idx="18">
                  <c:v>73.55556</c:v>
                </c:pt>
                <c:pt idx="19">
                  <c:v>73.333340000000007</c:v>
                </c:pt>
                <c:pt idx="20">
                  <c:v>73.111109999999996</c:v>
                </c:pt>
                <c:pt idx="21">
                  <c:v>74</c:v>
                </c:pt>
                <c:pt idx="22">
                  <c:v>73.142859999999999</c:v>
                </c:pt>
                <c:pt idx="23">
                  <c:v>69.428569999999993</c:v>
                </c:pt>
                <c:pt idx="24">
                  <c:v>65.714290000000005</c:v>
                </c:pt>
                <c:pt idx="25">
                  <c:v>62</c:v>
                </c:pt>
                <c:pt idx="26">
                  <c:v>58.999989999999997</c:v>
                </c:pt>
                <c:pt idx="27">
                  <c:v>56.6</c:v>
                </c:pt>
                <c:pt idx="28">
                  <c:v>54.2</c:v>
                </c:pt>
                <c:pt idx="29">
                  <c:v>50.66666</c:v>
                </c:pt>
                <c:pt idx="30">
                  <c:v>46</c:v>
                </c:pt>
                <c:pt idx="31">
                  <c:v>44</c:v>
                </c:pt>
                <c:pt idx="32">
                  <c:v>42</c:v>
                </c:pt>
                <c:pt idx="33">
                  <c:v>40</c:v>
                </c:pt>
                <c:pt idx="34">
                  <c:v>38</c:v>
                </c:pt>
                <c:pt idx="35">
                  <c:v>36</c:v>
                </c:pt>
                <c:pt idx="36">
                  <c:v>34.44</c:v>
                </c:pt>
                <c:pt idx="37">
                  <c:v>32.880000000000003</c:v>
                </c:pt>
                <c:pt idx="38">
                  <c:v>31.32</c:v>
                </c:pt>
                <c:pt idx="39">
                  <c:v>29.76</c:v>
                </c:pt>
                <c:pt idx="40">
                  <c:v>28.2</c:v>
                </c:pt>
                <c:pt idx="41">
                  <c:v>26.283639999999998</c:v>
                </c:pt>
                <c:pt idx="42">
                  <c:v>24.367270000000001</c:v>
                </c:pt>
                <c:pt idx="43">
                  <c:v>22.450900000000001</c:v>
                </c:pt>
                <c:pt idx="44">
                  <c:v>20.53454</c:v>
                </c:pt>
                <c:pt idx="45">
                  <c:v>18.618179999999999</c:v>
                </c:pt>
                <c:pt idx="46">
                  <c:v>16.701820000000001</c:v>
                </c:pt>
                <c:pt idx="47">
                  <c:v>14.785450000000001</c:v>
                </c:pt>
                <c:pt idx="48">
                  <c:v>12.86909</c:v>
                </c:pt>
                <c:pt idx="49">
                  <c:v>10.952719999999999</c:v>
                </c:pt>
                <c:pt idx="50">
                  <c:v>9.0363620000000004</c:v>
                </c:pt>
                <c:pt idx="51">
                  <c:v>7.12</c:v>
                </c:pt>
                <c:pt idx="52">
                  <c:v>2.274994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F-4B0A-8ACF-265257E134C9}"/>
            </c:ext>
          </c:extLst>
        </c:ser>
        <c:ser>
          <c:idx val="2"/>
          <c:order val="1"/>
          <c:tx>
            <c:v>BRMAX=20</c:v>
          </c:tx>
          <c:xVal>
            <c:numRef>
              <c:f>'MnO4 Water_soil'!$J$5:$J$355</c:f>
              <c:numCache>
                <c:formatCode>0.00</c:formatCode>
                <c:ptCount val="3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5.1800000000000104</c:v>
                </c:pt>
                <c:pt idx="260">
                  <c:v>5.2000000000000099</c:v>
                </c:pt>
                <c:pt idx="261">
                  <c:v>5.2200000000000104</c:v>
                </c:pt>
                <c:pt idx="262">
                  <c:v>5.24000000000001</c:v>
                </c:pt>
                <c:pt idx="263">
                  <c:v>5.2600000000000096</c:v>
                </c:pt>
                <c:pt idx="264">
                  <c:v>5.28000000000001</c:v>
                </c:pt>
                <c:pt idx="265">
                  <c:v>5.3000000000000096</c:v>
                </c:pt>
                <c:pt idx="266">
                  <c:v>5.3200000000000101</c:v>
                </c:pt>
                <c:pt idx="267">
                  <c:v>5.3400000000000096</c:v>
                </c:pt>
                <c:pt idx="268">
                  <c:v>5.3600000000000101</c:v>
                </c:pt>
                <c:pt idx="269">
                  <c:v>5.3800000000000097</c:v>
                </c:pt>
                <c:pt idx="270">
                  <c:v>5.4000000000000101</c:v>
                </c:pt>
                <c:pt idx="271">
                  <c:v>5.4200000000000097</c:v>
                </c:pt>
                <c:pt idx="272">
                  <c:v>5.4400000000000102</c:v>
                </c:pt>
                <c:pt idx="273">
                  <c:v>5.4600000000000097</c:v>
                </c:pt>
                <c:pt idx="274">
                  <c:v>5.4800000000000102</c:v>
                </c:pt>
                <c:pt idx="275">
                  <c:v>5.5000000000000098</c:v>
                </c:pt>
                <c:pt idx="276">
                  <c:v>5.5200000000000102</c:v>
                </c:pt>
                <c:pt idx="277">
                  <c:v>5.5400000000000098</c:v>
                </c:pt>
                <c:pt idx="278">
                  <c:v>5.5600000000000103</c:v>
                </c:pt>
                <c:pt idx="279">
                  <c:v>5.5800000000000098</c:v>
                </c:pt>
                <c:pt idx="280">
                  <c:v>5.6000000000000103</c:v>
                </c:pt>
                <c:pt idx="281">
                  <c:v>5.6200000000000196</c:v>
                </c:pt>
                <c:pt idx="282">
                  <c:v>5.6400000000000201</c:v>
                </c:pt>
                <c:pt idx="283">
                  <c:v>5.6600000000000197</c:v>
                </c:pt>
                <c:pt idx="284">
                  <c:v>5.6800000000000201</c:v>
                </c:pt>
                <c:pt idx="285">
                  <c:v>5.7000000000000197</c:v>
                </c:pt>
                <c:pt idx="286">
                  <c:v>5.7200000000000202</c:v>
                </c:pt>
                <c:pt idx="287">
                  <c:v>5.7400000000000198</c:v>
                </c:pt>
                <c:pt idx="288">
                  <c:v>5.7600000000000202</c:v>
                </c:pt>
                <c:pt idx="289">
                  <c:v>5.7800000000000198</c:v>
                </c:pt>
                <c:pt idx="290">
                  <c:v>5.8000000000000203</c:v>
                </c:pt>
                <c:pt idx="291">
                  <c:v>5.8200000000000198</c:v>
                </c:pt>
                <c:pt idx="292">
                  <c:v>5.8400000000000203</c:v>
                </c:pt>
                <c:pt idx="293">
                  <c:v>5.8600000000000199</c:v>
                </c:pt>
                <c:pt idx="294">
                  <c:v>5.8800000000000203</c:v>
                </c:pt>
                <c:pt idx="295">
                  <c:v>5.9000000000000199</c:v>
                </c:pt>
                <c:pt idx="296">
                  <c:v>5.9200000000000204</c:v>
                </c:pt>
                <c:pt idx="297">
                  <c:v>5.9400000000000199</c:v>
                </c:pt>
                <c:pt idx="298">
                  <c:v>5.9600000000000204</c:v>
                </c:pt>
                <c:pt idx="299">
                  <c:v>5.98000000000002</c:v>
                </c:pt>
                <c:pt idx="300">
                  <c:v>6.0000000000000204</c:v>
                </c:pt>
                <c:pt idx="301">
                  <c:v>6.02000000000002</c:v>
                </c:pt>
                <c:pt idx="302">
                  <c:v>6.0400000000000196</c:v>
                </c:pt>
                <c:pt idx="303">
                  <c:v>6.0600000000000298</c:v>
                </c:pt>
                <c:pt idx="304">
                  <c:v>6.0800000000000303</c:v>
                </c:pt>
                <c:pt idx="305">
                  <c:v>6.1000000000000298</c:v>
                </c:pt>
                <c:pt idx="306">
                  <c:v>6.1200000000000303</c:v>
                </c:pt>
                <c:pt idx="307">
                  <c:v>6.1400000000000299</c:v>
                </c:pt>
                <c:pt idx="308">
                  <c:v>6.1600000000000303</c:v>
                </c:pt>
                <c:pt idx="309">
                  <c:v>6.1800000000000299</c:v>
                </c:pt>
                <c:pt idx="310">
                  <c:v>6.2000000000000304</c:v>
                </c:pt>
                <c:pt idx="311">
                  <c:v>6.2200000000000299</c:v>
                </c:pt>
                <c:pt idx="312">
                  <c:v>6.2400000000000304</c:v>
                </c:pt>
                <c:pt idx="313">
                  <c:v>6.26000000000003</c:v>
                </c:pt>
                <c:pt idx="314">
                  <c:v>6.2800000000000296</c:v>
                </c:pt>
                <c:pt idx="315">
                  <c:v>6.30000000000003</c:v>
                </c:pt>
                <c:pt idx="316">
                  <c:v>6.3200000000000296</c:v>
                </c:pt>
                <c:pt idx="317">
                  <c:v>6.3400000000000301</c:v>
                </c:pt>
                <c:pt idx="318">
                  <c:v>6.3600000000000296</c:v>
                </c:pt>
                <c:pt idx="319">
                  <c:v>6.3800000000000301</c:v>
                </c:pt>
                <c:pt idx="320">
                  <c:v>6.4000000000000297</c:v>
                </c:pt>
                <c:pt idx="321">
                  <c:v>6.4200000000000301</c:v>
                </c:pt>
                <c:pt idx="322">
                  <c:v>6.4400000000000297</c:v>
                </c:pt>
                <c:pt idx="323">
                  <c:v>6.4600000000000302</c:v>
                </c:pt>
                <c:pt idx="324">
                  <c:v>6.4800000000000404</c:v>
                </c:pt>
                <c:pt idx="325">
                  <c:v>6.50000000000004</c:v>
                </c:pt>
                <c:pt idx="326">
                  <c:v>6.5200000000000404</c:v>
                </c:pt>
                <c:pt idx="327">
                  <c:v>6.54000000000004</c:v>
                </c:pt>
                <c:pt idx="328">
                  <c:v>6.5600000000000396</c:v>
                </c:pt>
                <c:pt idx="329">
                  <c:v>6.58000000000004</c:v>
                </c:pt>
                <c:pt idx="330">
                  <c:v>6.6000000000000396</c:v>
                </c:pt>
                <c:pt idx="331">
                  <c:v>6.6200000000000401</c:v>
                </c:pt>
                <c:pt idx="332">
                  <c:v>6.6400000000000396</c:v>
                </c:pt>
                <c:pt idx="333">
                  <c:v>6.6600000000000401</c:v>
                </c:pt>
                <c:pt idx="334">
                  <c:v>6.6800000000000397</c:v>
                </c:pt>
                <c:pt idx="335">
                  <c:v>6.7000000000000401</c:v>
                </c:pt>
                <c:pt idx="336">
                  <c:v>6.7200000000000397</c:v>
                </c:pt>
                <c:pt idx="337">
                  <c:v>6.7400000000000402</c:v>
                </c:pt>
                <c:pt idx="338">
                  <c:v>6.7600000000000398</c:v>
                </c:pt>
                <c:pt idx="339">
                  <c:v>6.7800000000000402</c:v>
                </c:pt>
                <c:pt idx="340">
                  <c:v>6.8000000000000398</c:v>
                </c:pt>
                <c:pt idx="341">
                  <c:v>6.8200000000000403</c:v>
                </c:pt>
                <c:pt idx="342">
                  <c:v>6.8400000000000398</c:v>
                </c:pt>
                <c:pt idx="343">
                  <c:v>6.8600000000000403</c:v>
                </c:pt>
                <c:pt idx="344">
                  <c:v>6.8800000000000399</c:v>
                </c:pt>
                <c:pt idx="345">
                  <c:v>6.9000000000000403</c:v>
                </c:pt>
                <c:pt idx="346">
                  <c:v>6.9200000000000497</c:v>
                </c:pt>
                <c:pt idx="347">
                  <c:v>6.9400000000000501</c:v>
                </c:pt>
                <c:pt idx="348">
                  <c:v>6.9600000000000497</c:v>
                </c:pt>
                <c:pt idx="349">
                  <c:v>6.9800000000000502</c:v>
                </c:pt>
                <c:pt idx="350">
                  <c:v>7.0000000000000497</c:v>
                </c:pt>
              </c:numCache>
            </c:numRef>
          </c:xVal>
          <c:yVal>
            <c:numRef>
              <c:f>'MnO4 Water_soil'!$Z$5:$Z$355</c:f>
              <c:numCache>
                <c:formatCode>General</c:formatCode>
                <c:ptCount val="351"/>
                <c:pt idx="0">
                  <c:v>0</c:v>
                </c:pt>
                <c:pt idx="1">
                  <c:v>19.161359999999998</c:v>
                </c:pt>
                <c:pt idx="2">
                  <c:v>39.696480000000008</c:v>
                </c:pt>
                <c:pt idx="3">
                  <c:v>48.8187</c:v>
                </c:pt>
                <c:pt idx="4">
                  <c:v>51.861060000000002</c:v>
                </c:pt>
                <c:pt idx="5">
                  <c:v>50.84208000000001</c:v>
                </c:pt>
                <c:pt idx="6">
                  <c:v>49.678920000000005</c:v>
                </c:pt>
                <c:pt idx="7">
                  <c:v>39.745080000000002</c:v>
                </c:pt>
                <c:pt idx="8">
                  <c:v>31.935060000000004</c:v>
                </c:pt>
                <c:pt idx="9">
                  <c:v>25.753140000000002</c:v>
                </c:pt>
                <c:pt idx="10">
                  <c:v>20.825100000000003</c:v>
                </c:pt>
                <c:pt idx="11">
                  <c:v>16.882020000000004</c:v>
                </c:pt>
                <c:pt idx="12">
                  <c:v>13.707305999999999</c:v>
                </c:pt>
                <c:pt idx="13">
                  <c:v>11.149650000000001</c:v>
                </c:pt>
                <c:pt idx="14">
                  <c:v>9.084798000000001</c:v>
                </c:pt>
                <c:pt idx="15">
                  <c:v>7.4144160000000001</c:v>
                </c:pt>
                <c:pt idx="16">
                  <c:v>6.0610680000000006</c:v>
                </c:pt>
                <c:pt idx="17">
                  <c:v>4.962708000000001</c:v>
                </c:pt>
                <c:pt idx="18">
                  <c:v>4.0699259999999997</c:v>
                </c:pt>
                <c:pt idx="19">
                  <c:v>3.343356</c:v>
                </c:pt>
                <c:pt idx="20">
                  <c:v>2.7509220000000005</c:v>
                </c:pt>
                <c:pt idx="21">
                  <c:v>2.2675139999999998</c:v>
                </c:pt>
                <c:pt idx="22">
                  <c:v>1.8723960000000002</c:v>
                </c:pt>
                <c:pt idx="23">
                  <c:v>1.5490764000000001</c:v>
                </c:pt>
                <c:pt idx="24">
                  <c:v>1.2840120000000002</c:v>
                </c:pt>
                <c:pt idx="25">
                  <c:v>1.0664297999999999</c:v>
                </c:pt>
                <c:pt idx="26">
                  <c:v>0.88756560000000007</c:v>
                </c:pt>
                <c:pt idx="27">
                  <c:v>0.74029140000000004</c:v>
                </c:pt>
                <c:pt idx="28">
                  <c:v>0.61882380000000003</c:v>
                </c:pt>
                <c:pt idx="29">
                  <c:v>0.51838379999999995</c:v>
                </c:pt>
                <c:pt idx="30">
                  <c:v>0.43518060000000003</c:v>
                </c:pt>
                <c:pt idx="31">
                  <c:v>0.36608760000000001</c:v>
                </c:pt>
                <c:pt idx="32">
                  <c:v>0.30864240000000004</c:v>
                </c:pt>
                <c:pt idx="33">
                  <c:v>0.26080379999999997</c:v>
                </c:pt>
                <c:pt idx="34">
                  <c:v>0.22085460000000004</c:v>
                </c:pt>
                <c:pt idx="35">
                  <c:v>0.18753120000000001</c:v>
                </c:pt>
                <c:pt idx="36">
                  <c:v>0.15971256</c:v>
                </c:pt>
                <c:pt idx="37">
                  <c:v>0.13629222000000002</c:v>
                </c:pt>
                <c:pt idx="38">
                  <c:v>0.11750994000000001</c:v>
                </c:pt>
                <c:pt idx="39">
                  <c:v>0.10353257999999999</c:v>
                </c:pt>
                <c:pt idx="40">
                  <c:v>9.9856800000000009E-2</c:v>
                </c:pt>
                <c:pt idx="41">
                  <c:v>9.9877860000000013E-2</c:v>
                </c:pt>
                <c:pt idx="42">
                  <c:v>9.9790379999999998E-2</c:v>
                </c:pt>
                <c:pt idx="43">
                  <c:v>9.9863280000000026E-2</c:v>
                </c:pt>
                <c:pt idx="44">
                  <c:v>9.9838980000000008E-2</c:v>
                </c:pt>
                <c:pt idx="45">
                  <c:v>9.9838980000000008E-2</c:v>
                </c:pt>
                <c:pt idx="46">
                  <c:v>9.9838980000000008E-2</c:v>
                </c:pt>
                <c:pt idx="47">
                  <c:v>9.983736E-2</c:v>
                </c:pt>
                <c:pt idx="48">
                  <c:v>9.9835740000000006E-2</c:v>
                </c:pt>
                <c:pt idx="49">
                  <c:v>9.9834119999999998E-2</c:v>
                </c:pt>
                <c:pt idx="50">
                  <c:v>9.9832500000000005E-2</c:v>
                </c:pt>
                <c:pt idx="51">
                  <c:v>9.9827640000000009E-2</c:v>
                </c:pt>
                <c:pt idx="52">
                  <c:v>9.9826020000000015E-2</c:v>
                </c:pt>
                <c:pt idx="53">
                  <c:v>9.9826020000000015E-2</c:v>
                </c:pt>
                <c:pt idx="54">
                  <c:v>9.9824400000000021E-2</c:v>
                </c:pt>
                <c:pt idx="55">
                  <c:v>9.9824400000000021E-2</c:v>
                </c:pt>
                <c:pt idx="56">
                  <c:v>9.9824400000000021E-2</c:v>
                </c:pt>
                <c:pt idx="57">
                  <c:v>9.9824400000000021E-2</c:v>
                </c:pt>
                <c:pt idx="58">
                  <c:v>9.9824400000000021E-2</c:v>
                </c:pt>
                <c:pt idx="59">
                  <c:v>9.9826020000000015E-2</c:v>
                </c:pt>
                <c:pt idx="60">
                  <c:v>9.9826020000000015E-2</c:v>
                </c:pt>
                <c:pt idx="61">
                  <c:v>9.9826020000000015E-2</c:v>
                </c:pt>
                <c:pt idx="62">
                  <c:v>9.9827640000000009E-2</c:v>
                </c:pt>
                <c:pt idx="63">
                  <c:v>9.9827640000000009E-2</c:v>
                </c:pt>
                <c:pt idx="64">
                  <c:v>9.9827640000000009E-2</c:v>
                </c:pt>
                <c:pt idx="65">
                  <c:v>9.9827640000000009E-2</c:v>
                </c:pt>
                <c:pt idx="66">
                  <c:v>9.9827640000000009E-2</c:v>
                </c:pt>
                <c:pt idx="67">
                  <c:v>9.9827640000000009E-2</c:v>
                </c:pt>
                <c:pt idx="68">
                  <c:v>9.9829260000000003E-2</c:v>
                </c:pt>
                <c:pt idx="69">
                  <c:v>9.9829260000000003E-2</c:v>
                </c:pt>
                <c:pt idx="70">
                  <c:v>9.9830880000000011E-2</c:v>
                </c:pt>
                <c:pt idx="71">
                  <c:v>9.9830880000000011E-2</c:v>
                </c:pt>
                <c:pt idx="72">
                  <c:v>9.9830880000000011E-2</c:v>
                </c:pt>
                <c:pt idx="73">
                  <c:v>9.9832500000000005E-2</c:v>
                </c:pt>
                <c:pt idx="74">
                  <c:v>9.9832500000000005E-2</c:v>
                </c:pt>
                <c:pt idx="75">
                  <c:v>9.9832500000000005E-2</c:v>
                </c:pt>
                <c:pt idx="76">
                  <c:v>9.9832500000000005E-2</c:v>
                </c:pt>
                <c:pt idx="77">
                  <c:v>9.9832500000000005E-2</c:v>
                </c:pt>
                <c:pt idx="78">
                  <c:v>9.9832500000000005E-2</c:v>
                </c:pt>
                <c:pt idx="79">
                  <c:v>9.9832500000000005E-2</c:v>
                </c:pt>
                <c:pt idx="80">
                  <c:v>9.9832500000000005E-2</c:v>
                </c:pt>
                <c:pt idx="81">
                  <c:v>9.9832500000000005E-2</c:v>
                </c:pt>
                <c:pt idx="82">
                  <c:v>9.9832500000000005E-2</c:v>
                </c:pt>
                <c:pt idx="83">
                  <c:v>9.9832500000000005E-2</c:v>
                </c:pt>
                <c:pt idx="84">
                  <c:v>9.9832500000000005E-2</c:v>
                </c:pt>
                <c:pt idx="85">
                  <c:v>9.9832500000000005E-2</c:v>
                </c:pt>
                <c:pt idx="86">
                  <c:v>9.9832500000000005E-2</c:v>
                </c:pt>
                <c:pt idx="87">
                  <c:v>9.9832500000000005E-2</c:v>
                </c:pt>
                <c:pt idx="88">
                  <c:v>9.9832500000000005E-2</c:v>
                </c:pt>
                <c:pt idx="89">
                  <c:v>9.9832500000000005E-2</c:v>
                </c:pt>
                <c:pt idx="90">
                  <c:v>9.9832500000000005E-2</c:v>
                </c:pt>
                <c:pt idx="91">
                  <c:v>9.9832500000000005E-2</c:v>
                </c:pt>
                <c:pt idx="92">
                  <c:v>9.9832500000000005E-2</c:v>
                </c:pt>
                <c:pt idx="93">
                  <c:v>9.9832500000000005E-2</c:v>
                </c:pt>
                <c:pt idx="94">
                  <c:v>9.9834119999999998E-2</c:v>
                </c:pt>
                <c:pt idx="95">
                  <c:v>9.9834119999999998E-2</c:v>
                </c:pt>
                <c:pt idx="96">
                  <c:v>9.9834119999999998E-2</c:v>
                </c:pt>
                <c:pt idx="97">
                  <c:v>9.9834119999999998E-2</c:v>
                </c:pt>
                <c:pt idx="98">
                  <c:v>9.9834119999999998E-2</c:v>
                </c:pt>
                <c:pt idx="99">
                  <c:v>9.9834119999999998E-2</c:v>
                </c:pt>
                <c:pt idx="100">
                  <c:v>9.9834119999999998E-2</c:v>
                </c:pt>
                <c:pt idx="101">
                  <c:v>9.9834119999999998E-2</c:v>
                </c:pt>
                <c:pt idx="102">
                  <c:v>9.9834119999999998E-2</c:v>
                </c:pt>
                <c:pt idx="103">
                  <c:v>9.9835740000000006E-2</c:v>
                </c:pt>
                <c:pt idx="104">
                  <c:v>9.9835740000000006E-2</c:v>
                </c:pt>
                <c:pt idx="105">
                  <c:v>9.9835740000000006E-2</c:v>
                </c:pt>
                <c:pt idx="106">
                  <c:v>9.9835740000000006E-2</c:v>
                </c:pt>
                <c:pt idx="107">
                  <c:v>9.9835740000000006E-2</c:v>
                </c:pt>
                <c:pt idx="108">
                  <c:v>9.9835740000000006E-2</c:v>
                </c:pt>
                <c:pt idx="109">
                  <c:v>9.983736E-2</c:v>
                </c:pt>
                <c:pt idx="110">
                  <c:v>9.983736E-2</c:v>
                </c:pt>
                <c:pt idx="111">
                  <c:v>9.983736E-2</c:v>
                </c:pt>
                <c:pt idx="112">
                  <c:v>9.983736E-2</c:v>
                </c:pt>
                <c:pt idx="113">
                  <c:v>9.983736E-2</c:v>
                </c:pt>
                <c:pt idx="114">
                  <c:v>9.983736E-2</c:v>
                </c:pt>
                <c:pt idx="115">
                  <c:v>9.983736E-2</c:v>
                </c:pt>
                <c:pt idx="116">
                  <c:v>9.9838980000000008E-2</c:v>
                </c:pt>
                <c:pt idx="117">
                  <c:v>9.9838980000000008E-2</c:v>
                </c:pt>
                <c:pt idx="118">
                  <c:v>9.9838980000000008E-2</c:v>
                </c:pt>
                <c:pt idx="119">
                  <c:v>9.9838980000000008E-2</c:v>
                </c:pt>
                <c:pt idx="120">
                  <c:v>9.9838980000000008E-2</c:v>
                </c:pt>
                <c:pt idx="121">
                  <c:v>9.9840600000000002E-2</c:v>
                </c:pt>
                <c:pt idx="122">
                  <c:v>9.9840600000000002E-2</c:v>
                </c:pt>
                <c:pt idx="123">
                  <c:v>9.9840600000000002E-2</c:v>
                </c:pt>
                <c:pt idx="124">
                  <c:v>9.9840600000000002E-2</c:v>
                </c:pt>
                <c:pt idx="125">
                  <c:v>9.9840600000000002E-2</c:v>
                </c:pt>
                <c:pt idx="126">
                  <c:v>9.9840600000000002E-2</c:v>
                </c:pt>
                <c:pt idx="127">
                  <c:v>9.9842220000000023E-2</c:v>
                </c:pt>
                <c:pt idx="128">
                  <c:v>9.9842220000000023E-2</c:v>
                </c:pt>
                <c:pt idx="129">
                  <c:v>9.9842220000000023E-2</c:v>
                </c:pt>
                <c:pt idx="130">
                  <c:v>9.9842220000000023E-2</c:v>
                </c:pt>
                <c:pt idx="131">
                  <c:v>9.9842220000000023E-2</c:v>
                </c:pt>
                <c:pt idx="132">
                  <c:v>9.9842220000000023E-2</c:v>
                </c:pt>
                <c:pt idx="133">
                  <c:v>9.9843840000000017E-2</c:v>
                </c:pt>
                <c:pt idx="134">
                  <c:v>9.9843840000000017E-2</c:v>
                </c:pt>
                <c:pt idx="135">
                  <c:v>9.9843840000000017E-2</c:v>
                </c:pt>
                <c:pt idx="136">
                  <c:v>9.9843840000000017E-2</c:v>
                </c:pt>
                <c:pt idx="137">
                  <c:v>9.9843840000000017E-2</c:v>
                </c:pt>
                <c:pt idx="138">
                  <c:v>9.9845459999999997E-2</c:v>
                </c:pt>
                <c:pt idx="139">
                  <c:v>9.9845459999999997E-2</c:v>
                </c:pt>
                <c:pt idx="140">
                  <c:v>9.9845459999999997E-2</c:v>
                </c:pt>
                <c:pt idx="141">
                  <c:v>9.9845459999999997E-2</c:v>
                </c:pt>
                <c:pt idx="142">
                  <c:v>9.9845459999999997E-2</c:v>
                </c:pt>
                <c:pt idx="143">
                  <c:v>9.9845459999999997E-2</c:v>
                </c:pt>
                <c:pt idx="144">
                  <c:v>9.9847079999999991E-2</c:v>
                </c:pt>
                <c:pt idx="145">
                  <c:v>9.9847079999999991E-2</c:v>
                </c:pt>
                <c:pt idx="146">
                  <c:v>9.9847079999999991E-2</c:v>
                </c:pt>
                <c:pt idx="147">
                  <c:v>9.9847079999999991E-2</c:v>
                </c:pt>
                <c:pt idx="148">
                  <c:v>9.9847079999999991E-2</c:v>
                </c:pt>
                <c:pt idx="149">
                  <c:v>9.9847079999999991E-2</c:v>
                </c:pt>
                <c:pt idx="150">
                  <c:v>9.9847079999999991E-2</c:v>
                </c:pt>
                <c:pt idx="151">
                  <c:v>9.9848699999999999E-2</c:v>
                </c:pt>
                <c:pt idx="152">
                  <c:v>9.9848699999999999E-2</c:v>
                </c:pt>
                <c:pt idx="153">
                  <c:v>9.9848699999999999E-2</c:v>
                </c:pt>
                <c:pt idx="154">
                  <c:v>9.9848699999999999E-2</c:v>
                </c:pt>
                <c:pt idx="155">
                  <c:v>9.9848699999999999E-2</c:v>
                </c:pt>
                <c:pt idx="156">
                  <c:v>9.9848699999999999E-2</c:v>
                </c:pt>
                <c:pt idx="157">
                  <c:v>9.9850320000000006E-2</c:v>
                </c:pt>
                <c:pt idx="158">
                  <c:v>9.9850320000000006E-2</c:v>
                </c:pt>
                <c:pt idx="159">
                  <c:v>9.9850320000000006E-2</c:v>
                </c:pt>
                <c:pt idx="160">
                  <c:v>9.9850320000000006E-2</c:v>
                </c:pt>
                <c:pt idx="161">
                  <c:v>9.9850320000000006E-2</c:v>
                </c:pt>
                <c:pt idx="162">
                  <c:v>9.9850320000000006E-2</c:v>
                </c:pt>
                <c:pt idx="163">
                  <c:v>9.985194E-2</c:v>
                </c:pt>
                <c:pt idx="164">
                  <c:v>9.985194E-2</c:v>
                </c:pt>
                <c:pt idx="165">
                  <c:v>9.985194E-2</c:v>
                </c:pt>
                <c:pt idx="166">
                  <c:v>9.985194E-2</c:v>
                </c:pt>
                <c:pt idx="167">
                  <c:v>9.985194E-2</c:v>
                </c:pt>
                <c:pt idx="168">
                  <c:v>9.985194E-2</c:v>
                </c:pt>
                <c:pt idx="169">
                  <c:v>9.985194E-2</c:v>
                </c:pt>
                <c:pt idx="170">
                  <c:v>9.9853560000000008E-2</c:v>
                </c:pt>
                <c:pt idx="171">
                  <c:v>9.9853560000000008E-2</c:v>
                </c:pt>
                <c:pt idx="172">
                  <c:v>9.9853560000000008E-2</c:v>
                </c:pt>
                <c:pt idx="173">
                  <c:v>9.9853560000000008E-2</c:v>
                </c:pt>
                <c:pt idx="174">
                  <c:v>9.9853560000000008E-2</c:v>
                </c:pt>
                <c:pt idx="175">
                  <c:v>9.9853560000000008E-2</c:v>
                </c:pt>
                <c:pt idx="176">
                  <c:v>9.9853560000000008E-2</c:v>
                </c:pt>
                <c:pt idx="177">
                  <c:v>9.9853560000000008E-2</c:v>
                </c:pt>
                <c:pt idx="178">
                  <c:v>9.9855180000000002E-2</c:v>
                </c:pt>
                <c:pt idx="179">
                  <c:v>9.9855180000000002E-2</c:v>
                </c:pt>
                <c:pt idx="180">
                  <c:v>9.9855180000000002E-2</c:v>
                </c:pt>
                <c:pt idx="181">
                  <c:v>9.9855180000000002E-2</c:v>
                </c:pt>
                <c:pt idx="182">
                  <c:v>9.9855180000000002E-2</c:v>
                </c:pt>
                <c:pt idx="183">
                  <c:v>9.9855180000000002E-2</c:v>
                </c:pt>
                <c:pt idx="184">
                  <c:v>9.9855180000000002E-2</c:v>
                </c:pt>
                <c:pt idx="185">
                  <c:v>9.9855180000000002E-2</c:v>
                </c:pt>
                <c:pt idx="186">
                  <c:v>9.9856800000000009E-2</c:v>
                </c:pt>
                <c:pt idx="187">
                  <c:v>9.9856800000000009E-2</c:v>
                </c:pt>
                <c:pt idx="188">
                  <c:v>9.9856800000000009E-2</c:v>
                </c:pt>
                <c:pt idx="189">
                  <c:v>9.9856800000000009E-2</c:v>
                </c:pt>
                <c:pt idx="190">
                  <c:v>9.9856800000000009E-2</c:v>
                </c:pt>
                <c:pt idx="191">
                  <c:v>9.9856800000000009E-2</c:v>
                </c:pt>
                <c:pt idx="192">
                  <c:v>9.9856800000000009E-2</c:v>
                </c:pt>
                <c:pt idx="193">
                  <c:v>9.9856800000000009E-2</c:v>
                </c:pt>
                <c:pt idx="194">
                  <c:v>9.9856800000000009E-2</c:v>
                </c:pt>
                <c:pt idx="195">
                  <c:v>9.9856800000000009E-2</c:v>
                </c:pt>
                <c:pt idx="196">
                  <c:v>9.9856800000000009E-2</c:v>
                </c:pt>
                <c:pt idx="197">
                  <c:v>9.9858420000000003E-2</c:v>
                </c:pt>
                <c:pt idx="198">
                  <c:v>9.9858420000000003E-2</c:v>
                </c:pt>
                <c:pt idx="199">
                  <c:v>9.9858420000000003E-2</c:v>
                </c:pt>
                <c:pt idx="200">
                  <c:v>9.9858420000000003E-2</c:v>
                </c:pt>
                <c:pt idx="201">
                  <c:v>18.118079999999999</c:v>
                </c:pt>
                <c:pt idx="202">
                  <c:v>36.096840000000007</c:v>
                </c:pt>
                <c:pt idx="203">
                  <c:v>45.201240000000006</c:v>
                </c:pt>
                <c:pt idx="204">
                  <c:v>51.814080000000004</c:v>
                </c:pt>
                <c:pt idx="205">
                  <c:v>57.840480000000007</c:v>
                </c:pt>
                <c:pt idx="206">
                  <c:v>62.943480000000001</c:v>
                </c:pt>
                <c:pt idx="207">
                  <c:v>64.560239999999993</c:v>
                </c:pt>
                <c:pt idx="208">
                  <c:v>66.967560000000006</c:v>
                </c:pt>
                <c:pt idx="209">
                  <c:v>69.700500000000005</c:v>
                </c:pt>
                <c:pt idx="210">
                  <c:v>69.598440000000011</c:v>
                </c:pt>
                <c:pt idx="211">
                  <c:v>73.206180000000003</c:v>
                </c:pt>
                <c:pt idx="212">
                  <c:v>72.044639999999987</c:v>
                </c:pt>
                <c:pt idx="213">
                  <c:v>72.781739999999999</c:v>
                </c:pt>
                <c:pt idx="214">
                  <c:v>73.79910000000001</c:v>
                </c:pt>
                <c:pt idx="215">
                  <c:v>72.695880000000002</c:v>
                </c:pt>
                <c:pt idx="216">
                  <c:v>71.953920000000011</c:v>
                </c:pt>
                <c:pt idx="217">
                  <c:v>72.195300000000003</c:v>
                </c:pt>
                <c:pt idx="218">
                  <c:v>70.212419999999995</c:v>
                </c:pt>
                <c:pt idx="219">
                  <c:v>69.499620000000007</c:v>
                </c:pt>
                <c:pt idx="220">
                  <c:v>67.338539999999995</c:v>
                </c:pt>
                <c:pt idx="221">
                  <c:v>67.317480000000018</c:v>
                </c:pt>
                <c:pt idx="222">
                  <c:v>66.881700000000009</c:v>
                </c:pt>
                <c:pt idx="223">
                  <c:v>64.855080000000001</c:v>
                </c:pt>
                <c:pt idx="224">
                  <c:v>65.63430000000001</c:v>
                </c:pt>
                <c:pt idx="225">
                  <c:v>63.617400000000011</c:v>
                </c:pt>
                <c:pt idx="226">
                  <c:v>63.126540000000006</c:v>
                </c:pt>
                <c:pt idx="227">
                  <c:v>62.975880000000004</c:v>
                </c:pt>
                <c:pt idx="228">
                  <c:v>61.427160000000008</c:v>
                </c:pt>
                <c:pt idx="229">
                  <c:v>60.884460000000004</c:v>
                </c:pt>
                <c:pt idx="230">
                  <c:v>59.415120000000002</c:v>
                </c:pt>
                <c:pt idx="231">
                  <c:v>58.776840000000007</c:v>
                </c:pt>
                <c:pt idx="232">
                  <c:v>58.264920000000004</c:v>
                </c:pt>
                <c:pt idx="233">
                  <c:v>55.259820000000005</c:v>
                </c:pt>
                <c:pt idx="234">
                  <c:v>55.723140000000008</c:v>
                </c:pt>
                <c:pt idx="235">
                  <c:v>52.930260000000004</c:v>
                </c:pt>
                <c:pt idx="236">
                  <c:v>50.291280000000008</c:v>
                </c:pt>
                <c:pt idx="237">
                  <c:v>48.31326</c:v>
                </c:pt>
                <c:pt idx="238">
                  <c:v>47.367180000000005</c:v>
                </c:pt>
                <c:pt idx="239">
                  <c:v>44.629380000000005</c:v>
                </c:pt>
                <c:pt idx="240">
                  <c:v>42.89922</c:v>
                </c:pt>
                <c:pt idx="241">
                  <c:v>39.472920000000002</c:v>
                </c:pt>
                <c:pt idx="242">
                  <c:v>36.8307</c:v>
                </c:pt>
                <c:pt idx="243">
                  <c:v>34.577280000000002</c:v>
                </c:pt>
                <c:pt idx="244">
                  <c:v>33.336359999999999</c:v>
                </c:pt>
                <c:pt idx="245">
                  <c:v>31.904280000000004</c:v>
                </c:pt>
                <c:pt idx="246">
                  <c:v>29.573100000000004</c:v>
                </c:pt>
                <c:pt idx="247">
                  <c:v>26.924400000000002</c:v>
                </c:pt>
                <c:pt idx="248">
                  <c:v>25.545780000000004</c:v>
                </c:pt>
                <c:pt idx="249">
                  <c:v>24.815160000000002</c:v>
                </c:pt>
                <c:pt idx="250">
                  <c:v>22.982940000000003</c:v>
                </c:pt>
                <c:pt idx="251">
                  <c:v>20.118780000000001</c:v>
                </c:pt>
                <c:pt idx="252">
                  <c:v>17.13636</c:v>
                </c:pt>
                <c:pt idx="253">
                  <c:v>14.043942000000001</c:v>
                </c:pt>
                <c:pt idx="254">
                  <c:v>8.1693360000000013</c:v>
                </c:pt>
                <c:pt idx="255">
                  <c:v>4.7532420000000002</c:v>
                </c:pt>
                <c:pt idx="256">
                  <c:v>2.9278260000000005</c:v>
                </c:pt>
                <c:pt idx="257">
                  <c:v>1.9128960000000002</c:v>
                </c:pt>
                <c:pt idx="258">
                  <c:v>1.3176594000000001</c:v>
                </c:pt>
                <c:pt idx="259">
                  <c:v>0.95173380000000019</c:v>
                </c:pt>
                <c:pt idx="260">
                  <c:v>0.71608860000000008</c:v>
                </c:pt>
                <c:pt idx="261">
                  <c:v>0.55755540000000003</c:v>
                </c:pt>
                <c:pt idx="262">
                  <c:v>0.44637480000000002</c:v>
                </c:pt>
                <c:pt idx="263">
                  <c:v>0.36535860000000003</c:v>
                </c:pt>
                <c:pt idx="264">
                  <c:v>0.30426840000000005</c:v>
                </c:pt>
                <c:pt idx="265">
                  <c:v>0.25683479999999997</c:v>
                </c:pt>
                <c:pt idx="266">
                  <c:v>0.21904020000000002</c:v>
                </c:pt>
                <c:pt idx="267">
                  <c:v>0.1883088</c:v>
                </c:pt>
                <c:pt idx="268">
                  <c:v>0.16292340000000002</c:v>
                </c:pt>
                <c:pt idx="269">
                  <c:v>0.14196060000000002</c:v>
                </c:pt>
                <c:pt idx="270">
                  <c:v>0.12416814000000001</c:v>
                </c:pt>
                <c:pt idx="271">
                  <c:v>0.10865502000000002</c:v>
                </c:pt>
                <c:pt idx="272">
                  <c:v>9.53127E-2</c:v>
                </c:pt>
                <c:pt idx="273">
                  <c:v>8.3799360000000003E-2</c:v>
                </c:pt>
                <c:pt idx="274">
                  <c:v>7.3763460000000017E-2</c:v>
                </c:pt>
                <c:pt idx="275">
                  <c:v>6.4911780000000002E-2</c:v>
                </c:pt>
                <c:pt idx="276">
                  <c:v>5.7255660000000007E-2</c:v>
                </c:pt>
                <c:pt idx="277">
                  <c:v>5.0493780000000002E-2</c:v>
                </c:pt>
                <c:pt idx="278">
                  <c:v>4.4564579999999999E-2</c:v>
                </c:pt>
                <c:pt idx="279">
                  <c:v>3.9438899999999999E-2</c:v>
                </c:pt>
                <c:pt idx="280">
                  <c:v>3.4828379999999999E-2</c:v>
                </c:pt>
                <c:pt idx="281">
                  <c:v>3.0893400000000005E-2</c:v>
                </c:pt>
                <c:pt idx="282">
                  <c:v>2.7361800000000002E-2</c:v>
                </c:pt>
                <c:pt idx="283">
                  <c:v>2.419632E-2</c:v>
                </c:pt>
                <c:pt idx="284">
                  <c:v>2.1479579999999998E-2</c:v>
                </c:pt>
                <c:pt idx="285">
                  <c:v>1.9067400000000002E-2</c:v>
                </c:pt>
                <c:pt idx="286">
                  <c:v>1.688688E-2</c:v>
                </c:pt>
                <c:pt idx="287">
                  <c:v>1.498176E-2</c:v>
                </c:pt>
                <c:pt idx="288">
                  <c:v>1.3310406000000002E-2</c:v>
                </c:pt>
                <c:pt idx="289">
                  <c:v>1.1831184000000002E-2</c:v>
                </c:pt>
                <c:pt idx="290">
                  <c:v>1.0515582000000001E-2</c:v>
                </c:pt>
                <c:pt idx="291">
                  <c:v>9.3584159999999996E-3</c:v>
                </c:pt>
                <c:pt idx="292">
                  <c:v>8.3332799999999985E-3</c:v>
                </c:pt>
                <c:pt idx="293">
                  <c:v>7.3983780000000006E-3</c:v>
                </c:pt>
                <c:pt idx="294">
                  <c:v>6.5707200000000004E-3</c:v>
                </c:pt>
                <c:pt idx="295">
                  <c:v>5.8571100000000013E-3</c:v>
                </c:pt>
                <c:pt idx="296">
                  <c:v>5.2157520000000006E-3</c:v>
                </c:pt>
                <c:pt idx="297">
                  <c:v>4.6505340000000004E-3</c:v>
                </c:pt>
                <c:pt idx="298">
                  <c:v>4.1340780000000002E-3</c:v>
                </c:pt>
                <c:pt idx="299">
                  <c:v>3.6772380000000006E-3</c:v>
                </c:pt>
                <c:pt idx="300">
                  <c:v>3.2882760000000006E-3</c:v>
                </c:pt>
                <c:pt idx="301">
                  <c:v>2.9109780000000003E-3</c:v>
                </c:pt>
                <c:pt idx="302">
                  <c:v>2.5913519999999999E-3</c:v>
                </c:pt>
                <c:pt idx="303">
                  <c:v>2.3038020000000006E-3</c:v>
                </c:pt>
                <c:pt idx="304">
                  <c:v>2.0468700000000001E-3</c:v>
                </c:pt>
                <c:pt idx="305">
                  <c:v>1.8158580000000001E-3</c:v>
                </c:pt>
                <c:pt idx="306">
                  <c:v>1.620486E-3</c:v>
                </c:pt>
                <c:pt idx="307">
                  <c:v>1.4367780000000001E-3</c:v>
                </c:pt>
                <c:pt idx="308">
                  <c:v>1.2784716E-3</c:v>
                </c:pt>
                <c:pt idx="309">
                  <c:v>1.1418408000000001E-3</c:v>
                </c:pt>
                <c:pt idx="310">
                  <c:v>1.0216206E-3</c:v>
                </c:pt>
                <c:pt idx="311">
                  <c:v>9.0721620000000015E-4</c:v>
                </c:pt>
                <c:pt idx="312">
                  <c:v>8.0951400000000022E-4</c:v>
                </c:pt>
                <c:pt idx="313">
                  <c:v>7.2308700000000008E-4</c:v>
                </c:pt>
                <c:pt idx="314">
                  <c:v>6.5002500000000004E-4</c:v>
                </c:pt>
                <c:pt idx="315">
                  <c:v>5.8501439999999994E-4</c:v>
                </c:pt>
                <c:pt idx="316">
                  <c:v>5.253498000000001E-4</c:v>
                </c:pt>
                <c:pt idx="317">
                  <c:v>4.7095020000000005E-4</c:v>
                </c:pt>
                <c:pt idx="318">
                  <c:v>4.2299820000000002E-4</c:v>
                </c:pt>
                <c:pt idx="319">
                  <c:v>3.794364E-4</c:v>
                </c:pt>
                <c:pt idx="320">
                  <c:v>3.4078320000000001E-4</c:v>
                </c:pt>
                <c:pt idx="321">
                  <c:v>3.0723300000000007E-4</c:v>
                </c:pt>
                <c:pt idx="322">
                  <c:v>2.7672840000000004E-4</c:v>
                </c:pt>
                <c:pt idx="323">
                  <c:v>2.4844320000000001E-4</c:v>
                </c:pt>
                <c:pt idx="324">
                  <c:v>2.2304160000000004E-4</c:v>
                </c:pt>
                <c:pt idx="325">
                  <c:v>2.0128500000000002E-4</c:v>
                </c:pt>
                <c:pt idx="326">
                  <c:v>1.8087300000000001E-4</c:v>
                </c:pt>
                <c:pt idx="327">
                  <c:v>1.626156E-4</c:v>
                </c:pt>
                <c:pt idx="328">
                  <c:v>1.471527E-4</c:v>
                </c:pt>
                <c:pt idx="329">
                  <c:v>1.3178214E-4</c:v>
                </c:pt>
                <c:pt idx="330">
                  <c:v>1.1866824000000001E-4</c:v>
                </c:pt>
                <c:pt idx="331">
                  <c:v>1.0649718000000001E-4</c:v>
                </c:pt>
                <c:pt idx="332">
                  <c:v>9.7608240000000021E-5</c:v>
                </c:pt>
                <c:pt idx="333">
                  <c:v>8.9963460000000011E-5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1.7432820000000003E-3</c:v>
                </c:pt>
                <c:pt idx="344">
                  <c:v>7.8370740000000012E-3</c:v>
                </c:pt>
                <c:pt idx="345">
                  <c:v>1.2893580000000002E-2</c:v>
                </c:pt>
                <c:pt idx="346">
                  <c:v>1.677348E-2</c:v>
                </c:pt>
                <c:pt idx="347">
                  <c:v>1.9440000000000002E-2</c:v>
                </c:pt>
                <c:pt idx="348">
                  <c:v>2.0961179999999999E-2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6F-4B0A-8ACF-265257E13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06688"/>
        <c:axId val="89342336"/>
      </c:scatterChart>
      <c:valAx>
        <c:axId val="89106688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days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72166684242393"/>
              <c:y val="0.93031049077388339"/>
            </c:manualLayout>
          </c:layout>
          <c:overlay val="0"/>
        </c:title>
        <c:numFmt formatCode="General" sourceLinked="0"/>
        <c:majorTickMark val="cross"/>
        <c:minorTickMark val="out"/>
        <c:tickLblPos val="nextTo"/>
        <c:spPr>
          <a:ln/>
        </c:spPr>
        <c:crossAx val="89342336"/>
        <c:crossesAt val="0"/>
        <c:crossBetween val="midCat"/>
      </c:valAx>
      <c:valAx>
        <c:axId val="8934233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PC</a:t>
                </a:r>
                <a:r>
                  <a:rPr lang="en-US"/>
                  <a:t>E concentration (mg/L)</a:t>
                </a:r>
              </a:p>
            </c:rich>
          </c:tx>
          <c:layout>
            <c:manualLayout>
              <c:xMode val="edge"/>
              <c:yMode val="edge"/>
              <c:x val="0.53675307590044963"/>
              <c:y val="0.3662947760403502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89106688"/>
        <c:crossesAt val="4.1259999999999994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1571005180410963"/>
          <c:y val="0.10251623902112691"/>
          <c:w val="0.14762747726162084"/>
          <c:h val="0.1062469636543837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5674297140717"/>
          <c:y val="3.0515583989501313E-2"/>
          <c:w val="0.85282172653076838"/>
          <c:h val="0.80257709973753277"/>
        </c:manualLayout>
      </c:layout>
      <c:scatterChart>
        <c:scatterStyle val="smoothMarker"/>
        <c:varyColors val="0"/>
        <c:ser>
          <c:idx val="1"/>
          <c:order val="0"/>
          <c:tx>
            <c:v>experimental data</c:v>
          </c:tx>
          <c:spPr>
            <a:ln w="44450">
              <a:solidFill>
                <a:srgbClr val="C00000"/>
              </a:solidFill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'MnO4 Water_soil'!$T$5:$T$57</c:f>
              <c:numCache>
                <c:formatCode>0.00</c:formatCode>
                <c:ptCount val="53"/>
                <c:pt idx="0">
                  <c:v>4.1260000000000003</c:v>
                </c:pt>
                <c:pt idx="1">
                  <c:v>4.1458000000000004</c:v>
                </c:pt>
                <c:pt idx="2">
                  <c:v>4.1656000000000004</c:v>
                </c:pt>
                <c:pt idx="3">
                  <c:v>4.1854000000000005</c:v>
                </c:pt>
                <c:pt idx="4">
                  <c:v>4.2052000000000005</c:v>
                </c:pt>
                <c:pt idx="5">
                  <c:v>4.2250000000000005</c:v>
                </c:pt>
                <c:pt idx="6">
                  <c:v>4.2448000000000006</c:v>
                </c:pt>
                <c:pt idx="7">
                  <c:v>4.2646000000000006</c:v>
                </c:pt>
                <c:pt idx="8">
                  <c:v>4.2844000000000007</c:v>
                </c:pt>
                <c:pt idx="9">
                  <c:v>4.3042000000000007</c:v>
                </c:pt>
                <c:pt idx="10">
                  <c:v>4.3240000000000007</c:v>
                </c:pt>
                <c:pt idx="11">
                  <c:v>4.3437999999999999</c:v>
                </c:pt>
                <c:pt idx="12">
                  <c:v>4.3635999999999999</c:v>
                </c:pt>
                <c:pt idx="13">
                  <c:v>4.3834</c:v>
                </c:pt>
                <c:pt idx="14">
                  <c:v>4.4032</c:v>
                </c:pt>
                <c:pt idx="15">
                  <c:v>4.423</c:v>
                </c:pt>
                <c:pt idx="16">
                  <c:v>4.4428000000000001</c:v>
                </c:pt>
                <c:pt idx="17">
                  <c:v>4.4626000000000001</c:v>
                </c:pt>
                <c:pt idx="18">
                  <c:v>4.4824000000000002</c:v>
                </c:pt>
                <c:pt idx="19">
                  <c:v>4.5022000000000002</c:v>
                </c:pt>
                <c:pt idx="20">
                  <c:v>4.5220000000000002</c:v>
                </c:pt>
                <c:pt idx="21">
                  <c:v>4.5418000000000003</c:v>
                </c:pt>
                <c:pt idx="22">
                  <c:v>4.5616000000000003</c:v>
                </c:pt>
                <c:pt idx="23">
                  <c:v>4.5814000000000004</c:v>
                </c:pt>
                <c:pt idx="24">
                  <c:v>4.6012000000000004</c:v>
                </c:pt>
                <c:pt idx="25">
                  <c:v>4.6210000000000004</c:v>
                </c:pt>
                <c:pt idx="26">
                  <c:v>4.6408000000000005</c:v>
                </c:pt>
                <c:pt idx="27">
                  <c:v>4.6606000000000005</c:v>
                </c:pt>
                <c:pt idx="28">
                  <c:v>4.6804000000000006</c:v>
                </c:pt>
                <c:pt idx="29">
                  <c:v>4.7002000000000006</c:v>
                </c:pt>
                <c:pt idx="30">
                  <c:v>4.7200000000000006</c:v>
                </c:pt>
                <c:pt idx="31">
                  <c:v>4.7398000000000007</c:v>
                </c:pt>
                <c:pt idx="32">
                  <c:v>4.7596000000000007</c:v>
                </c:pt>
                <c:pt idx="33">
                  <c:v>4.7793999999999999</c:v>
                </c:pt>
                <c:pt idx="34">
                  <c:v>4.7991999999999999</c:v>
                </c:pt>
                <c:pt idx="35">
                  <c:v>4.819</c:v>
                </c:pt>
                <c:pt idx="36">
                  <c:v>4.8388</c:v>
                </c:pt>
                <c:pt idx="37">
                  <c:v>4.8586</c:v>
                </c:pt>
                <c:pt idx="38">
                  <c:v>4.8784000000000001</c:v>
                </c:pt>
                <c:pt idx="39">
                  <c:v>4.8982000000000001</c:v>
                </c:pt>
                <c:pt idx="40">
                  <c:v>4.9180000000000001</c:v>
                </c:pt>
                <c:pt idx="41">
                  <c:v>4.9378000000000002</c:v>
                </c:pt>
                <c:pt idx="42">
                  <c:v>4.9576000990000004</c:v>
                </c:pt>
                <c:pt idx="43">
                  <c:v>4.9774000000000003</c:v>
                </c:pt>
                <c:pt idx="44">
                  <c:v>4.9972000000000003</c:v>
                </c:pt>
                <c:pt idx="45">
                  <c:v>5.0170000000000003</c:v>
                </c:pt>
                <c:pt idx="46">
                  <c:v>5.0368000000000004</c:v>
                </c:pt>
                <c:pt idx="47">
                  <c:v>5.0566000990000006</c:v>
                </c:pt>
                <c:pt idx="48">
                  <c:v>5.0764000000000005</c:v>
                </c:pt>
                <c:pt idx="49">
                  <c:v>5.0962000000000005</c:v>
                </c:pt>
                <c:pt idx="50">
                  <c:v>5.1160000000000005</c:v>
                </c:pt>
                <c:pt idx="51">
                  <c:v>5.1357999999999997</c:v>
                </c:pt>
                <c:pt idx="52">
                  <c:v>5.1555999999999997</c:v>
                </c:pt>
              </c:numCache>
            </c:numRef>
          </c:xVal>
          <c:yVal>
            <c:numRef>
              <c:f>'MnO4 Water_soil'!$M$5:$M$57</c:f>
              <c:numCache>
                <c:formatCode>0.00</c:formatCode>
                <c:ptCount val="53"/>
                <c:pt idx="0">
                  <c:v>79</c:v>
                </c:pt>
                <c:pt idx="1">
                  <c:v>76.333340000000007</c:v>
                </c:pt>
                <c:pt idx="2">
                  <c:v>75.333340000000007</c:v>
                </c:pt>
                <c:pt idx="3">
                  <c:v>76</c:v>
                </c:pt>
                <c:pt idx="4">
                  <c:v>74</c:v>
                </c:pt>
                <c:pt idx="5">
                  <c:v>75</c:v>
                </c:pt>
                <c:pt idx="6">
                  <c:v>76.333340000000007</c:v>
                </c:pt>
                <c:pt idx="7">
                  <c:v>76.714290000000005</c:v>
                </c:pt>
                <c:pt idx="8">
                  <c:v>76.142859999999999</c:v>
                </c:pt>
                <c:pt idx="9">
                  <c:v>75.571430000000007</c:v>
                </c:pt>
                <c:pt idx="10">
                  <c:v>75</c:v>
                </c:pt>
                <c:pt idx="11">
                  <c:v>75.333340000000007</c:v>
                </c:pt>
                <c:pt idx="12">
                  <c:v>75.666659999999993</c:v>
                </c:pt>
                <c:pt idx="13">
                  <c:v>76</c:v>
                </c:pt>
                <c:pt idx="14">
                  <c:v>75.333340000000007</c:v>
                </c:pt>
                <c:pt idx="15">
                  <c:v>74.666659999999993</c:v>
                </c:pt>
                <c:pt idx="16">
                  <c:v>74</c:v>
                </c:pt>
                <c:pt idx="17">
                  <c:v>73.777780000000007</c:v>
                </c:pt>
                <c:pt idx="18">
                  <c:v>73.55556</c:v>
                </c:pt>
                <c:pt idx="19">
                  <c:v>73.333340000000007</c:v>
                </c:pt>
                <c:pt idx="20">
                  <c:v>73.111109999999996</c:v>
                </c:pt>
                <c:pt idx="21">
                  <c:v>74</c:v>
                </c:pt>
                <c:pt idx="22">
                  <c:v>73.142859999999999</c:v>
                </c:pt>
                <c:pt idx="23">
                  <c:v>69.428569999999993</c:v>
                </c:pt>
                <c:pt idx="24">
                  <c:v>65.714290000000005</c:v>
                </c:pt>
                <c:pt idx="25">
                  <c:v>62</c:v>
                </c:pt>
                <c:pt idx="26">
                  <c:v>58.999989999999997</c:v>
                </c:pt>
                <c:pt idx="27">
                  <c:v>56.6</c:v>
                </c:pt>
                <c:pt idx="28">
                  <c:v>54.2</c:v>
                </c:pt>
                <c:pt idx="29">
                  <c:v>50.66666</c:v>
                </c:pt>
                <c:pt idx="30">
                  <c:v>46</c:v>
                </c:pt>
                <c:pt idx="31">
                  <c:v>44</c:v>
                </c:pt>
                <c:pt idx="32">
                  <c:v>42</c:v>
                </c:pt>
                <c:pt idx="33">
                  <c:v>40</c:v>
                </c:pt>
                <c:pt idx="34">
                  <c:v>38</c:v>
                </c:pt>
                <c:pt idx="35">
                  <c:v>36</c:v>
                </c:pt>
                <c:pt idx="36">
                  <c:v>34.44</c:v>
                </c:pt>
                <c:pt idx="37">
                  <c:v>32.880000000000003</c:v>
                </c:pt>
                <c:pt idx="38">
                  <c:v>31.32</c:v>
                </c:pt>
                <c:pt idx="39">
                  <c:v>29.76</c:v>
                </c:pt>
                <c:pt idx="40">
                  <c:v>28.2</c:v>
                </c:pt>
                <c:pt idx="41">
                  <c:v>26.283639999999998</c:v>
                </c:pt>
                <c:pt idx="42">
                  <c:v>24.367270000000001</c:v>
                </c:pt>
                <c:pt idx="43">
                  <c:v>22.450900000000001</c:v>
                </c:pt>
                <c:pt idx="44">
                  <c:v>20.53454</c:v>
                </c:pt>
                <c:pt idx="45">
                  <c:v>18.618179999999999</c:v>
                </c:pt>
                <c:pt idx="46">
                  <c:v>16.701820000000001</c:v>
                </c:pt>
                <c:pt idx="47">
                  <c:v>14.785450000000001</c:v>
                </c:pt>
                <c:pt idx="48">
                  <c:v>12.86909</c:v>
                </c:pt>
                <c:pt idx="49">
                  <c:v>10.952719999999999</c:v>
                </c:pt>
                <c:pt idx="50">
                  <c:v>9.0363620000000004</c:v>
                </c:pt>
                <c:pt idx="51">
                  <c:v>7.12</c:v>
                </c:pt>
                <c:pt idx="52">
                  <c:v>2.274994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9-49D4-A306-598F24878229}"/>
            </c:ext>
          </c:extLst>
        </c:ser>
        <c:ser>
          <c:idx val="4"/>
          <c:order val="1"/>
          <c:tx>
            <c:v>modeling data</c:v>
          </c:tx>
          <c:spPr>
            <a:ln w="444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'MnO4 Water_soil'!$J$5:$J$355</c:f>
              <c:numCache>
                <c:formatCode>0.00</c:formatCode>
                <c:ptCount val="3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5.1800000000000104</c:v>
                </c:pt>
                <c:pt idx="260">
                  <c:v>5.2000000000000099</c:v>
                </c:pt>
                <c:pt idx="261">
                  <c:v>5.2200000000000104</c:v>
                </c:pt>
                <c:pt idx="262">
                  <c:v>5.24000000000001</c:v>
                </c:pt>
                <c:pt idx="263">
                  <c:v>5.2600000000000096</c:v>
                </c:pt>
                <c:pt idx="264">
                  <c:v>5.28000000000001</c:v>
                </c:pt>
                <c:pt idx="265">
                  <c:v>5.3000000000000096</c:v>
                </c:pt>
                <c:pt idx="266">
                  <c:v>5.3200000000000101</c:v>
                </c:pt>
                <c:pt idx="267">
                  <c:v>5.3400000000000096</c:v>
                </c:pt>
                <c:pt idx="268">
                  <c:v>5.3600000000000101</c:v>
                </c:pt>
                <c:pt idx="269">
                  <c:v>5.3800000000000097</c:v>
                </c:pt>
                <c:pt idx="270">
                  <c:v>5.4000000000000101</c:v>
                </c:pt>
                <c:pt idx="271">
                  <c:v>5.4200000000000097</c:v>
                </c:pt>
                <c:pt idx="272">
                  <c:v>5.4400000000000102</c:v>
                </c:pt>
                <c:pt idx="273">
                  <c:v>5.4600000000000097</c:v>
                </c:pt>
                <c:pt idx="274">
                  <c:v>5.4800000000000102</c:v>
                </c:pt>
                <c:pt idx="275">
                  <c:v>5.5000000000000098</c:v>
                </c:pt>
                <c:pt idx="276">
                  <c:v>5.5200000000000102</c:v>
                </c:pt>
                <c:pt idx="277">
                  <c:v>5.5400000000000098</c:v>
                </c:pt>
                <c:pt idx="278">
                  <c:v>5.5600000000000103</c:v>
                </c:pt>
                <c:pt idx="279">
                  <c:v>5.5800000000000098</c:v>
                </c:pt>
                <c:pt idx="280">
                  <c:v>5.6000000000000103</c:v>
                </c:pt>
                <c:pt idx="281">
                  <c:v>5.6200000000000196</c:v>
                </c:pt>
                <c:pt idx="282">
                  <c:v>5.6400000000000201</c:v>
                </c:pt>
                <c:pt idx="283">
                  <c:v>5.6600000000000197</c:v>
                </c:pt>
                <c:pt idx="284">
                  <c:v>5.6800000000000201</c:v>
                </c:pt>
                <c:pt idx="285">
                  <c:v>5.7000000000000197</c:v>
                </c:pt>
                <c:pt idx="286">
                  <c:v>5.7200000000000202</c:v>
                </c:pt>
                <c:pt idx="287">
                  <c:v>5.7400000000000198</c:v>
                </c:pt>
                <c:pt idx="288">
                  <c:v>5.7600000000000202</c:v>
                </c:pt>
                <c:pt idx="289">
                  <c:v>5.7800000000000198</c:v>
                </c:pt>
                <c:pt idx="290">
                  <c:v>5.8000000000000203</c:v>
                </c:pt>
                <c:pt idx="291">
                  <c:v>5.8200000000000198</c:v>
                </c:pt>
                <c:pt idx="292">
                  <c:v>5.8400000000000203</c:v>
                </c:pt>
                <c:pt idx="293">
                  <c:v>5.8600000000000199</c:v>
                </c:pt>
                <c:pt idx="294">
                  <c:v>5.8800000000000203</c:v>
                </c:pt>
                <c:pt idx="295">
                  <c:v>5.9000000000000199</c:v>
                </c:pt>
                <c:pt idx="296">
                  <c:v>5.9200000000000204</c:v>
                </c:pt>
                <c:pt idx="297">
                  <c:v>5.9400000000000199</c:v>
                </c:pt>
                <c:pt idx="298">
                  <c:v>5.9600000000000204</c:v>
                </c:pt>
                <c:pt idx="299">
                  <c:v>5.98000000000002</c:v>
                </c:pt>
                <c:pt idx="300">
                  <c:v>6.0000000000000204</c:v>
                </c:pt>
                <c:pt idx="301">
                  <c:v>6.02000000000002</c:v>
                </c:pt>
                <c:pt idx="302">
                  <c:v>6.0400000000000196</c:v>
                </c:pt>
                <c:pt idx="303">
                  <c:v>6.0600000000000298</c:v>
                </c:pt>
                <c:pt idx="304">
                  <c:v>6.0800000000000303</c:v>
                </c:pt>
                <c:pt idx="305">
                  <c:v>6.1000000000000298</c:v>
                </c:pt>
                <c:pt idx="306">
                  <c:v>6.1200000000000303</c:v>
                </c:pt>
                <c:pt idx="307">
                  <c:v>6.1400000000000299</c:v>
                </c:pt>
                <c:pt idx="308">
                  <c:v>6.1600000000000303</c:v>
                </c:pt>
                <c:pt idx="309">
                  <c:v>6.1800000000000299</c:v>
                </c:pt>
                <c:pt idx="310">
                  <c:v>6.2000000000000304</c:v>
                </c:pt>
                <c:pt idx="311">
                  <c:v>6.2200000000000299</c:v>
                </c:pt>
                <c:pt idx="312">
                  <c:v>6.2400000000000304</c:v>
                </c:pt>
                <c:pt idx="313">
                  <c:v>6.26000000000003</c:v>
                </c:pt>
                <c:pt idx="314">
                  <c:v>6.2800000000000296</c:v>
                </c:pt>
                <c:pt idx="315">
                  <c:v>6.30000000000003</c:v>
                </c:pt>
                <c:pt idx="316">
                  <c:v>6.3200000000000296</c:v>
                </c:pt>
                <c:pt idx="317">
                  <c:v>6.3400000000000301</c:v>
                </c:pt>
                <c:pt idx="318">
                  <c:v>6.3600000000000296</c:v>
                </c:pt>
                <c:pt idx="319">
                  <c:v>6.3800000000000301</c:v>
                </c:pt>
                <c:pt idx="320">
                  <c:v>6.4000000000000297</c:v>
                </c:pt>
                <c:pt idx="321">
                  <c:v>6.4200000000000301</c:v>
                </c:pt>
                <c:pt idx="322">
                  <c:v>6.4400000000000297</c:v>
                </c:pt>
                <c:pt idx="323">
                  <c:v>6.4600000000000302</c:v>
                </c:pt>
                <c:pt idx="324">
                  <c:v>6.4800000000000404</c:v>
                </c:pt>
                <c:pt idx="325">
                  <c:v>6.50000000000004</c:v>
                </c:pt>
                <c:pt idx="326">
                  <c:v>6.5200000000000404</c:v>
                </c:pt>
                <c:pt idx="327">
                  <c:v>6.54000000000004</c:v>
                </c:pt>
                <c:pt idx="328">
                  <c:v>6.5600000000000396</c:v>
                </c:pt>
                <c:pt idx="329">
                  <c:v>6.58000000000004</c:v>
                </c:pt>
                <c:pt idx="330">
                  <c:v>6.6000000000000396</c:v>
                </c:pt>
                <c:pt idx="331">
                  <c:v>6.6200000000000401</c:v>
                </c:pt>
                <c:pt idx="332">
                  <c:v>6.6400000000000396</c:v>
                </c:pt>
                <c:pt idx="333">
                  <c:v>6.6600000000000401</c:v>
                </c:pt>
                <c:pt idx="334">
                  <c:v>6.6800000000000397</c:v>
                </c:pt>
                <c:pt idx="335">
                  <c:v>6.7000000000000401</c:v>
                </c:pt>
                <c:pt idx="336">
                  <c:v>6.7200000000000397</c:v>
                </c:pt>
                <c:pt idx="337">
                  <c:v>6.7400000000000402</c:v>
                </c:pt>
                <c:pt idx="338">
                  <c:v>6.7600000000000398</c:v>
                </c:pt>
                <c:pt idx="339">
                  <c:v>6.7800000000000402</c:v>
                </c:pt>
                <c:pt idx="340">
                  <c:v>6.8000000000000398</c:v>
                </c:pt>
                <c:pt idx="341">
                  <c:v>6.8200000000000403</c:v>
                </c:pt>
                <c:pt idx="342">
                  <c:v>6.8400000000000398</c:v>
                </c:pt>
                <c:pt idx="343">
                  <c:v>6.8600000000000403</c:v>
                </c:pt>
                <c:pt idx="344">
                  <c:v>6.8800000000000399</c:v>
                </c:pt>
                <c:pt idx="345">
                  <c:v>6.9000000000000403</c:v>
                </c:pt>
                <c:pt idx="346">
                  <c:v>6.9200000000000497</c:v>
                </c:pt>
                <c:pt idx="347">
                  <c:v>6.9400000000000501</c:v>
                </c:pt>
                <c:pt idx="348">
                  <c:v>6.9600000000000497</c:v>
                </c:pt>
                <c:pt idx="349">
                  <c:v>6.9800000000000502</c:v>
                </c:pt>
                <c:pt idx="350">
                  <c:v>7.0000000000000497</c:v>
                </c:pt>
              </c:numCache>
            </c:numRef>
          </c:xVal>
          <c:yVal>
            <c:numRef>
              <c:f>'MnO4 Water_soil'!$Z$5:$Z$355</c:f>
              <c:numCache>
                <c:formatCode>General</c:formatCode>
                <c:ptCount val="351"/>
                <c:pt idx="0">
                  <c:v>0</c:v>
                </c:pt>
                <c:pt idx="1">
                  <c:v>19.161359999999998</c:v>
                </c:pt>
                <c:pt idx="2">
                  <c:v>39.696480000000008</c:v>
                </c:pt>
                <c:pt idx="3">
                  <c:v>48.8187</c:v>
                </c:pt>
                <c:pt idx="4">
                  <c:v>51.861060000000002</c:v>
                </c:pt>
                <c:pt idx="5">
                  <c:v>50.84208000000001</c:v>
                </c:pt>
                <c:pt idx="6">
                  <c:v>49.678920000000005</c:v>
                </c:pt>
                <c:pt idx="7">
                  <c:v>39.745080000000002</c:v>
                </c:pt>
                <c:pt idx="8">
                  <c:v>31.935060000000004</c:v>
                </c:pt>
                <c:pt idx="9">
                  <c:v>25.753140000000002</c:v>
                </c:pt>
                <c:pt idx="10">
                  <c:v>20.825100000000003</c:v>
                </c:pt>
                <c:pt idx="11">
                  <c:v>16.882020000000004</c:v>
                </c:pt>
                <c:pt idx="12">
                  <c:v>13.707305999999999</c:v>
                </c:pt>
                <c:pt idx="13">
                  <c:v>11.149650000000001</c:v>
                </c:pt>
                <c:pt idx="14">
                  <c:v>9.084798000000001</c:v>
                </c:pt>
                <c:pt idx="15">
                  <c:v>7.4144160000000001</c:v>
                </c:pt>
                <c:pt idx="16">
                  <c:v>6.0610680000000006</c:v>
                </c:pt>
                <c:pt idx="17">
                  <c:v>4.962708000000001</c:v>
                </c:pt>
                <c:pt idx="18">
                  <c:v>4.0699259999999997</c:v>
                </c:pt>
                <c:pt idx="19">
                  <c:v>3.343356</c:v>
                </c:pt>
                <c:pt idx="20">
                  <c:v>2.7509220000000005</c:v>
                </c:pt>
                <c:pt idx="21">
                  <c:v>2.2675139999999998</c:v>
                </c:pt>
                <c:pt idx="22">
                  <c:v>1.8723960000000002</c:v>
                </c:pt>
                <c:pt idx="23">
                  <c:v>1.5490764000000001</c:v>
                </c:pt>
                <c:pt idx="24">
                  <c:v>1.2840120000000002</c:v>
                </c:pt>
                <c:pt idx="25">
                  <c:v>1.0664297999999999</c:v>
                </c:pt>
                <c:pt idx="26">
                  <c:v>0.88756560000000007</c:v>
                </c:pt>
                <c:pt idx="27">
                  <c:v>0.74029140000000004</c:v>
                </c:pt>
                <c:pt idx="28">
                  <c:v>0.61882380000000003</c:v>
                </c:pt>
                <c:pt idx="29">
                  <c:v>0.51838379999999995</c:v>
                </c:pt>
                <c:pt idx="30">
                  <c:v>0.43518060000000003</c:v>
                </c:pt>
                <c:pt idx="31">
                  <c:v>0.36608760000000001</c:v>
                </c:pt>
                <c:pt idx="32">
                  <c:v>0.30864240000000004</c:v>
                </c:pt>
                <c:pt idx="33">
                  <c:v>0.26080379999999997</c:v>
                </c:pt>
                <c:pt idx="34">
                  <c:v>0.22085460000000004</c:v>
                </c:pt>
                <c:pt idx="35">
                  <c:v>0.18753120000000001</c:v>
                </c:pt>
                <c:pt idx="36">
                  <c:v>0.15971256</c:v>
                </c:pt>
                <c:pt idx="37">
                  <c:v>0.13629222000000002</c:v>
                </c:pt>
                <c:pt idx="38">
                  <c:v>0.11750994000000001</c:v>
                </c:pt>
                <c:pt idx="39">
                  <c:v>0.10353257999999999</c:v>
                </c:pt>
                <c:pt idx="40">
                  <c:v>9.9856800000000009E-2</c:v>
                </c:pt>
                <c:pt idx="41">
                  <c:v>9.9877860000000013E-2</c:v>
                </c:pt>
                <c:pt idx="42">
                  <c:v>9.9790379999999998E-2</c:v>
                </c:pt>
                <c:pt idx="43">
                  <c:v>9.9863280000000026E-2</c:v>
                </c:pt>
                <c:pt idx="44">
                  <c:v>9.9838980000000008E-2</c:v>
                </c:pt>
                <c:pt idx="45">
                  <c:v>9.9838980000000008E-2</c:v>
                </c:pt>
                <c:pt idx="46">
                  <c:v>9.9838980000000008E-2</c:v>
                </c:pt>
                <c:pt idx="47">
                  <c:v>9.983736E-2</c:v>
                </c:pt>
                <c:pt idx="48">
                  <c:v>9.9835740000000006E-2</c:v>
                </c:pt>
                <c:pt idx="49">
                  <c:v>9.9834119999999998E-2</c:v>
                </c:pt>
                <c:pt idx="50">
                  <c:v>9.9832500000000005E-2</c:v>
                </c:pt>
                <c:pt idx="51">
                  <c:v>9.9827640000000009E-2</c:v>
                </c:pt>
                <c:pt idx="52">
                  <c:v>9.9826020000000015E-2</c:v>
                </c:pt>
                <c:pt idx="53">
                  <c:v>9.9826020000000015E-2</c:v>
                </c:pt>
                <c:pt idx="54">
                  <c:v>9.9824400000000021E-2</c:v>
                </c:pt>
                <c:pt idx="55">
                  <c:v>9.9824400000000021E-2</c:v>
                </c:pt>
                <c:pt idx="56">
                  <c:v>9.9824400000000021E-2</c:v>
                </c:pt>
                <c:pt idx="57">
                  <c:v>9.9824400000000021E-2</c:v>
                </c:pt>
                <c:pt idx="58">
                  <c:v>9.9824400000000021E-2</c:v>
                </c:pt>
                <c:pt idx="59">
                  <c:v>9.9826020000000015E-2</c:v>
                </c:pt>
                <c:pt idx="60">
                  <c:v>9.9826020000000015E-2</c:v>
                </c:pt>
                <c:pt idx="61">
                  <c:v>9.9826020000000015E-2</c:v>
                </c:pt>
                <c:pt idx="62">
                  <c:v>9.9827640000000009E-2</c:v>
                </c:pt>
                <c:pt idx="63">
                  <c:v>9.9827640000000009E-2</c:v>
                </c:pt>
                <c:pt idx="64">
                  <c:v>9.9827640000000009E-2</c:v>
                </c:pt>
                <c:pt idx="65">
                  <c:v>9.9827640000000009E-2</c:v>
                </c:pt>
                <c:pt idx="66">
                  <c:v>9.9827640000000009E-2</c:v>
                </c:pt>
                <c:pt idx="67">
                  <c:v>9.9827640000000009E-2</c:v>
                </c:pt>
                <c:pt idx="68">
                  <c:v>9.9829260000000003E-2</c:v>
                </c:pt>
                <c:pt idx="69">
                  <c:v>9.9829260000000003E-2</c:v>
                </c:pt>
                <c:pt idx="70">
                  <c:v>9.9830880000000011E-2</c:v>
                </c:pt>
                <c:pt idx="71">
                  <c:v>9.9830880000000011E-2</c:v>
                </c:pt>
                <c:pt idx="72">
                  <c:v>9.9830880000000011E-2</c:v>
                </c:pt>
                <c:pt idx="73">
                  <c:v>9.9832500000000005E-2</c:v>
                </c:pt>
                <c:pt idx="74">
                  <c:v>9.9832500000000005E-2</c:v>
                </c:pt>
                <c:pt idx="75">
                  <c:v>9.9832500000000005E-2</c:v>
                </c:pt>
                <c:pt idx="76">
                  <c:v>9.9832500000000005E-2</c:v>
                </c:pt>
                <c:pt idx="77">
                  <c:v>9.9832500000000005E-2</c:v>
                </c:pt>
                <c:pt idx="78">
                  <c:v>9.9832500000000005E-2</c:v>
                </c:pt>
                <c:pt idx="79">
                  <c:v>9.9832500000000005E-2</c:v>
                </c:pt>
                <c:pt idx="80">
                  <c:v>9.9832500000000005E-2</c:v>
                </c:pt>
                <c:pt idx="81">
                  <c:v>9.9832500000000005E-2</c:v>
                </c:pt>
                <c:pt idx="82">
                  <c:v>9.9832500000000005E-2</c:v>
                </c:pt>
                <c:pt idx="83">
                  <c:v>9.9832500000000005E-2</c:v>
                </c:pt>
                <c:pt idx="84">
                  <c:v>9.9832500000000005E-2</c:v>
                </c:pt>
                <c:pt idx="85">
                  <c:v>9.9832500000000005E-2</c:v>
                </c:pt>
                <c:pt idx="86">
                  <c:v>9.9832500000000005E-2</c:v>
                </c:pt>
                <c:pt idx="87">
                  <c:v>9.9832500000000005E-2</c:v>
                </c:pt>
                <c:pt idx="88">
                  <c:v>9.9832500000000005E-2</c:v>
                </c:pt>
                <c:pt idx="89">
                  <c:v>9.9832500000000005E-2</c:v>
                </c:pt>
                <c:pt idx="90">
                  <c:v>9.9832500000000005E-2</c:v>
                </c:pt>
                <c:pt idx="91">
                  <c:v>9.9832500000000005E-2</c:v>
                </c:pt>
                <c:pt idx="92">
                  <c:v>9.9832500000000005E-2</c:v>
                </c:pt>
                <c:pt idx="93">
                  <c:v>9.9832500000000005E-2</c:v>
                </c:pt>
                <c:pt idx="94">
                  <c:v>9.9834119999999998E-2</c:v>
                </c:pt>
                <c:pt idx="95">
                  <c:v>9.9834119999999998E-2</c:v>
                </c:pt>
                <c:pt idx="96">
                  <c:v>9.9834119999999998E-2</c:v>
                </c:pt>
                <c:pt idx="97">
                  <c:v>9.9834119999999998E-2</c:v>
                </c:pt>
                <c:pt idx="98">
                  <c:v>9.9834119999999998E-2</c:v>
                </c:pt>
                <c:pt idx="99">
                  <c:v>9.9834119999999998E-2</c:v>
                </c:pt>
                <c:pt idx="100">
                  <c:v>9.9834119999999998E-2</c:v>
                </c:pt>
                <c:pt idx="101">
                  <c:v>9.9834119999999998E-2</c:v>
                </c:pt>
                <c:pt idx="102">
                  <c:v>9.9834119999999998E-2</c:v>
                </c:pt>
                <c:pt idx="103">
                  <c:v>9.9835740000000006E-2</c:v>
                </c:pt>
                <c:pt idx="104">
                  <c:v>9.9835740000000006E-2</c:v>
                </c:pt>
                <c:pt idx="105">
                  <c:v>9.9835740000000006E-2</c:v>
                </c:pt>
                <c:pt idx="106">
                  <c:v>9.9835740000000006E-2</c:v>
                </c:pt>
                <c:pt idx="107">
                  <c:v>9.9835740000000006E-2</c:v>
                </c:pt>
                <c:pt idx="108">
                  <c:v>9.9835740000000006E-2</c:v>
                </c:pt>
                <c:pt idx="109">
                  <c:v>9.983736E-2</c:v>
                </c:pt>
                <c:pt idx="110">
                  <c:v>9.983736E-2</c:v>
                </c:pt>
                <c:pt idx="111">
                  <c:v>9.983736E-2</c:v>
                </c:pt>
                <c:pt idx="112">
                  <c:v>9.983736E-2</c:v>
                </c:pt>
                <c:pt idx="113">
                  <c:v>9.983736E-2</c:v>
                </c:pt>
                <c:pt idx="114">
                  <c:v>9.983736E-2</c:v>
                </c:pt>
                <c:pt idx="115">
                  <c:v>9.983736E-2</c:v>
                </c:pt>
                <c:pt idx="116">
                  <c:v>9.9838980000000008E-2</c:v>
                </c:pt>
                <c:pt idx="117">
                  <c:v>9.9838980000000008E-2</c:v>
                </c:pt>
                <c:pt idx="118">
                  <c:v>9.9838980000000008E-2</c:v>
                </c:pt>
                <c:pt idx="119">
                  <c:v>9.9838980000000008E-2</c:v>
                </c:pt>
                <c:pt idx="120">
                  <c:v>9.9838980000000008E-2</c:v>
                </c:pt>
                <c:pt idx="121">
                  <c:v>9.9840600000000002E-2</c:v>
                </c:pt>
                <c:pt idx="122">
                  <c:v>9.9840600000000002E-2</c:v>
                </c:pt>
                <c:pt idx="123">
                  <c:v>9.9840600000000002E-2</c:v>
                </c:pt>
                <c:pt idx="124">
                  <c:v>9.9840600000000002E-2</c:v>
                </c:pt>
                <c:pt idx="125">
                  <c:v>9.9840600000000002E-2</c:v>
                </c:pt>
                <c:pt idx="126">
                  <c:v>9.9840600000000002E-2</c:v>
                </c:pt>
                <c:pt idx="127">
                  <c:v>9.9842220000000023E-2</c:v>
                </c:pt>
                <c:pt idx="128">
                  <c:v>9.9842220000000023E-2</c:v>
                </c:pt>
                <c:pt idx="129">
                  <c:v>9.9842220000000023E-2</c:v>
                </c:pt>
                <c:pt idx="130">
                  <c:v>9.9842220000000023E-2</c:v>
                </c:pt>
                <c:pt idx="131">
                  <c:v>9.9842220000000023E-2</c:v>
                </c:pt>
                <c:pt idx="132">
                  <c:v>9.9842220000000023E-2</c:v>
                </c:pt>
                <c:pt idx="133">
                  <c:v>9.9843840000000017E-2</c:v>
                </c:pt>
                <c:pt idx="134">
                  <c:v>9.9843840000000017E-2</c:v>
                </c:pt>
                <c:pt idx="135">
                  <c:v>9.9843840000000017E-2</c:v>
                </c:pt>
                <c:pt idx="136">
                  <c:v>9.9843840000000017E-2</c:v>
                </c:pt>
                <c:pt idx="137">
                  <c:v>9.9843840000000017E-2</c:v>
                </c:pt>
                <c:pt idx="138">
                  <c:v>9.9845459999999997E-2</c:v>
                </c:pt>
                <c:pt idx="139">
                  <c:v>9.9845459999999997E-2</c:v>
                </c:pt>
                <c:pt idx="140">
                  <c:v>9.9845459999999997E-2</c:v>
                </c:pt>
                <c:pt idx="141">
                  <c:v>9.9845459999999997E-2</c:v>
                </c:pt>
                <c:pt idx="142">
                  <c:v>9.9845459999999997E-2</c:v>
                </c:pt>
                <c:pt idx="143">
                  <c:v>9.9845459999999997E-2</c:v>
                </c:pt>
                <c:pt idx="144">
                  <c:v>9.9847079999999991E-2</c:v>
                </c:pt>
                <c:pt idx="145">
                  <c:v>9.9847079999999991E-2</c:v>
                </c:pt>
                <c:pt idx="146">
                  <c:v>9.9847079999999991E-2</c:v>
                </c:pt>
                <c:pt idx="147">
                  <c:v>9.9847079999999991E-2</c:v>
                </c:pt>
                <c:pt idx="148">
                  <c:v>9.9847079999999991E-2</c:v>
                </c:pt>
                <c:pt idx="149">
                  <c:v>9.9847079999999991E-2</c:v>
                </c:pt>
                <c:pt idx="150">
                  <c:v>9.9847079999999991E-2</c:v>
                </c:pt>
                <c:pt idx="151">
                  <c:v>9.9848699999999999E-2</c:v>
                </c:pt>
                <c:pt idx="152">
                  <c:v>9.9848699999999999E-2</c:v>
                </c:pt>
                <c:pt idx="153">
                  <c:v>9.9848699999999999E-2</c:v>
                </c:pt>
                <c:pt idx="154">
                  <c:v>9.9848699999999999E-2</c:v>
                </c:pt>
                <c:pt idx="155">
                  <c:v>9.9848699999999999E-2</c:v>
                </c:pt>
                <c:pt idx="156">
                  <c:v>9.9848699999999999E-2</c:v>
                </c:pt>
                <c:pt idx="157">
                  <c:v>9.9850320000000006E-2</c:v>
                </c:pt>
                <c:pt idx="158">
                  <c:v>9.9850320000000006E-2</c:v>
                </c:pt>
                <c:pt idx="159">
                  <c:v>9.9850320000000006E-2</c:v>
                </c:pt>
                <c:pt idx="160">
                  <c:v>9.9850320000000006E-2</c:v>
                </c:pt>
                <c:pt idx="161">
                  <c:v>9.9850320000000006E-2</c:v>
                </c:pt>
                <c:pt idx="162">
                  <c:v>9.9850320000000006E-2</c:v>
                </c:pt>
                <c:pt idx="163">
                  <c:v>9.985194E-2</c:v>
                </c:pt>
                <c:pt idx="164">
                  <c:v>9.985194E-2</c:v>
                </c:pt>
                <c:pt idx="165">
                  <c:v>9.985194E-2</c:v>
                </c:pt>
                <c:pt idx="166">
                  <c:v>9.985194E-2</c:v>
                </c:pt>
                <c:pt idx="167">
                  <c:v>9.985194E-2</c:v>
                </c:pt>
                <c:pt idx="168">
                  <c:v>9.985194E-2</c:v>
                </c:pt>
                <c:pt idx="169">
                  <c:v>9.985194E-2</c:v>
                </c:pt>
                <c:pt idx="170">
                  <c:v>9.9853560000000008E-2</c:v>
                </c:pt>
                <c:pt idx="171">
                  <c:v>9.9853560000000008E-2</c:v>
                </c:pt>
                <c:pt idx="172">
                  <c:v>9.9853560000000008E-2</c:v>
                </c:pt>
                <c:pt idx="173">
                  <c:v>9.9853560000000008E-2</c:v>
                </c:pt>
                <c:pt idx="174">
                  <c:v>9.9853560000000008E-2</c:v>
                </c:pt>
                <c:pt idx="175">
                  <c:v>9.9853560000000008E-2</c:v>
                </c:pt>
                <c:pt idx="176">
                  <c:v>9.9853560000000008E-2</c:v>
                </c:pt>
                <c:pt idx="177">
                  <c:v>9.9853560000000008E-2</c:v>
                </c:pt>
                <c:pt idx="178">
                  <c:v>9.9855180000000002E-2</c:v>
                </c:pt>
                <c:pt idx="179">
                  <c:v>9.9855180000000002E-2</c:v>
                </c:pt>
                <c:pt idx="180">
                  <c:v>9.9855180000000002E-2</c:v>
                </c:pt>
                <c:pt idx="181">
                  <c:v>9.9855180000000002E-2</c:v>
                </c:pt>
                <c:pt idx="182">
                  <c:v>9.9855180000000002E-2</c:v>
                </c:pt>
                <c:pt idx="183">
                  <c:v>9.9855180000000002E-2</c:v>
                </c:pt>
                <c:pt idx="184">
                  <c:v>9.9855180000000002E-2</c:v>
                </c:pt>
                <c:pt idx="185">
                  <c:v>9.9855180000000002E-2</c:v>
                </c:pt>
                <c:pt idx="186">
                  <c:v>9.9856800000000009E-2</c:v>
                </c:pt>
                <c:pt idx="187">
                  <c:v>9.9856800000000009E-2</c:v>
                </c:pt>
                <c:pt idx="188">
                  <c:v>9.9856800000000009E-2</c:v>
                </c:pt>
                <c:pt idx="189">
                  <c:v>9.9856800000000009E-2</c:v>
                </c:pt>
                <c:pt idx="190">
                  <c:v>9.9856800000000009E-2</c:v>
                </c:pt>
                <c:pt idx="191">
                  <c:v>9.9856800000000009E-2</c:v>
                </c:pt>
                <c:pt idx="192">
                  <c:v>9.9856800000000009E-2</c:v>
                </c:pt>
                <c:pt idx="193">
                  <c:v>9.9856800000000009E-2</c:v>
                </c:pt>
                <c:pt idx="194">
                  <c:v>9.9856800000000009E-2</c:v>
                </c:pt>
                <c:pt idx="195">
                  <c:v>9.9856800000000009E-2</c:v>
                </c:pt>
                <c:pt idx="196">
                  <c:v>9.9856800000000009E-2</c:v>
                </c:pt>
                <c:pt idx="197">
                  <c:v>9.9858420000000003E-2</c:v>
                </c:pt>
                <c:pt idx="198">
                  <c:v>9.9858420000000003E-2</c:v>
                </c:pt>
                <c:pt idx="199">
                  <c:v>9.9858420000000003E-2</c:v>
                </c:pt>
                <c:pt idx="200">
                  <c:v>9.9858420000000003E-2</c:v>
                </c:pt>
                <c:pt idx="201">
                  <c:v>18.118079999999999</c:v>
                </c:pt>
                <c:pt idx="202">
                  <c:v>36.096840000000007</c:v>
                </c:pt>
                <c:pt idx="203">
                  <c:v>45.201240000000006</c:v>
                </c:pt>
                <c:pt idx="204">
                  <c:v>51.814080000000004</c:v>
                </c:pt>
                <c:pt idx="205">
                  <c:v>57.840480000000007</c:v>
                </c:pt>
                <c:pt idx="206">
                  <c:v>62.943480000000001</c:v>
                </c:pt>
                <c:pt idx="207">
                  <c:v>64.560239999999993</c:v>
                </c:pt>
                <c:pt idx="208">
                  <c:v>66.967560000000006</c:v>
                </c:pt>
                <c:pt idx="209">
                  <c:v>69.700500000000005</c:v>
                </c:pt>
                <c:pt idx="210">
                  <c:v>69.598440000000011</c:v>
                </c:pt>
                <c:pt idx="211">
                  <c:v>73.206180000000003</c:v>
                </c:pt>
                <c:pt idx="212">
                  <c:v>72.044639999999987</c:v>
                </c:pt>
                <c:pt idx="213">
                  <c:v>72.781739999999999</c:v>
                </c:pt>
                <c:pt idx="214">
                  <c:v>73.79910000000001</c:v>
                </c:pt>
                <c:pt idx="215">
                  <c:v>72.695880000000002</c:v>
                </c:pt>
                <c:pt idx="216">
                  <c:v>71.953920000000011</c:v>
                </c:pt>
                <c:pt idx="217">
                  <c:v>72.195300000000003</c:v>
                </c:pt>
                <c:pt idx="218">
                  <c:v>70.212419999999995</c:v>
                </c:pt>
                <c:pt idx="219">
                  <c:v>69.499620000000007</c:v>
                </c:pt>
                <c:pt idx="220">
                  <c:v>67.338539999999995</c:v>
                </c:pt>
                <c:pt idx="221">
                  <c:v>67.317480000000018</c:v>
                </c:pt>
                <c:pt idx="222">
                  <c:v>66.881700000000009</c:v>
                </c:pt>
                <c:pt idx="223">
                  <c:v>64.855080000000001</c:v>
                </c:pt>
                <c:pt idx="224">
                  <c:v>65.63430000000001</c:v>
                </c:pt>
                <c:pt idx="225">
                  <c:v>63.617400000000011</c:v>
                </c:pt>
                <c:pt idx="226">
                  <c:v>63.126540000000006</c:v>
                </c:pt>
                <c:pt idx="227">
                  <c:v>62.975880000000004</c:v>
                </c:pt>
                <c:pt idx="228">
                  <c:v>61.427160000000008</c:v>
                </c:pt>
                <c:pt idx="229">
                  <c:v>60.884460000000004</c:v>
                </c:pt>
                <c:pt idx="230">
                  <c:v>59.415120000000002</c:v>
                </c:pt>
                <c:pt idx="231">
                  <c:v>58.776840000000007</c:v>
                </c:pt>
                <c:pt idx="232">
                  <c:v>58.264920000000004</c:v>
                </c:pt>
                <c:pt idx="233">
                  <c:v>55.259820000000005</c:v>
                </c:pt>
                <c:pt idx="234">
                  <c:v>55.723140000000008</c:v>
                </c:pt>
                <c:pt idx="235">
                  <c:v>52.930260000000004</c:v>
                </c:pt>
                <c:pt idx="236">
                  <c:v>50.291280000000008</c:v>
                </c:pt>
                <c:pt idx="237">
                  <c:v>48.31326</c:v>
                </c:pt>
                <c:pt idx="238">
                  <c:v>47.367180000000005</c:v>
                </c:pt>
                <c:pt idx="239">
                  <c:v>44.629380000000005</c:v>
                </c:pt>
                <c:pt idx="240">
                  <c:v>42.89922</c:v>
                </c:pt>
                <c:pt idx="241">
                  <c:v>39.472920000000002</c:v>
                </c:pt>
                <c:pt idx="242">
                  <c:v>36.8307</c:v>
                </c:pt>
                <c:pt idx="243">
                  <c:v>34.577280000000002</c:v>
                </c:pt>
                <c:pt idx="244">
                  <c:v>33.336359999999999</c:v>
                </c:pt>
                <c:pt idx="245">
                  <c:v>31.904280000000004</c:v>
                </c:pt>
                <c:pt idx="246">
                  <c:v>29.573100000000004</c:v>
                </c:pt>
                <c:pt idx="247">
                  <c:v>26.924400000000002</c:v>
                </c:pt>
                <c:pt idx="248">
                  <c:v>25.545780000000004</c:v>
                </c:pt>
                <c:pt idx="249">
                  <c:v>24.815160000000002</c:v>
                </c:pt>
                <c:pt idx="250">
                  <c:v>22.982940000000003</c:v>
                </c:pt>
                <c:pt idx="251">
                  <c:v>20.118780000000001</c:v>
                </c:pt>
                <c:pt idx="252">
                  <c:v>17.13636</c:v>
                </c:pt>
                <c:pt idx="253">
                  <c:v>14.043942000000001</c:v>
                </c:pt>
                <c:pt idx="254">
                  <c:v>8.1693360000000013</c:v>
                </c:pt>
                <c:pt idx="255">
                  <c:v>4.7532420000000002</c:v>
                </c:pt>
                <c:pt idx="256">
                  <c:v>2.9278260000000005</c:v>
                </c:pt>
                <c:pt idx="257">
                  <c:v>1.9128960000000002</c:v>
                </c:pt>
                <c:pt idx="258">
                  <c:v>1.3176594000000001</c:v>
                </c:pt>
                <c:pt idx="259">
                  <c:v>0.95173380000000019</c:v>
                </c:pt>
                <c:pt idx="260">
                  <c:v>0.71608860000000008</c:v>
                </c:pt>
                <c:pt idx="261">
                  <c:v>0.55755540000000003</c:v>
                </c:pt>
                <c:pt idx="262">
                  <c:v>0.44637480000000002</c:v>
                </c:pt>
                <c:pt idx="263">
                  <c:v>0.36535860000000003</c:v>
                </c:pt>
                <c:pt idx="264">
                  <c:v>0.30426840000000005</c:v>
                </c:pt>
                <c:pt idx="265">
                  <c:v>0.25683479999999997</c:v>
                </c:pt>
                <c:pt idx="266">
                  <c:v>0.21904020000000002</c:v>
                </c:pt>
                <c:pt idx="267">
                  <c:v>0.1883088</c:v>
                </c:pt>
                <c:pt idx="268">
                  <c:v>0.16292340000000002</c:v>
                </c:pt>
                <c:pt idx="269">
                  <c:v>0.14196060000000002</c:v>
                </c:pt>
                <c:pt idx="270">
                  <c:v>0.12416814000000001</c:v>
                </c:pt>
                <c:pt idx="271">
                  <c:v>0.10865502000000002</c:v>
                </c:pt>
                <c:pt idx="272">
                  <c:v>9.53127E-2</c:v>
                </c:pt>
                <c:pt idx="273">
                  <c:v>8.3799360000000003E-2</c:v>
                </c:pt>
                <c:pt idx="274">
                  <c:v>7.3763460000000017E-2</c:v>
                </c:pt>
                <c:pt idx="275">
                  <c:v>6.4911780000000002E-2</c:v>
                </c:pt>
                <c:pt idx="276">
                  <c:v>5.7255660000000007E-2</c:v>
                </c:pt>
                <c:pt idx="277">
                  <c:v>5.0493780000000002E-2</c:v>
                </c:pt>
                <c:pt idx="278">
                  <c:v>4.4564579999999999E-2</c:v>
                </c:pt>
                <c:pt idx="279">
                  <c:v>3.9438899999999999E-2</c:v>
                </c:pt>
                <c:pt idx="280">
                  <c:v>3.4828379999999999E-2</c:v>
                </c:pt>
                <c:pt idx="281">
                  <c:v>3.0893400000000005E-2</c:v>
                </c:pt>
                <c:pt idx="282">
                  <c:v>2.7361800000000002E-2</c:v>
                </c:pt>
                <c:pt idx="283">
                  <c:v>2.419632E-2</c:v>
                </c:pt>
                <c:pt idx="284">
                  <c:v>2.1479579999999998E-2</c:v>
                </c:pt>
                <c:pt idx="285">
                  <c:v>1.9067400000000002E-2</c:v>
                </c:pt>
                <c:pt idx="286">
                  <c:v>1.688688E-2</c:v>
                </c:pt>
                <c:pt idx="287">
                  <c:v>1.498176E-2</c:v>
                </c:pt>
                <c:pt idx="288">
                  <c:v>1.3310406000000002E-2</c:v>
                </c:pt>
                <c:pt idx="289">
                  <c:v>1.1831184000000002E-2</c:v>
                </c:pt>
                <c:pt idx="290">
                  <c:v>1.0515582000000001E-2</c:v>
                </c:pt>
                <c:pt idx="291">
                  <c:v>9.3584159999999996E-3</c:v>
                </c:pt>
                <c:pt idx="292">
                  <c:v>8.3332799999999985E-3</c:v>
                </c:pt>
                <c:pt idx="293">
                  <c:v>7.3983780000000006E-3</c:v>
                </c:pt>
                <c:pt idx="294">
                  <c:v>6.5707200000000004E-3</c:v>
                </c:pt>
                <c:pt idx="295">
                  <c:v>5.8571100000000013E-3</c:v>
                </c:pt>
                <c:pt idx="296">
                  <c:v>5.2157520000000006E-3</c:v>
                </c:pt>
                <c:pt idx="297">
                  <c:v>4.6505340000000004E-3</c:v>
                </c:pt>
                <c:pt idx="298">
                  <c:v>4.1340780000000002E-3</c:v>
                </c:pt>
                <c:pt idx="299">
                  <c:v>3.6772380000000006E-3</c:v>
                </c:pt>
                <c:pt idx="300">
                  <c:v>3.2882760000000006E-3</c:v>
                </c:pt>
                <c:pt idx="301">
                  <c:v>2.9109780000000003E-3</c:v>
                </c:pt>
                <c:pt idx="302">
                  <c:v>2.5913519999999999E-3</c:v>
                </c:pt>
                <c:pt idx="303">
                  <c:v>2.3038020000000006E-3</c:v>
                </c:pt>
                <c:pt idx="304">
                  <c:v>2.0468700000000001E-3</c:v>
                </c:pt>
                <c:pt idx="305">
                  <c:v>1.8158580000000001E-3</c:v>
                </c:pt>
                <c:pt idx="306">
                  <c:v>1.620486E-3</c:v>
                </c:pt>
                <c:pt idx="307">
                  <c:v>1.4367780000000001E-3</c:v>
                </c:pt>
                <c:pt idx="308">
                  <c:v>1.2784716E-3</c:v>
                </c:pt>
                <c:pt idx="309">
                  <c:v>1.1418408000000001E-3</c:v>
                </c:pt>
                <c:pt idx="310">
                  <c:v>1.0216206E-3</c:v>
                </c:pt>
                <c:pt idx="311">
                  <c:v>9.0721620000000015E-4</c:v>
                </c:pt>
                <c:pt idx="312">
                  <c:v>8.0951400000000022E-4</c:v>
                </c:pt>
                <c:pt idx="313">
                  <c:v>7.2308700000000008E-4</c:v>
                </c:pt>
                <c:pt idx="314">
                  <c:v>6.5002500000000004E-4</c:v>
                </c:pt>
                <c:pt idx="315">
                  <c:v>5.8501439999999994E-4</c:v>
                </c:pt>
                <c:pt idx="316">
                  <c:v>5.253498000000001E-4</c:v>
                </c:pt>
                <c:pt idx="317">
                  <c:v>4.7095020000000005E-4</c:v>
                </c:pt>
                <c:pt idx="318">
                  <c:v>4.2299820000000002E-4</c:v>
                </c:pt>
                <c:pt idx="319">
                  <c:v>3.794364E-4</c:v>
                </c:pt>
                <c:pt idx="320">
                  <c:v>3.4078320000000001E-4</c:v>
                </c:pt>
                <c:pt idx="321">
                  <c:v>3.0723300000000007E-4</c:v>
                </c:pt>
                <c:pt idx="322">
                  <c:v>2.7672840000000004E-4</c:v>
                </c:pt>
                <c:pt idx="323">
                  <c:v>2.4844320000000001E-4</c:v>
                </c:pt>
                <c:pt idx="324">
                  <c:v>2.2304160000000004E-4</c:v>
                </c:pt>
                <c:pt idx="325">
                  <c:v>2.0128500000000002E-4</c:v>
                </c:pt>
                <c:pt idx="326">
                  <c:v>1.8087300000000001E-4</c:v>
                </c:pt>
                <c:pt idx="327">
                  <c:v>1.626156E-4</c:v>
                </c:pt>
                <c:pt idx="328">
                  <c:v>1.471527E-4</c:v>
                </c:pt>
                <c:pt idx="329">
                  <c:v>1.3178214E-4</c:v>
                </c:pt>
                <c:pt idx="330">
                  <c:v>1.1866824000000001E-4</c:v>
                </c:pt>
                <c:pt idx="331">
                  <c:v>1.0649718000000001E-4</c:v>
                </c:pt>
                <c:pt idx="332">
                  <c:v>9.7608240000000021E-5</c:v>
                </c:pt>
                <c:pt idx="333">
                  <c:v>8.9963460000000011E-5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1.7432820000000003E-3</c:v>
                </c:pt>
                <c:pt idx="344">
                  <c:v>7.8370740000000012E-3</c:v>
                </c:pt>
                <c:pt idx="345">
                  <c:v>1.2893580000000002E-2</c:v>
                </c:pt>
                <c:pt idx="346">
                  <c:v>1.677348E-2</c:v>
                </c:pt>
                <c:pt idx="347">
                  <c:v>1.9440000000000002E-2</c:v>
                </c:pt>
                <c:pt idx="348">
                  <c:v>2.0961179999999999E-2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B9-49D4-A306-598F24878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06688"/>
        <c:axId val="89342336"/>
      </c:scatterChart>
      <c:valAx>
        <c:axId val="89106688"/>
        <c:scaling>
          <c:orientation val="minMax"/>
          <c:max val="6"/>
          <c:min val="4.13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tr-TR" sz="2800"/>
                  <a:t>Day</a:t>
                </a:r>
                <a:endParaRPr lang="en-US" sz="2800"/>
              </a:p>
            </c:rich>
          </c:tx>
          <c:layout>
            <c:manualLayout>
              <c:xMode val="edge"/>
              <c:yMode val="edge"/>
              <c:x val="0.48985580358512437"/>
              <c:y val="0.91837500000000005"/>
            </c:manualLayout>
          </c:layout>
          <c:overlay val="0"/>
        </c:title>
        <c:numFmt formatCode="General" sourceLinked="0"/>
        <c:majorTickMark val="cross"/>
        <c:minorTickMark val="out"/>
        <c:tickLblPos val="nextTo"/>
        <c:spPr>
          <a:ln/>
        </c:spPr>
        <c:txPr>
          <a:bodyPr/>
          <a:lstStyle/>
          <a:p>
            <a:pPr>
              <a:defRPr sz="2400"/>
            </a:pPr>
            <a:endParaRPr lang="en-US"/>
          </a:p>
        </c:txPr>
        <c:crossAx val="89342336"/>
        <c:crossesAt val="0"/>
        <c:crossBetween val="midCat"/>
        <c:majorUnit val="0.5"/>
      </c:valAx>
      <c:valAx>
        <c:axId val="89342336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800"/>
                </a:pPr>
                <a:r>
                  <a:rPr lang="tr-TR" sz="2800"/>
                  <a:t>PC</a:t>
                </a:r>
                <a:r>
                  <a:rPr lang="en-US" sz="2800"/>
                  <a:t>E </a:t>
                </a:r>
                <a:r>
                  <a:rPr lang="tr-TR" sz="2800"/>
                  <a:t>concentration</a:t>
                </a:r>
                <a:r>
                  <a:rPr lang="en-US" sz="2800"/>
                  <a:t> (mg/L)</a:t>
                </a:r>
              </a:p>
            </c:rich>
          </c:tx>
          <c:layout>
            <c:manualLayout>
              <c:xMode val="edge"/>
              <c:yMode val="edge"/>
              <c:x val="1.1975348176500658E-2"/>
              <c:y val="0.1166376312335957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89106688"/>
        <c:crossesAt val="4.1259999999999994"/>
        <c:crossBetween val="midCat"/>
      </c:valAx>
      <c:spPr>
        <a:ln w="6350">
          <a:noFill/>
        </a:ln>
      </c:spPr>
    </c:plotArea>
    <c:legend>
      <c:legendPos val="r"/>
      <c:layout>
        <c:manualLayout>
          <c:xMode val="edge"/>
          <c:yMode val="edge"/>
          <c:x val="0.63439666173253817"/>
          <c:y val="0.14701541554340342"/>
          <c:w val="0.29152542956850852"/>
          <c:h val="0.22190832642033115"/>
        </c:manualLayout>
      </c:layout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15699691961216"/>
          <c:y val="3.571333415389364E-2"/>
          <c:w val="0.86161711225821125"/>
          <c:h val="0.79078082523847326"/>
        </c:manualLayout>
      </c:layout>
      <c:scatterChart>
        <c:scatterStyle val="smoothMarker"/>
        <c:varyColors val="0"/>
        <c:ser>
          <c:idx val="1"/>
          <c:order val="0"/>
          <c:tx>
            <c:v>experimental data</c:v>
          </c:tx>
          <c:spPr>
            <a:ln w="44450">
              <a:solidFill>
                <a:srgbClr val="C00000"/>
              </a:solidFill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'MnO4 2.5% Tween_sand'!$T$5:$T$51</c:f>
              <c:numCache>
                <c:formatCode>0.00</c:formatCode>
                <c:ptCount val="47"/>
                <c:pt idx="0">
                  <c:v>4.1260000000000003</c:v>
                </c:pt>
                <c:pt idx="1">
                  <c:v>4.1458000000000004</c:v>
                </c:pt>
                <c:pt idx="2">
                  <c:v>4.1656000000000004</c:v>
                </c:pt>
                <c:pt idx="3">
                  <c:v>4.1854000000000005</c:v>
                </c:pt>
                <c:pt idx="4">
                  <c:v>4.2052000000000005</c:v>
                </c:pt>
                <c:pt idx="5">
                  <c:v>4.2250000000000005</c:v>
                </c:pt>
                <c:pt idx="6">
                  <c:v>4.2448000000000006</c:v>
                </c:pt>
                <c:pt idx="7">
                  <c:v>4.2646000000000006</c:v>
                </c:pt>
                <c:pt idx="8">
                  <c:v>4.2844000000000007</c:v>
                </c:pt>
                <c:pt idx="9">
                  <c:v>4.3042000000000007</c:v>
                </c:pt>
                <c:pt idx="10">
                  <c:v>4.3240000000000007</c:v>
                </c:pt>
                <c:pt idx="11">
                  <c:v>4.3437999999999999</c:v>
                </c:pt>
                <c:pt idx="12">
                  <c:v>4.3635999999999999</c:v>
                </c:pt>
                <c:pt idx="13">
                  <c:v>4.3834</c:v>
                </c:pt>
                <c:pt idx="14">
                  <c:v>4.4032</c:v>
                </c:pt>
                <c:pt idx="15">
                  <c:v>4.423</c:v>
                </c:pt>
                <c:pt idx="16">
                  <c:v>4.4428000000000001</c:v>
                </c:pt>
                <c:pt idx="17">
                  <c:v>4.4626000000000001</c:v>
                </c:pt>
                <c:pt idx="18">
                  <c:v>4.4824000000000002</c:v>
                </c:pt>
                <c:pt idx="19">
                  <c:v>4.5022000000000002</c:v>
                </c:pt>
                <c:pt idx="20">
                  <c:v>4.5220000000000002</c:v>
                </c:pt>
                <c:pt idx="21">
                  <c:v>4.5418000000000003</c:v>
                </c:pt>
                <c:pt idx="22">
                  <c:v>4.5616000000000003</c:v>
                </c:pt>
                <c:pt idx="23">
                  <c:v>4.5814000000000004</c:v>
                </c:pt>
                <c:pt idx="24">
                  <c:v>4.6012000000000004</c:v>
                </c:pt>
                <c:pt idx="25">
                  <c:v>4.6210000000000004</c:v>
                </c:pt>
                <c:pt idx="26">
                  <c:v>4.6408000000000005</c:v>
                </c:pt>
                <c:pt idx="27">
                  <c:v>4.6606000000000005</c:v>
                </c:pt>
                <c:pt idx="28">
                  <c:v>4.6804000000000006</c:v>
                </c:pt>
                <c:pt idx="29">
                  <c:v>4.7002000000000006</c:v>
                </c:pt>
                <c:pt idx="30">
                  <c:v>4.7200000000000006</c:v>
                </c:pt>
                <c:pt idx="31">
                  <c:v>4.7398000000000007</c:v>
                </c:pt>
                <c:pt idx="32">
                  <c:v>4.7596000000000007</c:v>
                </c:pt>
                <c:pt idx="33">
                  <c:v>4.7793999999999999</c:v>
                </c:pt>
                <c:pt idx="34">
                  <c:v>4.7991999999999999</c:v>
                </c:pt>
                <c:pt idx="35">
                  <c:v>4.819</c:v>
                </c:pt>
                <c:pt idx="36">
                  <c:v>4.8388</c:v>
                </c:pt>
                <c:pt idx="37">
                  <c:v>4.8586</c:v>
                </c:pt>
                <c:pt idx="38">
                  <c:v>4.8784000000000001</c:v>
                </c:pt>
                <c:pt idx="39">
                  <c:v>4.8982000000000001</c:v>
                </c:pt>
                <c:pt idx="40">
                  <c:v>4.9180000000000001</c:v>
                </c:pt>
                <c:pt idx="41">
                  <c:v>4.9378000000000002</c:v>
                </c:pt>
                <c:pt idx="42">
                  <c:v>4.9576000990000004</c:v>
                </c:pt>
                <c:pt idx="43">
                  <c:v>4.9774000000000003</c:v>
                </c:pt>
              </c:numCache>
            </c:numRef>
          </c:xVal>
          <c:yVal>
            <c:numRef>
              <c:f>'MnO4 2.5% Tween_sand'!$M$5:$M$51</c:f>
              <c:numCache>
                <c:formatCode>0.00</c:formatCode>
                <c:ptCount val="47"/>
                <c:pt idx="0">
                  <c:v>95</c:v>
                </c:pt>
                <c:pt idx="1">
                  <c:v>93.848489999999998</c:v>
                </c:pt>
                <c:pt idx="2">
                  <c:v>92.769229999999993</c:v>
                </c:pt>
                <c:pt idx="3">
                  <c:v>92</c:v>
                </c:pt>
                <c:pt idx="4">
                  <c:v>93.6</c:v>
                </c:pt>
                <c:pt idx="5">
                  <c:v>92.235290000000006</c:v>
                </c:pt>
                <c:pt idx="6">
                  <c:v>92.5625</c:v>
                </c:pt>
                <c:pt idx="7">
                  <c:v>93.092309999999998</c:v>
                </c:pt>
                <c:pt idx="8">
                  <c:v>93.4</c:v>
                </c:pt>
                <c:pt idx="9">
                  <c:v>93.707700000000003</c:v>
                </c:pt>
                <c:pt idx="10">
                  <c:v>93.983599999999996</c:v>
                </c:pt>
                <c:pt idx="11">
                  <c:v>93.655739999999994</c:v>
                </c:pt>
                <c:pt idx="12">
                  <c:v>93.327870000000004</c:v>
                </c:pt>
                <c:pt idx="13">
                  <c:v>93</c:v>
                </c:pt>
                <c:pt idx="14">
                  <c:v>92.31035</c:v>
                </c:pt>
                <c:pt idx="15">
                  <c:v>91.620689999999996</c:v>
                </c:pt>
                <c:pt idx="16">
                  <c:v>91.047060000000002</c:v>
                </c:pt>
                <c:pt idx="17">
                  <c:v>91.517650000000003</c:v>
                </c:pt>
                <c:pt idx="18">
                  <c:v>91.988240000000005</c:v>
                </c:pt>
                <c:pt idx="19">
                  <c:v>92.458820000000003</c:v>
                </c:pt>
                <c:pt idx="20">
                  <c:v>92.929410000000004</c:v>
                </c:pt>
                <c:pt idx="21">
                  <c:v>91.241380000000007</c:v>
                </c:pt>
                <c:pt idx="22">
                  <c:v>89.529409999999999</c:v>
                </c:pt>
                <c:pt idx="23">
                  <c:v>88.352940000000004</c:v>
                </c:pt>
                <c:pt idx="24">
                  <c:v>87.176469999999995</c:v>
                </c:pt>
                <c:pt idx="25">
                  <c:v>86</c:v>
                </c:pt>
                <c:pt idx="26">
                  <c:v>77.999979999999994</c:v>
                </c:pt>
                <c:pt idx="27">
                  <c:v>70.999989999999997</c:v>
                </c:pt>
                <c:pt idx="28">
                  <c:v>64</c:v>
                </c:pt>
                <c:pt idx="29">
                  <c:v>55.999989999999997</c:v>
                </c:pt>
                <c:pt idx="30">
                  <c:v>48</c:v>
                </c:pt>
                <c:pt idx="31">
                  <c:v>41.692300000000003</c:v>
                </c:pt>
                <c:pt idx="32">
                  <c:v>37.076920000000001</c:v>
                </c:pt>
                <c:pt idx="33">
                  <c:v>32.461539999999999</c:v>
                </c:pt>
                <c:pt idx="34">
                  <c:v>27.846150000000002</c:v>
                </c:pt>
                <c:pt idx="35">
                  <c:v>23.23077</c:v>
                </c:pt>
                <c:pt idx="36">
                  <c:v>19.616440000000001</c:v>
                </c:pt>
                <c:pt idx="37">
                  <c:v>16.054790000000001</c:v>
                </c:pt>
                <c:pt idx="38">
                  <c:v>12.49315</c:v>
                </c:pt>
                <c:pt idx="39">
                  <c:v>9.3084699999999998</c:v>
                </c:pt>
                <c:pt idx="40">
                  <c:v>7.0033880000000002</c:v>
                </c:pt>
                <c:pt idx="41">
                  <c:v>4.6983059999999996</c:v>
                </c:pt>
                <c:pt idx="42">
                  <c:v>2.8026990000000001</c:v>
                </c:pt>
                <c:pt idx="43">
                  <c:v>1.667565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8-46A6-92DA-095A55550EF0}"/>
            </c:ext>
          </c:extLst>
        </c:ser>
        <c:ser>
          <c:idx val="0"/>
          <c:order val="1"/>
          <c:tx>
            <c:v>modeling data</c:v>
          </c:tx>
          <c:spPr>
            <a:ln w="444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'MnO4 2.5% Tween_sand'!$J$5:$J$305</c:f>
              <c:numCache>
                <c:formatCode>0.00</c:formatCode>
                <c:ptCount val="3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5.1800000000000104</c:v>
                </c:pt>
                <c:pt idx="260">
                  <c:v>5.2000000000000099</c:v>
                </c:pt>
                <c:pt idx="261">
                  <c:v>5.2200000000000104</c:v>
                </c:pt>
                <c:pt idx="262">
                  <c:v>5.24000000000001</c:v>
                </c:pt>
                <c:pt idx="263">
                  <c:v>5.2600000000000096</c:v>
                </c:pt>
                <c:pt idx="264">
                  <c:v>5.28000000000001</c:v>
                </c:pt>
                <c:pt idx="265">
                  <c:v>5.3000000000000096</c:v>
                </c:pt>
                <c:pt idx="266">
                  <c:v>5.3200000000000101</c:v>
                </c:pt>
                <c:pt idx="267">
                  <c:v>5.3400000000000096</c:v>
                </c:pt>
                <c:pt idx="268">
                  <c:v>5.3600000000000101</c:v>
                </c:pt>
                <c:pt idx="269">
                  <c:v>5.3800000000000097</c:v>
                </c:pt>
                <c:pt idx="270">
                  <c:v>5.4000000000000101</c:v>
                </c:pt>
                <c:pt idx="271">
                  <c:v>5.4200000000000097</c:v>
                </c:pt>
                <c:pt idx="272">
                  <c:v>5.4400000000000102</c:v>
                </c:pt>
                <c:pt idx="273">
                  <c:v>5.4600000000000097</c:v>
                </c:pt>
                <c:pt idx="274">
                  <c:v>5.4800000000000102</c:v>
                </c:pt>
                <c:pt idx="275">
                  <c:v>5.5000000000000098</c:v>
                </c:pt>
                <c:pt idx="276">
                  <c:v>5.5200000000000102</c:v>
                </c:pt>
                <c:pt idx="277">
                  <c:v>5.5400000000000098</c:v>
                </c:pt>
                <c:pt idx="278">
                  <c:v>5.5600000000000103</c:v>
                </c:pt>
                <c:pt idx="279">
                  <c:v>5.5800000000000098</c:v>
                </c:pt>
                <c:pt idx="280">
                  <c:v>5.6000000000000103</c:v>
                </c:pt>
                <c:pt idx="281">
                  <c:v>5.6200000000000196</c:v>
                </c:pt>
                <c:pt idx="282">
                  <c:v>5.6400000000000201</c:v>
                </c:pt>
                <c:pt idx="283">
                  <c:v>5.6600000000000197</c:v>
                </c:pt>
                <c:pt idx="284">
                  <c:v>5.6800000000000201</c:v>
                </c:pt>
                <c:pt idx="285">
                  <c:v>5.7000000000000197</c:v>
                </c:pt>
                <c:pt idx="286">
                  <c:v>5.7200000000000202</c:v>
                </c:pt>
                <c:pt idx="287">
                  <c:v>5.7400000000000198</c:v>
                </c:pt>
                <c:pt idx="288">
                  <c:v>5.7600000000000202</c:v>
                </c:pt>
                <c:pt idx="289">
                  <c:v>5.7800000000000198</c:v>
                </c:pt>
                <c:pt idx="290">
                  <c:v>5.8000000000000203</c:v>
                </c:pt>
                <c:pt idx="291">
                  <c:v>5.8200000000000198</c:v>
                </c:pt>
                <c:pt idx="292">
                  <c:v>5.8400000000000203</c:v>
                </c:pt>
                <c:pt idx="293">
                  <c:v>5.8600000000000199</c:v>
                </c:pt>
                <c:pt idx="294">
                  <c:v>5.8800000000000203</c:v>
                </c:pt>
                <c:pt idx="295">
                  <c:v>5.9000000000000199</c:v>
                </c:pt>
                <c:pt idx="296">
                  <c:v>5.9200000000000204</c:v>
                </c:pt>
                <c:pt idx="297">
                  <c:v>5.9400000000000199</c:v>
                </c:pt>
                <c:pt idx="298">
                  <c:v>5.9600000000000204</c:v>
                </c:pt>
                <c:pt idx="299">
                  <c:v>5.98000000000002</c:v>
                </c:pt>
                <c:pt idx="300">
                  <c:v>6.0000000000000204</c:v>
                </c:pt>
              </c:numCache>
            </c:numRef>
          </c:xVal>
          <c:yVal>
            <c:numRef>
              <c:f>'MnO4 2.5% Tween_sand'!$Y$5:$Y$305</c:f>
              <c:numCache>
                <c:formatCode>General</c:formatCode>
                <c:ptCount val="301"/>
                <c:pt idx="0">
                  <c:v>0</c:v>
                </c:pt>
                <c:pt idx="1">
                  <c:v>7.2460979999999999</c:v>
                </c:pt>
                <c:pt idx="2">
                  <c:v>13.809528</c:v>
                </c:pt>
                <c:pt idx="3">
                  <c:v>16.324740000000002</c:v>
                </c:pt>
                <c:pt idx="4">
                  <c:v>17.523540000000001</c:v>
                </c:pt>
                <c:pt idx="5">
                  <c:v>17.925300000000004</c:v>
                </c:pt>
                <c:pt idx="6">
                  <c:v>18.097020000000001</c:v>
                </c:pt>
                <c:pt idx="7">
                  <c:v>16.181208000000002</c:v>
                </c:pt>
                <c:pt idx="8">
                  <c:v>14.476644</c:v>
                </c:pt>
                <c:pt idx="9">
                  <c:v>12.954168000000001</c:v>
                </c:pt>
                <c:pt idx="10">
                  <c:v>11.59272</c:v>
                </c:pt>
                <c:pt idx="11">
                  <c:v>10.374804000000001</c:v>
                </c:pt>
                <c:pt idx="12">
                  <c:v>9.2855159999999994</c:v>
                </c:pt>
                <c:pt idx="13">
                  <c:v>8.3112480000000009</c:v>
                </c:pt>
                <c:pt idx="14">
                  <c:v>7.4395260000000007</c:v>
                </c:pt>
                <c:pt idx="15">
                  <c:v>6.6599820000000012</c:v>
                </c:pt>
                <c:pt idx="16">
                  <c:v>5.9627340000000011</c:v>
                </c:pt>
                <c:pt idx="17">
                  <c:v>5.3390340000000007</c:v>
                </c:pt>
                <c:pt idx="18">
                  <c:v>4.7809439999999999</c:v>
                </c:pt>
                <c:pt idx="19">
                  <c:v>4.2816599999999996</c:v>
                </c:pt>
                <c:pt idx="20">
                  <c:v>3.8348640000000001</c:v>
                </c:pt>
                <c:pt idx="21">
                  <c:v>3.4352100000000001</c:v>
                </c:pt>
                <c:pt idx="22">
                  <c:v>3.0776760000000003</c:v>
                </c:pt>
                <c:pt idx="23">
                  <c:v>2.7575640000000003</c:v>
                </c:pt>
                <c:pt idx="24">
                  <c:v>2.4711480000000003</c:v>
                </c:pt>
                <c:pt idx="25">
                  <c:v>2.21454</c:v>
                </c:pt>
                <c:pt idx="26">
                  <c:v>1.9848239999999999</c:v>
                </c:pt>
                <c:pt idx="27">
                  <c:v>1.7790840000000001</c:v>
                </c:pt>
                <c:pt idx="28">
                  <c:v>1.5949548</c:v>
                </c:pt>
                <c:pt idx="29">
                  <c:v>1.4300063999999999</c:v>
                </c:pt>
                <c:pt idx="30">
                  <c:v>1.2822948000000003</c:v>
                </c:pt>
                <c:pt idx="31">
                  <c:v>1.1499894000000002</c:v>
                </c:pt>
                <c:pt idx="32">
                  <c:v>1.0314863999999999</c:v>
                </c:pt>
                <c:pt idx="33">
                  <c:v>0.92536019999999997</c:v>
                </c:pt>
                <c:pt idx="34">
                  <c:v>0.83031480000000002</c:v>
                </c:pt>
                <c:pt idx="35">
                  <c:v>0.74523240000000013</c:v>
                </c:pt>
                <c:pt idx="36">
                  <c:v>0.66907620000000001</c:v>
                </c:pt>
                <c:pt idx="37">
                  <c:v>0.60092280000000009</c:v>
                </c:pt>
                <c:pt idx="38">
                  <c:v>0.53997840000000008</c:v>
                </c:pt>
                <c:pt idx="39">
                  <c:v>0.48549780000000003</c:v>
                </c:pt>
                <c:pt idx="40">
                  <c:v>0.43681680000000006</c:v>
                </c:pt>
                <c:pt idx="41">
                  <c:v>0.39331980000000005</c:v>
                </c:pt>
                <c:pt idx="42">
                  <c:v>0.3545046</c:v>
                </c:pt>
                <c:pt idx="43">
                  <c:v>0.31988519999999998</c:v>
                </c:pt>
                <c:pt idx="44">
                  <c:v>0.28904040000000003</c:v>
                </c:pt>
                <c:pt idx="45">
                  <c:v>0.26159759999999999</c:v>
                </c:pt>
                <c:pt idx="46">
                  <c:v>0.23720040000000003</c:v>
                </c:pt>
                <c:pt idx="47">
                  <c:v>0.21554100000000001</c:v>
                </c:pt>
                <c:pt idx="48">
                  <c:v>0.19629539999999998</c:v>
                </c:pt>
                <c:pt idx="49">
                  <c:v>0.17926919999999999</c:v>
                </c:pt>
                <c:pt idx="50">
                  <c:v>0.16423560000000001</c:v>
                </c:pt>
                <c:pt idx="51">
                  <c:v>0.15096456000000003</c:v>
                </c:pt>
                <c:pt idx="52">
                  <c:v>0.13932324000000001</c:v>
                </c:pt>
                <c:pt idx="53">
                  <c:v>0.12926304000000002</c:v>
                </c:pt>
                <c:pt idx="54">
                  <c:v>0.12074832000000001</c:v>
                </c:pt>
                <c:pt idx="55">
                  <c:v>0.11375640000000001</c:v>
                </c:pt>
                <c:pt idx="56">
                  <c:v>0.10881054</c:v>
                </c:pt>
                <c:pt idx="57">
                  <c:v>0.10596096000000001</c:v>
                </c:pt>
                <c:pt idx="58">
                  <c:v>0.10409796000000002</c:v>
                </c:pt>
                <c:pt idx="59">
                  <c:v>0.10287972000000001</c:v>
                </c:pt>
                <c:pt idx="60">
                  <c:v>0.10222686000000002</c:v>
                </c:pt>
                <c:pt idx="61">
                  <c:v>0.10190934</c:v>
                </c:pt>
                <c:pt idx="62">
                  <c:v>0.10180242</c:v>
                </c:pt>
                <c:pt idx="63">
                  <c:v>0.10184940000000002</c:v>
                </c:pt>
                <c:pt idx="64">
                  <c:v>0.10200168</c:v>
                </c:pt>
                <c:pt idx="65">
                  <c:v>0.10224630000000001</c:v>
                </c:pt>
                <c:pt idx="66">
                  <c:v>0.10255896000000002</c:v>
                </c:pt>
                <c:pt idx="67">
                  <c:v>0.10292832</c:v>
                </c:pt>
                <c:pt idx="68">
                  <c:v>0.10335114000000001</c:v>
                </c:pt>
                <c:pt idx="69">
                  <c:v>0.10382094000000001</c:v>
                </c:pt>
                <c:pt idx="70">
                  <c:v>0.10434096000000001</c:v>
                </c:pt>
                <c:pt idx="71">
                  <c:v>0.10490634000000001</c:v>
                </c:pt>
                <c:pt idx="72">
                  <c:v>0.10550412000000001</c:v>
                </c:pt>
                <c:pt idx="73">
                  <c:v>0.10613268000000001</c:v>
                </c:pt>
                <c:pt idx="74">
                  <c:v>0.10680498000000001</c:v>
                </c:pt>
                <c:pt idx="75">
                  <c:v>0.10753074000000001</c:v>
                </c:pt>
                <c:pt idx="76">
                  <c:v>0.10829538000000002</c:v>
                </c:pt>
                <c:pt idx="77">
                  <c:v>0.10909404</c:v>
                </c:pt>
                <c:pt idx="78">
                  <c:v>0.10991376</c:v>
                </c:pt>
                <c:pt idx="79">
                  <c:v>0.11075616000000001</c:v>
                </c:pt>
                <c:pt idx="80">
                  <c:v>0.11162610000000001</c:v>
                </c:pt>
                <c:pt idx="81">
                  <c:v>0.11251547999999999</c:v>
                </c:pt>
                <c:pt idx="82">
                  <c:v>0.11342430000000001</c:v>
                </c:pt>
                <c:pt idx="83">
                  <c:v>0.11435094</c:v>
                </c:pt>
                <c:pt idx="84">
                  <c:v>0.11529863999999999</c:v>
                </c:pt>
                <c:pt idx="85">
                  <c:v>0.11627550000000002</c:v>
                </c:pt>
                <c:pt idx="86">
                  <c:v>0.11730744000000001</c:v>
                </c:pt>
                <c:pt idx="87">
                  <c:v>0.11837663999999999</c:v>
                </c:pt>
                <c:pt idx="88">
                  <c:v>0.119475</c:v>
                </c:pt>
                <c:pt idx="89">
                  <c:v>0.12059604000000002</c:v>
                </c:pt>
                <c:pt idx="90">
                  <c:v>0.12173976</c:v>
                </c:pt>
                <c:pt idx="91">
                  <c:v>0.1229013</c:v>
                </c:pt>
                <c:pt idx="92">
                  <c:v>0.12408875999999999</c:v>
                </c:pt>
                <c:pt idx="93">
                  <c:v>0.12535074000000002</c:v>
                </c:pt>
                <c:pt idx="94">
                  <c:v>0.12669696</c:v>
                </c:pt>
                <c:pt idx="95">
                  <c:v>0.12815172</c:v>
                </c:pt>
                <c:pt idx="96">
                  <c:v>0.12970854000000001</c:v>
                </c:pt>
                <c:pt idx="97">
                  <c:v>0.13134474000000002</c:v>
                </c:pt>
                <c:pt idx="98">
                  <c:v>0.13304574000000002</c:v>
                </c:pt>
                <c:pt idx="99">
                  <c:v>0.13480668000000004</c:v>
                </c:pt>
                <c:pt idx="100">
                  <c:v>0.13660002000000002</c:v>
                </c:pt>
                <c:pt idx="101">
                  <c:v>0.13842090000000001</c:v>
                </c:pt>
                <c:pt idx="102">
                  <c:v>0.14026284000000003</c:v>
                </c:pt>
                <c:pt idx="103">
                  <c:v>0.14212422000000002</c:v>
                </c:pt>
                <c:pt idx="104">
                  <c:v>0.14400342000000002</c:v>
                </c:pt>
                <c:pt idx="105">
                  <c:v>0.14580972000000003</c:v>
                </c:pt>
                <c:pt idx="106">
                  <c:v>0.14772294</c:v>
                </c:pt>
                <c:pt idx="107">
                  <c:v>0.14968314000000002</c:v>
                </c:pt>
                <c:pt idx="108">
                  <c:v>0.15167250000000002</c:v>
                </c:pt>
                <c:pt idx="109">
                  <c:v>0.15370398000000002</c:v>
                </c:pt>
                <c:pt idx="110">
                  <c:v>0.15577272000000003</c:v>
                </c:pt>
                <c:pt idx="111">
                  <c:v>0.15787062000000002</c:v>
                </c:pt>
                <c:pt idx="112">
                  <c:v>0.16002198000000001</c:v>
                </c:pt>
                <c:pt idx="113">
                  <c:v>0.1622268</c:v>
                </c:pt>
                <c:pt idx="114">
                  <c:v>0.16444619999999999</c:v>
                </c:pt>
                <c:pt idx="115">
                  <c:v>0.16669800000000001</c:v>
                </c:pt>
                <c:pt idx="116">
                  <c:v>0.16896600000000001</c:v>
                </c:pt>
                <c:pt idx="117">
                  <c:v>0.17125020000000002</c:v>
                </c:pt>
                <c:pt idx="118">
                  <c:v>0.1735506</c:v>
                </c:pt>
                <c:pt idx="119">
                  <c:v>0.1758834</c:v>
                </c:pt>
                <c:pt idx="120">
                  <c:v>0.17829720000000002</c:v>
                </c:pt>
                <c:pt idx="121">
                  <c:v>0.1807272</c:v>
                </c:pt>
                <c:pt idx="122">
                  <c:v>0.18322200000000002</c:v>
                </c:pt>
                <c:pt idx="123">
                  <c:v>0.1857492</c:v>
                </c:pt>
                <c:pt idx="124">
                  <c:v>0.1882926</c:v>
                </c:pt>
                <c:pt idx="125">
                  <c:v>0.19088460000000002</c:v>
                </c:pt>
                <c:pt idx="126">
                  <c:v>0.19349279999999999</c:v>
                </c:pt>
                <c:pt idx="127">
                  <c:v>0.19611720000000002</c:v>
                </c:pt>
                <c:pt idx="128">
                  <c:v>0.19872540000000002</c:v>
                </c:pt>
                <c:pt idx="129">
                  <c:v>0.20134980000000002</c:v>
                </c:pt>
                <c:pt idx="130">
                  <c:v>0.20399040000000002</c:v>
                </c:pt>
                <c:pt idx="131">
                  <c:v>0.20667960000000002</c:v>
                </c:pt>
                <c:pt idx="132">
                  <c:v>0.2094984</c:v>
                </c:pt>
                <c:pt idx="133">
                  <c:v>0.21234960000000003</c:v>
                </c:pt>
                <c:pt idx="134">
                  <c:v>0.21526560000000003</c:v>
                </c:pt>
                <c:pt idx="135">
                  <c:v>0.21823020000000001</c:v>
                </c:pt>
                <c:pt idx="136">
                  <c:v>0.22119480000000002</c:v>
                </c:pt>
                <c:pt idx="137">
                  <c:v>0.22419180000000005</c:v>
                </c:pt>
                <c:pt idx="138">
                  <c:v>0.22720500000000002</c:v>
                </c:pt>
                <c:pt idx="139">
                  <c:v>0.23023440000000001</c:v>
                </c:pt>
                <c:pt idx="140">
                  <c:v>0.23326380000000002</c:v>
                </c:pt>
                <c:pt idx="141">
                  <c:v>0.23629320000000001</c:v>
                </c:pt>
                <c:pt idx="142">
                  <c:v>0.23933880000000002</c:v>
                </c:pt>
                <c:pt idx="143">
                  <c:v>0.24259500000000003</c:v>
                </c:pt>
                <c:pt idx="144">
                  <c:v>0.24599700000000002</c:v>
                </c:pt>
                <c:pt idx="145">
                  <c:v>0.24948000000000004</c:v>
                </c:pt>
                <c:pt idx="146">
                  <c:v>0.25299540000000004</c:v>
                </c:pt>
                <c:pt idx="147">
                  <c:v>0.2564784</c:v>
                </c:pt>
                <c:pt idx="148">
                  <c:v>0.25997760000000003</c:v>
                </c:pt>
                <c:pt idx="149">
                  <c:v>0.26344440000000002</c:v>
                </c:pt>
                <c:pt idx="150">
                  <c:v>0.26689499999999999</c:v>
                </c:pt>
                <c:pt idx="151">
                  <c:v>0.27031320000000003</c:v>
                </c:pt>
                <c:pt idx="152">
                  <c:v>0.27371519999999999</c:v>
                </c:pt>
                <c:pt idx="153">
                  <c:v>0.27708480000000002</c:v>
                </c:pt>
                <c:pt idx="154">
                  <c:v>0.28069739999999999</c:v>
                </c:pt>
                <c:pt idx="155">
                  <c:v>0.28468260000000006</c:v>
                </c:pt>
                <c:pt idx="156">
                  <c:v>0.28876500000000005</c:v>
                </c:pt>
                <c:pt idx="157">
                  <c:v>0.29283120000000001</c:v>
                </c:pt>
                <c:pt idx="158">
                  <c:v>0.29681639999999998</c:v>
                </c:pt>
                <c:pt idx="159">
                  <c:v>0.3007206</c:v>
                </c:pt>
                <c:pt idx="160">
                  <c:v>0.30456</c:v>
                </c:pt>
                <c:pt idx="161">
                  <c:v>0.308367</c:v>
                </c:pt>
                <c:pt idx="162">
                  <c:v>0.31207679999999999</c:v>
                </c:pt>
                <c:pt idx="163">
                  <c:v>0.31568940000000006</c:v>
                </c:pt>
                <c:pt idx="164">
                  <c:v>0.3192372</c:v>
                </c:pt>
                <c:pt idx="165">
                  <c:v>0.3234978</c:v>
                </c:pt>
                <c:pt idx="166">
                  <c:v>0.32824439999999999</c:v>
                </c:pt>
                <c:pt idx="167">
                  <c:v>0.33292620000000001</c:v>
                </c:pt>
                <c:pt idx="168">
                  <c:v>0.33744600000000002</c:v>
                </c:pt>
                <c:pt idx="169">
                  <c:v>0.34180380000000005</c:v>
                </c:pt>
                <c:pt idx="170">
                  <c:v>0.34603200000000006</c:v>
                </c:pt>
                <c:pt idx="171">
                  <c:v>0.35016300000000006</c:v>
                </c:pt>
                <c:pt idx="172">
                  <c:v>0.35432639999999999</c:v>
                </c:pt>
                <c:pt idx="173">
                  <c:v>0.35842500000000005</c:v>
                </c:pt>
                <c:pt idx="174">
                  <c:v>0.36237780000000008</c:v>
                </c:pt>
                <c:pt idx="175">
                  <c:v>0.36833940000000004</c:v>
                </c:pt>
                <c:pt idx="176">
                  <c:v>0.37405800000000006</c:v>
                </c:pt>
                <c:pt idx="177">
                  <c:v>0.37927440000000007</c:v>
                </c:pt>
                <c:pt idx="178">
                  <c:v>0.384102</c:v>
                </c:pt>
                <c:pt idx="179">
                  <c:v>0.38870280000000007</c:v>
                </c:pt>
                <c:pt idx="180">
                  <c:v>0.39314160000000004</c:v>
                </c:pt>
                <c:pt idx="181">
                  <c:v>0.3974994</c:v>
                </c:pt>
                <c:pt idx="182">
                  <c:v>0.40180859999999996</c:v>
                </c:pt>
                <c:pt idx="183">
                  <c:v>0.40929300000000002</c:v>
                </c:pt>
                <c:pt idx="184">
                  <c:v>0.41403960000000006</c:v>
                </c:pt>
                <c:pt idx="185">
                  <c:v>0.41152860000000002</c:v>
                </c:pt>
                <c:pt idx="186">
                  <c:v>0.40971420000000003</c:v>
                </c:pt>
                <c:pt idx="187">
                  <c:v>0.40898520000000005</c:v>
                </c:pt>
                <c:pt idx="188">
                  <c:v>0.40901760000000004</c:v>
                </c:pt>
                <c:pt idx="189">
                  <c:v>0.40968180000000004</c:v>
                </c:pt>
                <c:pt idx="190">
                  <c:v>0.41057280000000007</c:v>
                </c:pt>
                <c:pt idx="191">
                  <c:v>0.41169060000000007</c:v>
                </c:pt>
                <c:pt idx="192">
                  <c:v>0.41305140000000007</c:v>
                </c:pt>
                <c:pt idx="193">
                  <c:v>0.41463900000000004</c:v>
                </c:pt>
                <c:pt idx="194">
                  <c:v>0.41643720000000006</c:v>
                </c:pt>
                <c:pt idx="195">
                  <c:v>0.41855940000000008</c:v>
                </c:pt>
                <c:pt idx="196">
                  <c:v>0.42124859999999997</c:v>
                </c:pt>
                <c:pt idx="197">
                  <c:v>0.42395400000000005</c:v>
                </c:pt>
                <c:pt idx="198">
                  <c:v>0.42803640000000009</c:v>
                </c:pt>
                <c:pt idx="199">
                  <c:v>0.43851780000000001</c:v>
                </c:pt>
                <c:pt idx="200">
                  <c:v>0.45479880000000006</c:v>
                </c:pt>
                <c:pt idx="201">
                  <c:v>0.46639799999999998</c:v>
                </c:pt>
                <c:pt idx="202">
                  <c:v>0.48196620000000012</c:v>
                </c:pt>
                <c:pt idx="203">
                  <c:v>0.48138300000000001</c:v>
                </c:pt>
                <c:pt idx="204">
                  <c:v>0.47498400000000002</c:v>
                </c:pt>
                <c:pt idx="205">
                  <c:v>0.47401200000000004</c:v>
                </c:pt>
                <c:pt idx="206">
                  <c:v>93.393000000000001</c:v>
                </c:pt>
                <c:pt idx="207">
                  <c:v>103.48884</c:v>
                </c:pt>
                <c:pt idx="208">
                  <c:v>105.93828000000002</c:v>
                </c:pt>
                <c:pt idx="209">
                  <c:v>105.04242000000001</c:v>
                </c:pt>
                <c:pt idx="210">
                  <c:v>103.43538000000001</c:v>
                </c:pt>
                <c:pt idx="211">
                  <c:v>105.5835</c:v>
                </c:pt>
                <c:pt idx="212">
                  <c:v>105.01326000000002</c:v>
                </c:pt>
                <c:pt idx="213">
                  <c:v>103.26689999999999</c:v>
                </c:pt>
                <c:pt idx="214">
                  <c:v>104.61474000000001</c:v>
                </c:pt>
                <c:pt idx="215">
                  <c:v>103.76262</c:v>
                </c:pt>
                <c:pt idx="216">
                  <c:v>102.68693999999999</c:v>
                </c:pt>
                <c:pt idx="217">
                  <c:v>103.38839999999999</c:v>
                </c:pt>
                <c:pt idx="218">
                  <c:v>102.81978000000001</c:v>
                </c:pt>
                <c:pt idx="219">
                  <c:v>100.72836</c:v>
                </c:pt>
                <c:pt idx="220">
                  <c:v>98.272440000000017</c:v>
                </c:pt>
                <c:pt idx="221">
                  <c:v>97.251840000000001</c:v>
                </c:pt>
                <c:pt idx="222">
                  <c:v>92.93292000000001</c:v>
                </c:pt>
                <c:pt idx="223">
                  <c:v>89.829000000000008</c:v>
                </c:pt>
                <c:pt idx="224">
                  <c:v>87.364980000000003</c:v>
                </c:pt>
                <c:pt idx="225">
                  <c:v>88.226820000000004</c:v>
                </c:pt>
                <c:pt idx="226">
                  <c:v>85.466340000000002</c:v>
                </c:pt>
                <c:pt idx="227">
                  <c:v>83.486699999999999</c:v>
                </c:pt>
                <c:pt idx="228">
                  <c:v>81.719279999999998</c:v>
                </c:pt>
                <c:pt idx="229">
                  <c:v>77.946300000000008</c:v>
                </c:pt>
                <c:pt idx="230">
                  <c:v>72.268200000000007</c:v>
                </c:pt>
                <c:pt idx="231">
                  <c:v>67.934699999999992</c:v>
                </c:pt>
                <c:pt idx="232">
                  <c:v>66.274200000000008</c:v>
                </c:pt>
                <c:pt idx="233">
                  <c:v>67.183020000000013</c:v>
                </c:pt>
                <c:pt idx="234">
                  <c:v>62.711820000000003</c:v>
                </c:pt>
                <c:pt idx="235">
                  <c:v>57.868020000000001</c:v>
                </c:pt>
                <c:pt idx="236">
                  <c:v>53.76294</c:v>
                </c:pt>
                <c:pt idx="237">
                  <c:v>51.007320000000007</c:v>
                </c:pt>
                <c:pt idx="238">
                  <c:v>50.581260000000007</c:v>
                </c:pt>
                <c:pt idx="239">
                  <c:v>49.241520000000001</c:v>
                </c:pt>
                <c:pt idx="240">
                  <c:v>48.656700000000008</c:v>
                </c:pt>
                <c:pt idx="241">
                  <c:v>46.053359999999998</c:v>
                </c:pt>
                <c:pt idx="242">
                  <c:v>42.602760000000004</c:v>
                </c:pt>
                <c:pt idx="243">
                  <c:v>30.478680000000001</c:v>
                </c:pt>
                <c:pt idx="244">
                  <c:v>24.41178</c:v>
                </c:pt>
                <c:pt idx="245">
                  <c:v>11.251548</c:v>
                </c:pt>
                <c:pt idx="246">
                  <c:v>6.0204060000000004</c:v>
                </c:pt>
                <c:pt idx="247">
                  <c:v>3.8497680000000001</c:v>
                </c:pt>
                <c:pt idx="248">
                  <c:v>2.7462240000000002</c:v>
                </c:pt>
                <c:pt idx="249">
                  <c:v>2.0915820000000003</c:v>
                </c:pt>
                <c:pt idx="250">
                  <c:v>1.6587180000000001</c:v>
                </c:pt>
                <c:pt idx="251">
                  <c:v>1.3506102000000002</c:v>
                </c:pt>
                <c:pt idx="252">
                  <c:v>1.1204730000000001</c:v>
                </c:pt>
                <c:pt idx="253">
                  <c:v>0.94253220000000015</c:v>
                </c:pt>
                <c:pt idx="254">
                  <c:v>0.80136540000000012</c:v>
                </c:pt>
                <c:pt idx="255">
                  <c:v>0.68709060000000011</c:v>
                </c:pt>
                <c:pt idx="256">
                  <c:v>0.59329260000000006</c:v>
                </c:pt>
                <c:pt idx="257">
                  <c:v>0.51533820000000008</c:v>
                </c:pt>
                <c:pt idx="258">
                  <c:v>0.44993880000000003</c:v>
                </c:pt>
                <c:pt idx="259">
                  <c:v>0.39456720000000001</c:v>
                </c:pt>
                <c:pt idx="260">
                  <c:v>0.34737660000000004</c:v>
                </c:pt>
                <c:pt idx="261">
                  <c:v>0.30692520000000001</c:v>
                </c:pt>
                <c:pt idx="262">
                  <c:v>0.27295379999999997</c:v>
                </c:pt>
                <c:pt idx="263">
                  <c:v>0.2437938</c:v>
                </c:pt>
                <c:pt idx="264">
                  <c:v>0.21756600000000004</c:v>
                </c:pt>
                <c:pt idx="265">
                  <c:v>0.19464300000000001</c:v>
                </c:pt>
                <c:pt idx="266">
                  <c:v>0.17440920000000001</c:v>
                </c:pt>
                <c:pt idx="267">
                  <c:v>0.15668478</c:v>
                </c:pt>
                <c:pt idx="268">
                  <c:v>0.14106150000000001</c:v>
                </c:pt>
                <c:pt idx="269">
                  <c:v>0.12719754</c:v>
                </c:pt>
                <c:pt idx="270">
                  <c:v>0.11490822000000002</c:v>
                </c:pt>
                <c:pt idx="271">
                  <c:v>0.10403316</c:v>
                </c:pt>
                <c:pt idx="272">
                  <c:v>9.4350420000000004E-2</c:v>
                </c:pt>
                <c:pt idx="273">
                  <c:v>8.5599179999999997E-2</c:v>
                </c:pt>
                <c:pt idx="274">
                  <c:v>7.7970600000000015E-2</c:v>
                </c:pt>
                <c:pt idx="275">
                  <c:v>7.1027279999999998E-2</c:v>
                </c:pt>
                <c:pt idx="276">
                  <c:v>6.4947420000000006E-2</c:v>
                </c:pt>
                <c:pt idx="277">
                  <c:v>5.9332499999999996E-2</c:v>
                </c:pt>
                <c:pt idx="278">
                  <c:v>5.4334800000000003E-2</c:v>
                </c:pt>
                <c:pt idx="279">
                  <c:v>4.9870080000000004E-2</c:v>
                </c:pt>
                <c:pt idx="280">
                  <c:v>4.5831420000000005E-2</c:v>
                </c:pt>
                <c:pt idx="281">
                  <c:v>4.2235019999999998E-2</c:v>
                </c:pt>
                <c:pt idx="282">
                  <c:v>3.8925359999999999E-2</c:v>
                </c:pt>
                <c:pt idx="283">
                  <c:v>3.58587E-2</c:v>
                </c:pt>
                <c:pt idx="284">
                  <c:v>3.3120899999999995E-2</c:v>
                </c:pt>
                <c:pt idx="285">
                  <c:v>3.0673079999999998E-2</c:v>
                </c:pt>
                <c:pt idx="286">
                  <c:v>2.8421280000000004E-2</c:v>
                </c:pt>
                <c:pt idx="287">
                  <c:v>2.6433540000000002E-2</c:v>
                </c:pt>
                <c:pt idx="288">
                  <c:v>2.4530040000000003E-2</c:v>
                </c:pt>
                <c:pt idx="289">
                  <c:v>2.2814459999999998E-2</c:v>
                </c:pt>
                <c:pt idx="290">
                  <c:v>2.1238200000000002E-2</c:v>
                </c:pt>
                <c:pt idx="291">
                  <c:v>1.9836900000000001E-2</c:v>
                </c:pt>
                <c:pt idx="292">
                  <c:v>1.84923E-2</c:v>
                </c:pt>
                <c:pt idx="293">
                  <c:v>1.7298359999999999E-2</c:v>
                </c:pt>
                <c:pt idx="294">
                  <c:v>1.6221060000000002E-2</c:v>
                </c:pt>
                <c:pt idx="295">
                  <c:v>1.5202566000000001E-2</c:v>
                </c:pt>
                <c:pt idx="296">
                  <c:v>1.4266530000000001E-2</c:v>
                </c:pt>
                <c:pt idx="297">
                  <c:v>1.3406148E-2</c:v>
                </c:pt>
                <c:pt idx="298">
                  <c:v>1.2598092000000003E-2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48-46A6-92DA-095A55550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06688"/>
        <c:axId val="89342336"/>
      </c:scatterChart>
      <c:valAx>
        <c:axId val="89106688"/>
        <c:scaling>
          <c:orientation val="minMax"/>
          <c:max val="6"/>
          <c:min val="4.13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tr-TR" sz="2800"/>
                  <a:t>Day</a:t>
                </a:r>
                <a:endParaRPr lang="en-US" sz="2800"/>
              </a:p>
            </c:rich>
          </c:tx>
          <c:layout>
            <c:manualLayout>
              <c:xMode val="edge"/>
              <c:yMode val="edge"/>
              <c:x val="0.47840708692215661"/>
              <c:y val="0.90768762021330973"/>
            </c:manualLayout>
          </c:layout>
          <c:overlay val="0"/>
        </c:title>
        <c:numFmt formatCode="General" sourceLinked="0"/>
        <c:majorTickMark val="cross"/>
        <c:minorTickMark val="out"/>
        <c:tickLblPos val="nextTo"/>
        <c:spPr>
          <a:ln/>
        </c:spPr>
        <c:txPr>
          <a:bodyPr/>
          <a:lstStyle/>
          <a:p>
            <a:pPr>
              <a:defRPr sz="2400"/>
            </a:pPr>
            <a:endParaRPr lang="en-US"/>
          </a:p>
        </c:txPr>
        <c:crossAx val="89342336"/>
        <c:crossesAt val="0"/>
        <c:crossBetween val="midCat"/>
      </c:valAx>
      <c:valAx>
        <c:axId val="89342336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800"/>
                </a:pPr>
                <a:r>
                  <a:rPr lang="tr-TR" sz="2800"/>
                  <a:t>PC</a:t>
                </a:r>
                <a:r>
                  <a:rPr lang="en-US" sz="2800"/>
                  <a:t>E </a:t>
                </a:r>
                <a:r>
                  <a:rPr lang="tr-TR" sz="2800"/>
                  <a:t>concentration </a:t>
                </a:r>
                <a:r>
                  <a:rPr lang="en-US" sz="2800"/>
                  <a:t>(mg/L)</a:t>
                </a:r>
              </a:p>
            </c:rich>
          </c:tx>
          <c:layout>
            <c:manualLayout>
              <c:xMode val="edge"/>
              <c:yMode val="edge"/>
              <c:x val="1.5278683317451561E-2"/>
              <c:y val="0.1906843747727649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89106688"/>
        <c:crossesAt val="4.1259999999999994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57895744993017306"/>
          <c:y val="0.1776527758230898"/>
          <c:w val="0.34667128708029105"/>
          <c:h val="0.20872324250123125"/>
        </c:manualLayout>
      </c:layout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49524144398558"/>
          <c:y val="3.4944235233563381E-2"/>
          <c:w val="0.85590384894537863"/>
          <c:h val="0.79708516811246133"/>
        </c:manualLayout>
      </c:layout>
      <c:scatterChart>
        <c:scatterStyle val="smoothMarker"/>
        <c:varyColors val="0"/>
        <c:ser>
          <c:idx val="1"/>
          <c:order val="0"/>
          <c:tx>
            <c:v>experimental data</c:v>
          </c:tx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'MnO4 2.5% Tween_soil'!$T$5:$T$50</c:f>
              <c:numCache>
                <c:formatCode>0.00</c:formatCode>
                <c:ptCount val="46"/>
                <c:pt idx="0">
                  <c:v>4.1260000000000003</c:v>
                </c:pt>
                <c:pt idx="1">
                  <c:v>4.1458000000000004</c:v>
                </c:pt>
                <c:pt idx="2">
                  <c:v>4.1656000000000004</c:v>
                </c:pt>
                <c:pt idx="3">
                  <c:v>4.1854000000000005</c:v>
                </c:pt>
                <c:pt idx="4">
                  <c:v>4.2052000000000005</c:v>
                </c:pt>
                <c:pt idx="5">
                  <c:v>4.2250000000000005</c:v>
                </c:pt>
                <c:pt idx="6">
                  <c:v>4.2448000000000006</c:v>
                </c:pt>
                <c:pt idx="7">
                  <c:v>4.2646000000000006</c:v>
                </c:pt>
                <c:pt idx="8">
                  <c:v>4.2844000000000007</c:v>
                </c:pt>
                <c:pt idx="9">
                  <c:v>4.3042000000000007</c:v>
                </c:pt>
                <c:pt idx="10">
                  <c:v>4.3240000000000007</c:v>
                </c:pt>
                <c:pt idx="11">
                  <c:v>4.3437999999999999</c:v>
                </c:pt>
                <c:pt idx="12">
                  <c:v>4.3635999999999999</c:v>
                </c:pt>
                <c:pt idx="13">
                  <c:v>4.3834</c:v>
                </c:pt>
                <c:pt idx="14">
                  <c:v>4.4032</c:v>
                </c:pt>
                <c:pt idx="15">
                  <c:v>4.423</c:v>
                </c:pt>
                <c:pt idx="16">
                  <c:v>4.4428000000000001</c:v>
                </c:pt>
                <c:pt idx="17">
                  <c:v>4.4626000000000001</c:v>
                </c:pt>
                <c:pt idx="18">
                  <c:v>4.4824000000000002</c:v>
                </c:pt>
                <c:pt idx="19">
                  <c:v>4.5022000000000002</c:v>
                </c:pt>
                <c:pt idx="20">
                  <c:v>4.5220000000000002</c:v>
                </c:pt>
                <c:pt idx="21">
                  <c:v>4.5418000000000003</c:v>
                </c:pt>
                <c:pt idx="22">
                  <c:v>4.5616000000000003</c:v>
                </c:pt>
                <c:pt idx="23">
                  <c:v>4.5814000000000004</c:v>
                </c:pt>
                <c:pt idx="24">
                  <c:v>4.6012000000000004</c:v>
                </c:pt>
                <c:pt idx="25">
                  <c:v>4.6210000000000004</c:v>
                </c:pt>
                <c:pt idx="26">
                  <c:v>4.6408000000000005</c:v>
                </c:pt>
                <c:pt idx="27">
                  <c:v>4.6606000000000005</c:v>
                </c:pt>
                <c:pt idx="28">
                  <c:v>4.6804000000000006</c:v>
                </c:pt>
                <c:pt idx="29">
                  <c:v>4.7002000000000006</c:v>
                </c:pt>
                <c:pt idx="30">
                  <c:v>4.7200000000000006</c:v>
                </c:pt>
                <c:pt idx="31">
                  <c:v>4.7398000000000007</c:v>
                </c:pt>
                <c:pt idx="32">
                  <c:v>4.7596000000000007</c:v>
                </c:pt>
                <c:pt idx="33">
                  <c:v>4.7793999999999999</c:v>
                </c:pt>
                <c:pt idx="34">
                  <c:v>4.7991999999999999</c:v>
                </c:pt>
                <c:pt idx="35">
                  <c:v>4.819</c:v>
                </c:pt>
                <c:pt idx="36">
                  <c:v>4.8388</c:v>
                </c:pt>
                <c:pt idx="37">
                  <c:v>4.8586</c:v>
                </c:pt>
                <c:pt idx="38">
                  <c:v>4.8784000000000001</c:v>
                </c:pt>
                <c:pt idx="39">
                  <c:v>4.8982000000000001</c:v>
                </c:pt>
                <c:pt idx="40">
                  <c:v>4.9180000000000001</c:v>
                </c:pt>
                <c:pt idx="41">
                  <c:v>4.9378000000000002</c:v>
                </c:pt>
                <c:pt idx="42">
                  <c:v>4.9576000990000004</c:v>
                </c:pt>
                <c:pt idx="43">
                  <c:v>4.9774000000000003</c:v>
                </c:pt>
                <c:pt idx="44">
                  <c:v>4.9971999010000001</c:v>
                </c:pt>
                <c:pt idx="45">
                  <c:v>5.016999802</c:v>
                </c:pt>
              </c:numCache>
            </c:numRef>
          </c:xVal>
          <c:yVal>
            <c:numRef>
              <c:f>'MnO4 2.5% Tween_soil'!$M$5:$M$50</c:f>
              <c:numCache>
                <c:formatCode>0.00</c:formatCode>
                <c:ptCount val="46"/>
                <c:pt idx="0">
                  <c:v>88</c:v>
                </c:pt>
                <c:pt idx="1">
                  <c:v>86.666659999999993</c:v>
                </c:pt>
                <c:pt idx="2">
                  <c:v>86.333340000000007</c:v>
                </c:pt>
                <c:pt idx="3">
                  <c:v>87</c:v>
                </c:pt>
                <c:pt idx="4">
                  <c:v>87</c:v>
                </c:pt>
                <c:pt idx="5">
                  <c:v>83</c:v>
                </c:pt>
                <c:pt idx="6">
                  <c:v>85.666659999999993</c:v>
                </c:pt>
                <c:pt idx="7">
                  <c:v>86.5</c:v>
                </c:pt>
                <c:pt idx="8">
                  <c:v>85.5</c:v>
                </c:pt>
                <c:pt idx="9">
                  <c:v>84.5</c:v>
                </c:pt>
                <c:pt idx="10">
                  <c:v>83.666659999999993</c:v>
                </c:pt>
                <c:pt idx="11">
                  <c:v>83</c:v>
                </c:pt>
                <c:pt idx="12">
                  <c:v>82.333340000000007</c:v>
                </c:pt>
                <c:pt idx="13">
                  <c:v>82.285709999999995</c:v>
                </c:pt>
                <c:pt idx="14">
                  <c:v>82.857140000000001</c:v>
                </c:pt>
                <c:pt idx="15">
                  <c:v>83.428569999999993</c:v>
                </c:pt>
                <c:pt idx="16">
                  <c:v>84</c:v>
                </c:pt>
                <c:pt idx="17">
                  <c:v>84.25</c:v>
                </c:pt>
                <c:pt idx="18">
                  <c:v>84.5</c:v>
                </c:pt>
                <c:pt idx="19">
                  <c:v>84.75</c:v>
                </c:pt>
                <c:pt idx="20">
                  <c:v>85</c:v>
                </c:pt>
                <c:pt idx="21">
                  <c:v>83.666659999999993</c:v>
                </c:pt>
                <c:pt idx="22">
                  <c:v>83.285709999999995</c:v>
                </c:pt>
                <c:pt idx="23">
                  <c:v>83.857140000000001</c:v>
                </c:pt>
                <c:pt idx="24">
                  <c:v>84.428569999999993</c:v>
                </c:pt>
                <c:pt idx="25">
                  <c:v>85</c:v>
                </c:pt>
                <c:pt idx="26">
                  <c:v>81.72</c:v>
                </c:pt>
                <c:pt idx="27">
                  <c:v>81.16</c:v>
                </c:pt>
                <c:pt idx="28">
                  <c:v>80.599999999999994</c:v>
                </c:pt>
                <c:pt idx="29">
                  <c:v>77.849999999999994</c:v>
                </c:pt>
                <c:pt idx="30">
                  <c:v>75.099999999999994</c:v>
                </c:pt>
                <c:pt idx="31">
                  <c:v>73.3</c:v>
                </c:pt>
                <c:pt idx="32">
                  <c:v>71.5</c:v>
                </c:pt>
                <c:pt idx="33">
                  <c:v>69.7</c:v>
                </c:pt>
                <c:pt idx="34">
                  <c:v>67.899990000000003</c:v>
                </c:pt>
                <c:pt idx="35">
                  <c:v>66.099999999999994</c:v>
                </c:pt>
                <c:pt idx="36">
                  <c:v>59.42998</c:v>
                </c:pt>
                <c:pt idx="37">
                  <c:v>47.89</c:v>
                </c:pt>
                <c:pt idx="38">
                  <c:v>36.350009999999997</c:v>
                </c:pt>
                <c:pt idx="39">
                  <c:v>24.81</c:v>
                </c:pt>
                <c:pt idx="40">
                  <c:v>13.270020000000001</c:v>
                </c:pt>
                <c:pt idx="41">
                  <c:v>6.6400050000000004</c:v>
                </c:pt>
                <c:pt idx="42">
                  <c:v>4.9199979999999996</c:v>
                </c:pt>
                <c:pt idx="43">
                  <c:v>3.2</c:v>
                </c:pt>
                <c:pt idx="44">
                  <c:v>2.360001</c:v>
                </c:pt>
                <c:pt idx="45">
                  <c:v>1.5200020000000001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C-41F7-B59E-41D76831141D}"/>
            </c:ext>
          </c:extLst>
        </c:ser>
        <c:ser>
          <c:idx val="0"/>
          <c:order val="1"/>
          <c:tx>
            <c:v>modeling data</c:v>
          </c:tx>
          <c:spPr>
            <a:ln w="444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'MnO4 2.5% Tween_soil'!$J$5:$J$305</c:f>
              <c:numCache>
                <c:formatCode>0.00</c:formatCode>
                <c:ptCount val="3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5.1800000000000104</c:v>
                </c:pt>
                <c:pt idx="260">
                  <c:v>5.2000000000000099</c:v>
                </c:pt>
                <c:pt idx="261">
                  <c:v>5.2200000000000104</c:v>
                </c:pt>
                <c:pt idx="262">
                  <c:v>5.24000000000001</c:v>
                </c:pt>
                <c:pt idx="263">
                  <c:v>5.2600000000000096</c:v>
                </c:pt>
                <c:pt idx="264">
                  <c:v>5.28000000000001</c:v>
                </c:pt>
                <c:pt idx="265">
                  <c:v>5.3000000000000096</c:v>
                </c:pt>
                <c:pt idx="266">
                  <c:v>5.3200000000000101</c:v>
                </c:pt>
                <c:pt idx="267">
                  <c:v>5.3400000000000096</c:v>
                </c:pt>
                <c:pt idx="268">
                  <c:v>5.3600000000000101</c:v>
                </c:pt>
                <c:pt idx="269">
                  <c:v>5.3800000000000097</c:v>
                </c:pt>
                <c:pt idx="270">
                  <c:v>5.4000000000000101</c:v>
                </c:pt>
                <c:pt idx="271">
                  <c:v>5.4200000000000097</c:v>
                </c:pt>
                <c:pt idx="272">
                  <c:v>5.4400000000000102</c:v>
                </c:pt>
                <c:pt idx="273">
                  <c:v>5.4600000000000097</c:v>
                </c:pt>
                <c:pt idx="274">
                  <c:v>5.4800000000000102</c:v>
                </c:pt>
                <c:pt idx="275">
                  <c:v>5.5000000000000098</c:v>
                </c:pt>
                <c:pt idx="276">
                  <c:v>5.5200000000000102</c:v>
                </c:pt>
                <c:pt idx="277">
                  <c:v>5.5400000000000098</c:v>
                </c:pt>
                <c:pt idx="278">
                  <c:v>5.5600000000000103</c:v>
                </c:pt>
                <c:pt idx="279">
                  <c:v>5.5800000000000098</c:v>
                </c:pt>
                <c:pt idx="280">
                  <c:v>5.6000000000000103</c:v>
                </c:pt>
                <c:pt idx="281">
                  <c:v>5.6200000000000196</c:v>
                </c:pt>
                <c:pt idx="282">
                  <c:v>5.6400000000000201</c:v>
                </c:pt>
                <c:pt idx="283">
                  <c:v>5.6600000000000197</c:v>
                </c:pt>
                <c:pt idx="284">
                  <c:v>5.6800000000000201</c:v>
                </c:pt>
                <c:pt idx="285">
                  <c:v>5.7000000000000197</c:v>
                </c:pt>
                <c:pt idx="286">
                  <c:v>5.7200000000000202</c:v>
                </c:pt>
                <c:pt idx="287">
                  <c:v>5.7400000000000198</c:v>
                </c:pt>
                <c:pt idx="288">
                  <c:v>5.7600000000000202</c:v>
                </c:pt>
                <c:pt idx="289">
                  <c:v>5.7800000000000198</c:v>
                </c:pt>
                <c:pt idx="290">
                  <c:v>5.8000000000000203</c:v>
                </c:pt>
                <c:pt idx="291">
                  <c:v>5.8200000000000198</c:v>
                </c:pt>
                <c:pt idx="292">
                  <c:v>5.8400000000000203</c:v>
                </c:pt>
                <c:pt idx="293">
                  <c:v>5.8600000000000199</c:v>
                </c:pt>
                <c:pt idx="294">
                  <c:v>5.8800000000000203</c:v>
                </c:pt>
                <c:pt idx="295">
                  <c:v>5.9000000000000199</c:v>
                </c:pt>
                <c:pt idx="296">
                  <c:v>5.9200000000000204</c:v>
                </c:pt>
                <c:pt idx="297">
                  <c:v>5.9400000000000199</c:v>
                </c:pt>
                <c:pt idx="298">
                  <c:v>5.9600000000000204</c:v>
                </c:pt>
                <c:pt idx="299">
                  <c:v>5.98000000000002</c:v>
                </c:pt>
                <c:pt idx="300">
                  <c:v>6.0000000000000204</c:v>
                </c:pt>
              </c:numCache>
            </c:numRef>
          </c:xVal>
          <c:yVal>
            <c:numRef>
              <c:f>'MnO4 2.5% Tween_soil'!$Y$5:$Y$305</c:f>
              <c:numCache>
                <c:formatCode>General</c:formatCode>
                <c:ptCount val="301"/>
                <c:pt idx="0">
                  <c:v>0</c:v>
                </c:pt>
                <c:pt idx="1">
                  <c:v>1.1785824</c:v>
                </c:pt>
                <c:pt idx="2">
                  <c:v>4.3658999999999999</c:v>
                </c:pt>
                <c:pt idx="3">
                  <c:v>6.144012</c:v>
                </c:pt>
                <c:pt idx="4">
                  <c:v>7.2807660000000007</c:v>
                </c:pt>
                <c:pt idx="5">
                  <c:v>8.0795879999999993</c:v>
                </c:pt>
                <c:pt idx="6">
                  <c:v>8.7426540000000017</c:v>
                </c:pt>
                <c:pt idx="7">
                  <c:v>8.2409400000000002</c:v>
                </c:pt>
                <c:pt idx="8">
                  <c:v>7.9235820000000006</c:v>
                </c:pt>
                <c:pt idx="9">
                  <c:v>7.6297140000000008</c:v>
                </c:pt>
                <c:pt idx="10">
                  <c:v>7.3528560000000001</c:v>
                </c:pt>
                <c:pt idx="11">
                  <c:v>7.0900920000000003</c:v>
                </c:pt>
                <c:pt idx="12">
                  <c:v>6.8398019999999997</c:v>
                </c:pt>
                <c:pt idx="13">
                  <c:v>6.6006900000000002</c:v>
                </c:pt>
                <c:pt idx="14">
                  <c:v>6.3716219999999995</c:v>
                </c:pt>
                <c:pt idx="15">
                  <c:v>6.1517879999999998</c:v>
                </c:pt>
                <c:pt idx="16">
                  <c:v>5.9407019999999999</c:v>
                </c:pt>
                <c:pt idx="17">
                  <c:v>5.7380399999999998</c:v>
                </c:pt>
                <c:pt idx="18">
                  <c:v>5.5429920000000008</c:v>
                </c:pt>
                <c:pt idx="19">
                  <c:v>5.3553960000000007</c:v>
                </c:pt>
                <c:pt idx="20">
                  <c:v>5.174766</c:v>
                </c:pt>
                <c:pt idx="21">
                  <c:v>5.0007780000000004</c:v>
                </c:pt>
                <c:pt idx="22">
                  <c:v>4.8334320000000002</c:v>
                </c:pt>
                <c:pt idx="23">
                  <c:v>4.6720800000000002</c:v>
                </c:pt>
                <c:pt idx="24">
                  <c:v>4.5163979999999997</c:v>
                </c:pt>
                <c:pt idx="25">
                  <c:v>4.3663860000000003</c:v>
                </c:pt>
                <c:pt idx="26">
                  <c:v>4.2215580000000008</c:v>
                </c:pt>
                <c:pt idx="27">
                  <c:v>4.0820760000000007</c:v>
                </c:pt>
                <c:pt idx="28">
                  <c:v>3.947292</c:v>
                </c:pt>
                <c:pt idx="29">
                  <c:v>3.8173680000000001</c:v>
                </c:pt>
                <c:pt idx="30">
                  <c:v>3.6919800000000005</c:v>
                </c:pt>
                <c:pt idx="31">
                  <c:v>3.5708040000000003</c:v>
                </c:pt>
                <c:pt idx="32">
                  <c:v>3.454002</c:v>
                </c:pt>
                <c:pt idx="33">
                  <c:v>3.3410880000000001</c:v>
                </c:pt>
                <c:pt idx="34">
                  <c:v>3.2320620000000004</c:v>
                </c:pt>
                <c:pt idx="35">
                  <c:v>3.1269240000000003</c:v>
                </c:pt>
                <c:pt idx="36">
                  <c:v>3.02535</c:v>
                </c:pt>
                <c:pt idx="37">
                  <c:v>2.9273400000000001</c:v>
                </c:pt>
                <c:pt idx="38">
                  <c:v>2.8328940000000005</c:v>
                </c:pt>
                <c:pt idx="39">
                  <c:v>2.7416880000000003</c:v>
                </c:pt>
                <c:pt idx="40">
                  <c:v>2.6535600000000001</c:v>
                </c:pt>
                <c:pt idx="41">
                  <c:v>2.5686720000000003</c:v>
                </c:pt>
                <c:pt idx="42">
                  <c:v>2.4868619999999999</c:v>
                </c:pt>
                <c:pt idx="43">
                  <c:v>2.4078060000000003</c:v>
                </c:pt>
                <c:pt idx="44">
                  <c:v>2.3318280000000002</c:v>
                </c:pt>
                <c:pt idx="45">
                  <c:v>2.2584420000000001</c:v>
                </c:pt>
                <c:pt idx="46">
                  <c:v>2.1878100000000003</c:v>
                </c:pt>
                <c:pt idx="47">
                  <c:v>2.1197699999999999</c:v>
                </c:pt>
                <c:pt idx="48">
                  <c:v>2.054322</c:v>
                </c:pt>
                <c:pt idx="49">
                  <c:v>1.991628</c:v>
                </c:pt>
                <c:pt idx="50">
                  <c:v>1.9312020000000003</c:v>
                </c:pt>
                <c:pt idx="51">
                  <c:v>1.8732060000000004</c:v>
                </c:pt>
                <c:pt idx="52">
                  <c:v>1.8174780000000001</c:v>
                </c:pt>
                <c:pt idx="53">
                  <c:v>1.7641800000000003</c:v>
                </c:pt>
                <c:pt idx="54">
                  <c:v>1.7129880000000002</c:v>
                </c:pt>
                <c:pt idx="55">
                  <c:v>1.6639020000000004</c:v>
                </c:pt>
                <c:pt idx="56">
                  <c:v>1.6170354000000002</c:v>
                </c:pt>
                <c:pt idx="57">
                  <c:v>1.5722423999999999</c:v>
                </c:pt>
                <c:pt idx="58">
                  <c:v>1.5294581999999999</c:v>
                </c:pt>
                <c:pt idx="59">
                  <c:v>1.4886341999999999</c:v>
                </c:pt>
                <c:pt idx="60">
                  <c:v>1.4497056000000001</c:v>
                </c:pt>
                <c:pt idx="61">
                  <c:v>1.4126724000000002</c:v>
                </c:pt>
                <c:pt idx="62">
                  <c:v>1.3775184</c:v>
                </c:pt>
                <c:pt idx="63">
                  <c:v>1.3441301999999999</c:v>
                </c:pt>
                <c:pt idx="64">
                  <c:v>1.3125078000000001</c:v>
                </c:pt>
                <c:pt idx="65">
                  <c:v>1.2825378000000001</c:v>
                </c:pt>
                <c:pt idx="66">
                  <c:v>1.2542202</c:v>
                </c:pt>
                <c:pt idx="67">
                  <c:v>1.2274902000000001</c:v>
                </c:pt>
                <c:pt idx="68">
                  <c:v>1.2023316000000002</c:v>
                </c:pt>
                <c:pt idx="69">
                  <c:v>1.1787120000000002</c:v>
                </c:pt>
                <c:pt idx="70">
                  <c:v>1.1565342000000001</c:v>
                </c:pt>
                <c:pt idx="71">
                  <c:v>1.1357982</c:v>
                </c:pt>
                <c:pt idx="72">
                  <c:v>1.1164554</c:v>
                </c:pt>
                <c:pt idx="73">
                  <c:v>1.0984572000000001</c:v>
                </c:pt>
                <c:pt idx="74">
                  <c:v>1.0817874000000001</c:v>
                </c:pt>
                <c:pt idx="75">
                  <c:v>1.0663974000000003</c:v>
                </c:pt>
                <c:pt idx="76">
                  <c:v>1.0522548000000003</c:v>
                </c:pt>
                <c:pt idx="77">
                  <c:v>1.0393758</c:v>
                </c:pt>
                <c:pt idx="78">
                  <c:v>1.0276956000000002</c:v>
                </c:pt>
                <c:pt idx="79">
                  <c:v>1.0171494000000001</c:v>
                </c:pt>
                <c:pt idx="80">
                  <c:v>1.0076886</c:v>
                </c:pt>
                <c:pt idx="81">
                  <c:v>0.99929699999999999</c:v>
                </c:pt>
                <c:pt idx="82">
                  <c:v>0.99195840000000002</c:v>
                </c:pt>
                <c:pt idx="83">
                  <c:v>0.9856566000000001</c:v>
                </c:pt>
                <c:pt idx="84">
                  <c:v>0.98032679999999994</c:v>
                </c:pt>
                <c:pt idx="85">
                  <c:v>0.97593660000000004</c:v>
                </c:pt>
                <c:pt idx="86">
                  <c:v>0.97243740000000012</c:v>
                </c:pt>
                <c:pt idx="87">
                  <c:v>0.96978059999999999</c:v>
                </c:pt>
                <c:pt idx="88">
                  <c:v>0.96796620000000011</c:v>
                </c:pt>
                <c:pt idx="89">
                  <c:v>0.96692939999999994</c:v>
                </c:pt>
                <c:pt idx="90">
                  <c:v>0.96668639999999995</c:v>
                </c:pt>
                <c:pt idx="91">
                  <c:v>0.96717240000000004</c:v>
                </c:pt>
                <c:pt idx="92">
                  <c:v>0.9683712000000001</c:v>
                </c:pt>
                <c:pt idx="93">
                  <c:v>0.97029900000000002</c:v>
                </c:pt>
                <c:pt idx="94">
                  <c:v>0.9730044000000001</c:v>
                </c:pt>
                <c:pt idx="95">
                  <c:v>0.9763902000000001</c:v>
                </c:pt>
                <c:pt idx="96">
                  <c:v>0.98035919999999999</c:v>
                </c:pt>
                <c:pt idx="97">
                  <c:v>0.98494379999999992</c:v>
                </c:pt>
                <c:pt idx="98">
                  <c:v>0.9901116000000002</c:v>
                </c:pt>
                <c:pt idx="99">
                  <c:v>0.99584640000000002</c:v>
                </c:pt>
                <c:pt idx="100">
                  <c:v>1.0020834000000001</c:v>
                </c:pt>
                <c:pt idx="101">
                  <c:v>1.0088226</c:v>
                </c:pt>
                <c:pt idx="102">
                  <c:v>1.0159830000000001</c:v>
                </c:pt>
                <c:pt idx="103">
                  <c:v>1.0235484000000001</c:v>
                </c:pt>
                <c:pt idx="104">
                  <c:v>1.0315188</c:v>
                </c:pt>
                <c:pt idx="105">
                  <c:v>1.0396026</c:v>
                </c:pt>
                <c:pt idx="106">
                  <c:v>1.0482696</c:v>
                </c:pt>
                <c:pt idx="107">
                  <c:v>1.0572444000000001</c:v>
                </c:pt>
                <c:pt idx="108">
                  <c:v>1.0665270000000002</c:v>
                </c:pt>
                <c:pt idx="109">
                  <c:v>1.0760850000000002</c:v>
                </c:pt>
                <c:pt idx="110">
                  <c:v>1.0858698</c:v>
                </c:pt>
                <c:pt idx="111">
                  <c:v>1.0959462</c:v>
                </c:pt>
                <c:pt idx="112">
                  <c:v>1.10646</c:v>
                </c:pt>
                <c:pt idx="113">
                  <c:v>1.1172006000000001</c:v>
                </c:pt>
                <c:pt idx="114">
                  <c:v>1.1281517999999999</c:v>
                </c:pt>
                <c:pt idx="115">
                  <c:v>1.1394108000000001</c:v>
                </c:pt>
                <c:pt idx="116">
                  <c:v>1.1509776</c:v>
                </c:pt>
                <c:pt idx="117">
                  <c:v>1.1627226000000002</c:v>
                </c:pt>
                <c:pt idx="118">
                  <c:v>1.1746296000000003</c:v>
                </c:pt>
                <c:pt idx="119">
                  <c:v>1.1866662000000001</c:v>
                </c:pt>
                <c:pt idx="120">
                  <c:v>1.1988324000000001</c:v>
                </c:pt>
                <c:pt idx="121">
                  <c:v>1.2110796000000001</c:v>
                </c:pt>
                <c:pt idx="122">
                  <c:v>1.2233916</c:v>
                </c:pt>
                <c:pt idx="123">
                  <c:v>1.2357846000000001</c:v>
                </c:pt>
                <c:pt idx="124">
                  <c:v>1.24821</c:v>
                </c:pt>
                <c:pt idx="125">
                  <c:v>1.2606840000000001</c:v>
                </c:pt>
                <c:pt idx="126">
                  <c:v>1.273239</c:v>
                </c:pt>
                <c:pt idx="127">
                  <c:v>1.2858102</c:v>
                </c:pt>
                <c:pt idx="128">
                  <c:v>1.2984138000000001</c:v>
                </c:pt>
                <c:pt idx="129">
                  <c:v>1.3110012000000002</c:v>
                </c:pt>
                <c:pt idx="130">
                  <c:v>1.3235724000000002</c:v>
                </c:pt>
                <c:pt idx="131">
                  <c:v>1.3361274000000001</c:v>
                </c:pt>
                <c:pt idx="132">
                  <c:v>1.3487472000000003</c:v>
                </c:pt>
                <c:pt idx="133">
                  <c:v>1.3617881999999999</c:v>
                </c:pt>
                <c:pt idx="134">
                  <c:v>1.3748454000000001</c:v>
                </c:pt>
                <c:pt idx="135">
                  <c:v>1.3879188</c:v>
                </c:pt>
                <c:pt idx="136">
                  <c:v>1.4010408000000003</c:v>
                </c:pt>
                <c:pt idx="137">
                  <c:v>1.4141952000000002</c:v>
                </c:pt>
                <c:pt idx="138">
                  <c:v>1.4273172000000001</c:v>
                </c:pt>
                <c:pt idx="139">
                  <c:v>1.4403906</c:v>
                </c:pt>
                <c:pt idx="140">
                  <c:v>1.4535936000000003</c:v>
                </c:pt>
                <c:pt idx="141">
                  <c:v>1.4667318</c:v>
                </c:pt>
                <c:pt idx="142">
                  <c:v>1.4798214000000001</c:v>
                </c:pt>
                <c:pt idx="143">
                  <c:v>1.4928462000000002</c:v>
                </c:pt>
                <c:pt idx="144">
                  <c:v>1.5058062000000001</c:v>
                </c:pt>
                <c:pt idx="145">
                  <c:v>1.5186852</c:v>
                </c:pt>
                <c:pt idx="146">
                  <c:v>1.5314994</c:v>
                </c:pt>
                <c:pt idx="147">
                  <c:v>1.5442002000000001</c:v>
                </c:pt>
                <c:pt idx="148">
                  <c:v>1.5568200000000001</c:v>
                </c:pt>
                <c:pt idx="149">
                  <c:v>1.5693102000000001</c:v>
                </c:pt>
                <c:pt idx="150">
                  <c:v>1.5817193999999999</c:v>
                </c:pt>
                <c:pt idx="151">
                  <c:v>1.5940475999999999</c:v>
                </c:pt>
                <c:pt idx="152">
                  <c:v>1.6062462</c:v>
                </c:pt>
                <c:pt idx="153">
                  <c:v>1.6183314</c:v>
                </c:pt>
                <c:pt idx="154">
                  <c:v>1.630368</c:v>
                </c:pt>
                <c:pt idx="155">
                  <c:v>1.6421939999999999</c:v>
                </c:pt>
                <c:pt idx="156">
                  <c:v>1.6548300000000002</c:v>
                </c:pt>
                <c:pt idx="157">
                  <c:v>1.6674660000000003</c:v>
                </c:pt>
                <c:pt idx="158">
                  <c:v>1.6802640000000002</c:v>
                </c:pt>
                <c:pt idx="159">
                  <c:v>1.6927380000000001</c:v>
                </c:pt>
                <c:pt idx="160">
                  <c:v>1.7053740000000004</c:v>
                </c:pt>
                <c:pt idx="161">
                  <c:v>1.717848</c:v>
                </c:pt>
                <c:pt idx="162">
                  <c:v>1.7301600000000001</c:v>
                </c:pt>
                <c:pt idx="163">
                  <c:v>1.7423099999999998</c:v>
                </c:pt>
                <c:pt idx="164">
                  <c:v>1.7542980000000001</c:v>
                </c:pt>
                <c:pt idx="165">
                  <c:v>1.765962</c:v>
                </c:pt>
                <c:pt idx="166">
                  <c:v>1.7774640000000002</c:v>
                </c:pt>
                <c:pt idx="167">
                  <c:v>1.7889660000000001</c:v>
                </c:pt>
                <c:pt idx="168">
                  <c:v>1.8006300000000002</c:v>
                </c:pt>
                <c:pt idx="169">
                  <c:v>1.8121320000000001</c:v>
                </c:pt>
                <c:pt idx="170">
                  <c:v>1.8236340000000002</c:v>
                </c:pt>
                <c:pt idx="171">
                  <c:v>1.8351360000000001</c:v>
                </c:pt>
                <c:pt idx="172">
                  <c:v>1.8464760000000002</c:v>
                </c:pt>
                <c:pt idx="173">
                  <c:v>1.8576539999999999</c:v>
                </c:pt>
                <c:pt idx="174">
                  <c:v>1.8688320000000003</c:v>
                </c:pt>
                <c:pt idx="175">
                  <c:v>1.879848</c:v>
                </c:pt>
                <c:pt idx="176">
                  <c:v>1.8907020000000003</c:v>
                </c:pt>
                <c:pt idx="177">
                  <c:v>1.9015560000000002</c:v>
                </c:pt>
                <c:pt idx="178">
                  <c:v>1.9122480000000002</c:v>
                </c:pt>
                <c:pt idx="179">
                  <c:v>1.9227780000000003</c:v>
                </c:pt>
                <c:pt idx="180">
                  <c:v>1.9333080000000005</c:v>
                </c:pt>
                <c:pt idx="181">
                  <c:v>1.9454579999999999</c:v>
                </c:pt>
                <c:pt idx="182">
                  <c:v>1.957608</c:v>
                </c:pt>
                <c:pt idx="183">
                  <c:v>1.9694340000000004</c:v>
                </c:pt>
                <c:pt idx="184">
                  <c:v>1.981098</c:v>
                </c:pt>
                <c:pt idx="185">
                  <c:v>1.9922760000000002</c:v>
                </c:pt>
                <c:pt idx="186">
                  <c:v>2.0034540000000001</c:v>
                </c:pt>
                <c:pt idx="187">
                  <c:v>2.0144700000000002</c:v>
                </c:pt>
                <c:pt idx="188">
                  <c:v>2.0251619999999999</c:v>
                </c:pt>
                <c:pt idx="189">
                  <c:v>2.0356920000000001</c:v>
                </c:pt>
                <c:pt idx="190">
                  <c:v>2.0458980000000002</c:v>
                </c:pt>
                <c:pt idx="191">
                  <c:v>2.0561040000000004</c:v>
                </c:pt>
                <c:pt idx="192">
                  <c:v>2.0661480000000005</c:v>
                </c:pt>
                <c:pt idx="193">
                  <c:v>2.0758679999999998</c:v>
                </c:pt>
                <c:pt idx="194">
                  <c:v>2.085264</c:v>
                </c:pt>
                <c:pt idx="195">
                  <c:v>2.0943360000000002</c:v>
                </c:pt>
                <c:pt idx="196">
                  <c:v>2.1032459999999999</c:v>
                </c:pt>
                <c:pt idx="197">
                  <c:v>2.1124800000000001</c:v>
                </c:pt>
                <c:pt idx="198">
                  <c:v>2.1218760000000003</c:v>
                </c:pt>
                <c:pt idx="199">
                  <c:v>2.1299760000000001</c:v>
                </c:pt>
                <c:pt idx="200">
                  <c:v>2.1379140000000003</c:v>
                </c:pt>
                <c:pt idx="201">
                  <c:v>2.1460140000000001</c:v>
                </c:pt>
                <c:pt idx="202">
                  <c:v>2.1541140000000003</c:v>
                </c:pt>
                <c:pt idx="203">
                  <c:v>2.1628620000000001</c:v>
                </c:pt>
                <c:pt idx="204">
                  <c:v>2.1743640000000002</c:v>
                </c:pt>
                <c:pt idx="205">
                  <c:v>2.1852179999999999</c:v>
                </c:pt>
                <c:pt idx="206">
                  <c:v>54.547019999999996</c:v>
                </c:pt>
                <c:pt idx="207">
                  <c:v>70.855560000000011</c:v>
                </c:pt>
                <c:pt idx="208">
                  <c:v>76.04928000000001</c:v>
                </c:pt>
                <c:pt idx="209">
                  <c:v>77.322600000000008</c:v>
                </c:pt>
                <c:pt idx="210">
                  <c:v>77.335560000000015</c:v>
                </c:pt>
                <c:pt idx="211">
                  <c:v>77.011560000000003</c:v>
                </c:pt>
                <c:pt idx="212">
                  <c:v>77.832900000000009</c:v>
                </c:pt>
                <c:pt idx="213">
                  <c:v>79.691040000000015</c:v>
                </c:pt>
                <c:pt idx="214">
                  <c:v>77.576940000000008</c:v>
                </c:pt>
                <c:pt idx="215">
                  <c:v>79.812540000000013</c:v>
                </c:pt>
                <c:pt idx="216">
                  <c:v>80.055540000000008</c:v>
                </c:pt>
                <c:pt idx="217">
                  <c:v>80.612820000000013</c:v>
                </c:pt>
                <c:pt idx="218">
                  <c:v>78.662340000000015</c:v>
                </c:pt>
                <c:pt idx="219">
                  <c:v>80.34714000000001</c:v>
                </c:pt>
                <c:pt idx="220">
                  <c:v>79.87248000000001</c:v>
                </c:pt>
                <c:pt idx="221">
                  <c:v>79.154820000000001</c:v>
                </c:pt>
                <c:pt idx="222">
                  <c:v>80.102520000000013</c:v>
                </c:pt>
                <c:pt idx="223">
                  <c:v>80.031240000000011</c:v>
                </c:pt>
                <c:pt idx="224">
                  <c:v>80.917379999999994</c:v>
                </c:pt>
                <c:pt idx="225">
                  <c:v>80.787780000000012</c:v>
                </c:pt>
                <c:pt idx="226">
                  <c:v>80.204580000000007</c:v>
                </c:pt>
                <c:pt idx="227">
                  <c:v>77.8005</c:v>
                </c:pt>
                <c:pt idx="228">
                  <c:v>77.657939999999996</c:v>
                </c:pt>
                <c:pt idx="229">
                  <c:v>77.596380000000011</c:v>
                </c:pt>
                <c:pt idx="230">
                  <c:v>75.50658</c:v>
                </c:pt>
                <c:pt idx="231">
                  <c:v>73.859040000000007</c:v>
                </c:pt>
                <c:pt idx="232">
                  <c:v>72.869220000000013</c:v>
                </c:pt>
                <c:pt idx="233">
                  <c:v>70.560720000000018</c:v>
                </c:pt>
                <c:pt idx="234">
                  <c:v>69.694020000000009</c:v>
                </c:pt>
                <c:pt idx="235">
                  <c:v>68.496840000000006</c:v>
                </c:pt>
                <c:pt idx="236">
                  <c:v>66.507480000000001</c:v>
                </c:pt>
                <c:pt idx="237">
                  <c:v>64.924740000000014</c:v>
                </c:pt>
                <c:pt idx="238">
                  <c:v>64.464660000000009</c:v>
                </c:pt>
                <c:pt idx="239">
                  <c:v>64.558620000000005</c:v>
                </c:pt>
                <c:pt idx="240">
                  <c:v>60.892560000000003</c:v>
                </c:pt>
                <c:pt idx="241">
                  <c:v>59.353559999999995</c:v>
                </c:pt>
                <c:pt idx="242">
                  <c:v>57.161699999999996</c:v>
                </c:pt>
                <c:pt idx="243">
                  <c:v>55.645380000000003</c:v>
                </c:pt>
                <c:pt idx="244">
                  <c:v>54.099900000000005</c:v>
                </c:pt>
                <c:pt idx="245">
                  <c:v>51.912900000000008</c:v>
                </c:pt>
                <c:pt idx="246">
                  <c:v>50.64282</c:v>
                </c:pt>
                <c:pt idx="247">
                  <c:v>47.861280000000001</c:v>
                </c:pt>
                <c:pt idx="248">
                  <c:v>43.81938000000001</c:v>
                </c:pt>
                <c:pt idx="249">
                  <c:v>40.704120000000003</c:v>
                </c:pt>
                <c:pt idx="250">
                  <c:v>38.001960000000004</c:v>
                </c:pt>
                <c:pt idx="251">
                  <c:v>36.798300000000005</c:v>
                </c:pt>
                <c:pt idx="252">
                  <c:v>34.037820000000004</c:v>
                </c:pt>
                <c:pt idx="253">
                  <c:v>31.479839999999999</c:v>
                </c:pt>
                <c:pt idx="254">
                  <c:v>28.850580000000001</c:v>
                </c:pt>
                <c:pt idx="255">
                  <c:v>27.548100000000002</c:v>
                </c:pt>
                <c:pt idx="256">
                  <c:v>25.537680000000002</c:v>
                </c:pt>
                <c:pt idx="257">
                  <c:v>24.21576</c:v>
                </c:pt>
                <c:pt idx="258">
                  <c:v>23.368500000000001</c:v>
                </c:pt>
                <c:pt idx="259">
                  <c:v>20.295359999999999</c:v>
                </c:pt>
                <c:pt idx="260">
                  <c:v>11.998530000000001</c:v>
                </c:pt>
                <c:pt idx="261">
                  <c:v>6.8184180000000003</c:v>
                </c:pt>
                <c:pt idx="262">
                  <c:v>4.1054040000000001</c:v>
                </c:pt>
                <c:pt idx="263">
                  <c:v>2.627964</c:v>
                </c:pt>
                <c:pt idx="264">
                  <c:v>1.7792460000000001</c:v>
                </c:pt>
                <c:pt idx="265">
                  <c:v>1.2664836000000002</c:v>
                </c:pt>
                <c:pt idx="266">
                  <c:v>0.94157639999999998</c:v>
                </c:pt>
                <c:pt idx="267">
                  <c:v>0.72622980000000004</c:v>
                </c:pt>
                <c:pt idx="268">
                  <c:v>0.577206</c:v>
                </c:pt>
                <c:pt idx="269">
                  <c:v>0.46988099999999999</c:v>
                </c:pt>
                <c:pt idx="270">
                  <c:v>0.38978819999999997</c:v>
                </c:pt>
                <c:pt idx="271">
                  <c:v>0.3280824</c:v>
                </c:pt>
                <c:pt idx="272">
                  <c:v>0.27927180000000001</c:v>
                </c:pt>
                <c:pt idx="273">
                  <c:v>0.23979240000000002</c:v>
                </c:pt>
                <c:pt idx="274">
                  <c:v>0.20791080000000001</c:v>
                </c:pt>
                <c:pt idx="275">
                  <c:v>0.1811808</c:v>
                </c:pt>
                <c:pt idx="276">
                  <c:v>0.15832907999999998</c:v>
                </c:pt>
                <c:pt idx="277">
                  <c:v>0.13850676000000001</c:v>
                </c:pt>
                <c:pt idx="278">
                  <c:v>0.12146436000000002</c:v>
                </c:pt>
                <c:pt idx="279">
                  <c:v>0.1067337</c:v>
                </c:pt>
                <c:pt idx="280">
                  <c:v>9.3721860000000004E-2</c:v>
                </c:pt>
                <c:pt idx="281">
                  <c:v>8.2610280000000008E-2</c:v>
                </c:pt>
                <c:pt idx="282">
                  <c:v>7.2904860000000016E-2</c:v>
                </c:pt>
                <c:pt idx="283">
                  <c:v>6.4260540000000005E-2</c:v>
                </c:pt>
                <c:pt idx="284">
                  <c:v>5.676966E-2</c:v>
                </c:pt>
                <c:pt idx="285">
                  <c:v>5.0207040000000001E-2</c:v>
                </c:pt>
                <c:pt idx="286">
                  <c:v>4.4366940000000001E-2</c:v>
                </c:pt>
                <c:pt idx="287">
                  <c:v>3.9275280000000003E-2</c:v>
                </c:pt>
                <c:pt idx="288">
                  <c:v>3.4766819999999997E-2</c:v>
                </c:pt>
                <c:pt idx="289">
                  <c:v>3.0781620000000003E-2</c:v>
                </c:pt>
                <c:pt idx="290">
                  <c:v>2.7280800000000004E-2</c:v>
                </c:pt>
                <c:pt idx="291">
                  <c:v>2.4194700000000003E-2</c:v>
                </c:pt>
                <c:pt idx="292">
                  <c:v>2.1487680000000002E-2</c:v>
                </c:pt>
                <c:pt idx="293">
                  <c:v>1.9051200000000004E-2</c:v>
                </c:pt>
                <c:pt idx="294">
                  <c:v>1.690146E-2</c:v>
                </c:pt>
                <c:pt idx="295">
                  <c:v>1.5015132000000002E-2</c:v>
                </c:pt>
                <c:pt idx="296">
                  <c:v>1.3334706000000002E-2</c:v>
                </c:pt>
                <c:pt idx="297">
                  <c:v>1.1848193999999999E-2</c:v>
                </c:pt>
                <c:pt idx="298">
                  <c:v>1.052433E-2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AD-4C8F-AEE8-1AE259F2D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06688"/>
        <c:axId val="89342336"/>
        <c:extLst/>
      </c:scatterChart>
      <c:valAx>
        <c:axId val="89106688"/>
        <c:scaling>
          <c:orientation val="minMax"/>
          <c:max val="6"/>
          <c:min val="4.13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tr-TR" sz="2800"/>
                  <a:t>Day</a:t>
                </a:r>
                <a:endParaRPr lang="en-US" sz="2800"/>
              </a:p>
            </c:rich>
          </c:tx>
          <c:layout>
            <c:manualLayout>
              <c:xMode val="edge"/>
              <c:yMode val="edge"/>
              <c:x val="0.48045422638185853"/>
              <c:y val="0.9099934741961575"/>
            </c:manualLayout>
          </c:layout>
          <c:overlay val="0"/>
        </c:title>
        <c:numFmt formatCode="General" sourceLinked="0"/>
        <c:majorTickMark val="cross"/>
        <c:minorTickMark val="out"/>
        <c:tickLblPos val="nextTo"/>
        <c:spPr>
          <a:ln/>
        </c:spPr>
        <c:txPr>
          <a:bodyPr/>
          <a:lstStyle/>
          <a:p>
            <a:pPr>
              <a:defRPr sz="2400"/>
            </a:pPr>
            <a:endParaRPr lang="en-US"/>
          </a:p>
        </c:txPr>
        <c:crossAx val="89342336"/>
        <c:crossesAt val="0"/>
        <c:crossBetween val="midCat"/>
      </c:valAx>
      <c:valAx>
        <c:axId val="89342336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800"/>
                </a:pPr>
                <a:r>
                  <a:rPr lang="tr-TR" sz="2800"/>
                  <a:t>PC</a:t>
                </a:r>
                <a:r>
                  <a:rPr lang="en-US" sz="2800"/>
                  <a:t>E </a:t>
                </a:r>
                <a:r>
                  <a:rPr lang="tr-TR" sz="2800"/>
                  <a:t>concentration</a:t>
                </a:r>
                <a:r>
                  <a:rPr lang="en-US" sz="2800"/>
                  <a:t> (mg/L)</a:t>
                </a:r>
              </a:p>
            </c:rich>
          </c:tx>
          <c:layout>
            <c:manualLayout>
              <c:xMode val="edge"/>
              <c:yMode val="edge"/>
              <c:x val="1.0413696604327463E-2"/>
              <c:y val="0.117629912078908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89106688"/>
        <c:crossesAt val="4.1259999999999994"/>
        <c:crossBetween val="midCat"/>
      </c:valAx>
      <c:spPr>
        <a:ln w="6350">
          <a:noFill/>
        </a:ln>
      </c:spPr>
    </c:plotArea>
    <c:legend>
      <c:legendPos val="r"/>
      <c:layout>
        <c:manualLayout>
          <c:xMode val="edge"/>
          <c:yMode val="edge"/>
          <c:x val="0.60668118058090414"/>
          <c:y val="0.13552863008800747"/>
          <c:w val="0.32461420799221286"/>
          <c:h val="0.2076588471645687"/>
        </c:manualLayout>
      </c:layout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229960</xdr:colOff>
      <xdr:row>24</xdr:row>
      <xdr:rowOff>148317</xdr:rowOff>
    </xdr:from>
    <xdr:to>
      <xdr:col>5</xdr:col>
      <xdr:colOff>896710</xdr:colOff>
      <xdr:row>42</xdr:row>
      <xdr:rowOff>97972</xdr:rowOff>
    </xdr:to>
    <xdr:graphicFrame macro="">
      <xdr:nvGraphicFramePr>
        <xdr:cNvPr id="2" name="1 Grafik">
          <a:extLst>
            <a:ext uri="{FF2B5EF4-FFF2-40B4-BE49-F238E27FC236}">
              <a16:creationId xmlns:a16="http://schemas.microsoft.com/office/drawing/2014/main" id="{40165C41-E5A9-41EF-998B-776CC944D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227238</xdr:colOff>
      <xdr:row>24</xdr:row>
      <xdr:rowOff>176892</xdr:rowOff>
    </xdr:from>
    <xdr:to>
      <xdr:col>16</xdr:col>
      <xdr:colOff>468085</xdr:colOff>
      <xdr:row>42</xdr:row>
      <xdr:rowOff>130628</xdr:rowOff>
    </xdr:to>
    <xdr:graphicFrame macro="">
      <xdr:nvGraphicFramePr>
        <xdr:cNvPr id="3" name="3 Grafik">
          <a:extLst>
            <a:ext uri="{FF2B5EF4-FFF2-40B4-BE49-F238E27FC236}">
              <a16:creationId xmlns:a16="http://schemas.microsoft.com/office/drawing/2014/main" id="{4D8743C3-8AC1-4828-9CD2-1128E625C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552450</xdr:colOff>
      <xdr:row>16</xdr:row>
      <xdr:rowOff>127905</xdr:rowOff>
    </xdr:from>
    <xdr:to>
      <xdr:col>42</xdr:col>
      <xdr:colOff>400050</xdr:colOff>
      <xdr:row>49</xdr:row>
      <xdr:rowOff>144235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2192679-F528-4BB6-8964-0E2BA459B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552450</xdr:colOff>
      <xdr:row>52</xdr:row>
      <xdr:rowOff>152400</xdr:rowOff>
    </xdr:from>
    <xdr:to>
      <xdr:col>43</xdr:col>
      <xdr:colOff>314499</xdr:colOff>
      <xdr:row>92</xdr:row>
      <xdr:rowOff>131996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50B34D2-4BEF-4EB7-99F0-44B8535F3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7075</xdr:colOff>
      <xdr:row>16</xdr:row>
      <xdr:rowOff>125186</xdr:rowOff>
    </xdr:from>
    <xdr:to>
      <xdr:col>40</xdr:col>
      <xdr:colOff>533400</xdr:colOff>
      <xdr:row>49</xdr:row>
      <xdr:rowOff>114300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2628063C-1DB6-44E3-BFC1-E413B4E38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209550</xdr:colOff>
      <xdr:row>17</xdr:row>
      <xdr:rowOff>0</xdr:rowOff>
    </xdr:from>
    <xdr:to>
      <xdr:col>42</xdr:col>
      <xdr:colOff>247650</xdr:colOff>
      <xdr:row>51</xdr:row>
      <xdr:rowOff>171450</xdr:rowOff>
    </xdr:to>
    <xdr:graphicFrame macro="">
      <xdr:nvGraphicFramePr>
        <xdr:cNvPr id="3" name="Grafik 1">
          <a:extLst>
            <a:ext uri="{FF2B5EF4-FFF2-40B4-BE49-F238E27FC236}">
              <a16:creationId xmlns:a16="http://schemas.microsoft.com/office/drawing/2014/main" id="{7E748B6D-B41F-4627-BDC2-7289E462C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592455</xdr:colOff>
      <xdr:row>16</xdr:row>
      <xdr:rowOff>152400</xdr:rowOff>
    </xdr:from>
    <xdr:to>
      <xdr:col>40</xdr:col>
      <xdr:colOff>228600</xdr:colOff>
      <xdr:row>50</xdr:row>
      <xdr:rowOff>163830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8050A426-EA64-4AD5-BA17-57CF16235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C580-6CE8-46E0-8819-8FF71215C509}">
  <dimension ref="A1:M70"/>
  <sheetViews>
    <sheetView tabSelected="1" zoomScale="60" zoomScaleNormal="60" workbookViewId="0">
      <selection activeCell="W16" sqref="W16"/>
    </sheetView>
  </sheetViews>
  <sheetFormatPr defaultRowHeight="14.4" x14ac:dyDescent="0.3"/>
  <cols>
    <col min="1" max="1" width="20.44140625" style="2" customWidth="1"/>
    <col min="2" max="2" width="13" style="2" customWidth="1"/>
    <col min="3" max="3" width="14.33203125" style="2" customWidth="1"/>
    <col min="4" max="4" width="10.6640625" style="2" customWidth="1"/>
    <col min="5" max="5" width="9.109375" style="2" customWidth="1"/>
    <col min="6" max="6" width="15.77734375" style="2" customWidth="1"/>
    <col min="7" max="7" width="9.109375" style="2" customWidth="1"/>
    <col min="8" max="8" width="8.88671875" style="2"/>
    <col min="9" max="9" width="11.6640625" style="2" customWidth="1"/>
    <col min="10" max="16384" width="8.88671875" style="2"/>
  </cols>
  <sheetData>
    <row r="1" spans="2:13" ht="15" thickBot="1" x14ac:dyDescent="0.35"/>
    <row r="2" spans="2:13" ht="18.600000000000001" thickBot="1" x14ac:dyDescent="0.4">
      <c r="B2" s="94" t="s">
        <v>34</v>
      </c>
      <c r="C2" s="95"/>
      <c r="D2" s="95"/>
      <c r="E2" s="95"/>
      <c r="F2" s="95"/>
      <c r="G2" s="96"/>
      <c r="H2" s="97" t="s">
        <v>35</v>
      </c>
      <c r="I2" s="98"/>
      <c r="J2" s="98"/>
      <c r="K2" s="98"/>
      <c r="L2" s="98"/>
      <c r="M2" s="99"/>
    </row>
    <row r="3" spans="2:13" ht="15" thickBot="1" x14ac:dyDescent="0.35">
      <c r="B3" s="100" t="s">
        <v>30</v>
      </c>
      <c r="C3" s="101"/>
      <c r="D3" s="101"/>
      <c r="E3" s="100" t="s">
        <v>31</v>
      </c>
      <c r="F3" s="101"/>
      <c r="G3" s="102"/>
      <c r="H3" s="100" t="s">
        <v>30</v>
      </c>
      <c r="I3" s="101"/>
      <c r="J3" s="101"/>
      <c r="K3" s="100" t="s">
        <v>31</v>
      </c>
      <c r="L3" s="101"/>
      <c r="M3" s="102"/>
    </row>
    <row r="4" spans="2:13" ht="15" thickBot="1" x14ac:dyDescent="0.35">
      <c r="B4" s="70" t="s">
        <v>16</v>
      </c>
      <c r="C4" s="71" t="s">
        <v>1</v>
      </c>
      <c r="D4" s="71" t="s">
        <v>32</v>
      </c>
      <c r="E4" s="70" t="s">
        <v>16</v>
      </c>
      <c r="F4" s="71" t="s">
        <v>1</v>
      </c>
      <c r="G4" s="72" t="s">
        <v>32</v>
      </c>
      <c r="H4" s="70" t="s">
        <v>16</v>
      </c>
      <c r="I4" s="71" t="s">
        <v>1</v>
      </c>
      <c r="J4" s="71" t="s">
        <v>32</v>
      </c>
      <c r="K4" s="70" t="s">
        <v>16</v>
      </c>
      <c r="L4" s="71" t="s">
        <v>1</v>
      </c>
      <c r="M4" s="72" t="s">
        <v>32</v>
      </c>
    </row>
    <row r="5" spans="2:13" x14ac:dyDescent="0.3">
      <c r="B5" s="73">
        <v>0.01</v>
      </c>
      <c r="C5" s="107">
        <v>79</v>
      </c>
      <c r="D5" s="108">
        <v>1.3</v>
      </c>
      <c r="E5" s="109">
        <v>0.01</v>
      </c>
      <c r="F5" s="107">
        <v>88</v>
      </c>
      <c r="G5" s="108">
        <v>1.8</v>
      </c>
      <c r="H5" s="110">
        <v>0.01</v>
      </c>
      <c r="I5" s="107">
        <v>83</v>
      </c>
      <c r="J5" s="111">
        <v>2.7</v>
      </c>
      <c r="K5" s="110">
        <v>0.01</v>
      </c>
      <c r="L5" s="112">
        <v>95</v>
      </c>
      <c r="M5" s="74">
        <v>2.8</v>
      </c>
    </row>
    <row r="6" spans="2:13" x14ac:dyDescent="0.3">
      <c r="B6" s="75">
        <v>0.31</v>
      </c>
      <c r="C6" s="76">
        <v>75</v>
      </c>
      <c r="D6" s="77">
        <v>14</v>
      </c>
      <c r="E6" s="75">
        <v>0.3</v>
      </c>
      <c r="F6" s="76">
        <v>86</v>
      </c>
      <c r="G6" s="77">
        <v>21</v>
      </c>
      <c r="H6" s="78">
        <v>0.3</v>
      </c>
      <c r="I6" s="76">
        <v>81</v>
      </c>
      <c r="J6" s="76">
        <v>13</v>
      </c>
      <c r="K6" s="78">
        <v>0.34</v>
      </c>
      <c r="L6" s="2">
        <v>93</v>
      </c>
      <c r="M6" s="79">
        <v>19</v>
      </c>
    </row>
    <row r="7" spans="2:13" x14ac:dyDescent="0.3">
      <c r="B7" s="75">
        <v>0.56000000000000005</v>
      </c>
      <c r="C7" s="76">
        <v>76</v>
      </c>
      <c r="D7" s="77">
        <v>28</v>
      </c>
      <c r="E7" s="75">
        <v>0.55000000000000004</v>
      </c>
      <c r="F7" s="76">
        <v>87</v>
      </c>
      <c r="G7" s="77">
        <v>37</v>
      </c>
      <c r="H7" s="78">
        <v>0.55000000000000004</v>
      </c>
      <c r="I7" s="76">
        <v>83</v>
      </c>
      <c r="J7" s="76">
        <v>22</v>
      </c>
      <c r="K7" s="78">
        <v>0.6</v>
      </c>
      <c r="L7" s="2">
        <v>92</v>
      </c>
      <c r="M7" s="79">
        <v>41</v>
      </c>
    </row>
    <row r="8" spans="2:13" x14ac:dyDescent="0.3">
      <c r="B8" s="75">
        <v>0.82</v>
      </c>
      <c r="C8" s="76">
        <v>74</v>
      </c>
      <c r="D8" s="77">
        <v>47</v>
      </c>
      <c r="E8" s="75">
        <v>0.81</v>
      </c>
      <c r="F8" s="76">
        <v>87</v>
      </c>
      <c r="G8" s="77">
        <v>61</v>
      </c>
      <c r="H8" s="78">
        <v>0.81</v>
      </c>
      <c r="I8" s="76">
        <v>81</v>
      </c>
      <c r="J8" s="76">
        <v>50</v>
      </c>
      <c r="K8" s="78">
        <v>0.85</v>
      </c>
      <c r="L8" s="2">
        <v>94</v>
      </c>
      <c r="M8" s="79">
        <v>48</v>
      </c>
    </row>
    <row r="9" spans="2:13" x14ac:dyDescent="0.3">
      <c r="B9" s="75">
        <v>0.99</v>
      </c>
      <c r="C9" s="76">
        <v>75</v>
      </c>
      <c r="D9" s="77">
        <v>45</v>
      </c>
      <c r="E9" s="75">
        <v>0.99</v>
      </c>
      <c r="F9" s="76">
        <v>83</v>
      </c>
      <c r="G9" s="77">
        <v>61</v>
      </c>
      <c r="H9" s="78">
        <v>0.99</v>
      </c>
      <c r="I9" s="76">
        <v>82</v>
      </c>
      <c r="J9" s="76">
        <v>54</v>
      </c>
      <c r="K9" s="78">
        <v>1.02</v>
      </c>
      <c r="L9" s="2">
        <v>92</v>
      </c>
      <c r="M9" s="79">
        <v>67</v>
      </c>
    </row>
    <row r="10" spans="2:13" x14ac:dyDescent="0.3">
      <c r="B10" s="75">
        <v>1.33</v>
      </c>
      <c r="C10" s="76">
        <v>77</v>
      </c>
      <c r="D10" s="77">
        <v>49</v>
      </c>
      <c r="E10" s="75">
        <v>1.3</v>
      </c>
      <c r="F10" s="76">
        <v>87</v>
      </c>
      <c r="G10" s="77">
        <v>59</v>
      </c>
      <c r="H10" s="78">
        <v>1.3</v>
      </c>
      <c r="I10" s="76">
        <v>82</v>
      </c>
      <c r="J10" s="76">
        <v>53</v>
      </c>
      <c r="K10" s="78">
        <v>1.34</v>
      </c>
      <c r="L10" s="2">
        <v>93</v>
      </c>
      <c r="M10" s="79">
        <v>64</v>
      </c>
    </row>
    <row r="11" spans="2:13" x14ac:dyDescent="0.3">
      <c r="B11" s="75">
        <v>1.95</v>
      </c>
      <c r="C11" s="76">
        <v>75</v>
      </c>
      <c r="D11" s="77">
        <v>48</v>
      </c>
      <c r="E11" s="75">
        <v>1.91</v>
      </c>
      <c r="F11" s="76">
        <v>84</v>
      </c>
      <c r="G11" s="77">
        <v>60</v>
      </c>
      <c r="H11" s="78">
        <v>1.91</v>
      </c>
      <c r="I11" s="76">
        <v>81</v>
      </c>
      <c r="J11" s="76">
        <v>55</v>
      </c>
      <c r="K11" s="78">
        <v>1.99</v>
      </c>
      <c r="L11" s="2">
        <v>94</v>
      </c>
      <c r="M11" s="79">
        <v>66</v>
      </c>
    </row>
    <row r="12" spans="2:13" x14ac:dyDescent="0.3">
      <c r="B12" s="75">
        <v>2.5499999999999998</v>
      </c>
      <c r="C12" s="76">
        <v>76</v>
      </c>
      <c r="D12" s="77">
        <v>47</v>
      </c>
      <c r="E12" s="75">
        <v>2.5043103448275859</v>
      </c>
      <c r="F12" s="76">
        <v>82</v>
      </c>
      <c r="G12" s="77">
        <v>58</v>
      </c>
      <c r="H12" s="78">
        <v>2.5043103448275859</v>
      </c>
      <c r="I12" s="76">
        <v>80</v>
      </c>
      <c r="J12" s="76">
        <v>50</v>
      </c>
      <c r="K12" s="78">
        <v>2.6</v>
      </c>
      <c r="L12" s="2">
        <v>93</v>
      </c>
      <c r="M12" s="79">
        <v>65</v>
      </c>
    </row>
    <row r="13" spans="2:13" x14ac:dyDescent="0.3">
      <c r="B13" s="75">
        <v>3.2</v>
      </c>
      <c r="C13" s="76">
        <v>74</v>
      </c>
      <c r="D13" s="77">
        <v>46</v>
      </c>
      <c r="E13" s="75">
        <v>3.17</v>
      </c>
      <c r="F13" s="76">
        <v>84</v>
      </c>
      <c r="G13" s="77">
        <v>59</v>
      </c>
      <c r="H13" s="78">
        <v>3.17</v>
      </c>
      <c r="I13" s="76">
        <v>79</v>
      </c>
      <c r="J13" s="76">
        <v>53</v>
      </c>
      <c r="K13" s="78">
        <v>3.18</v>
      </c>
      <c r="L13" s="2">
        <v>91</v>
      </c>
      <c r="M13" s="79">
        <v>65</v>
      </c>
    </row>
    <row r="14" spans="2:13" x14ac:dyDescent="0.3">
      <c r="B14" s="75">
        <v>4.05</v>
      </c>
      <c r="C14" s="76">
        <v>73</v>
      </c>
      <c r="D14" s="77">
        <v>47</v>
      </c>
      <c r="E14" s="75">
        <v>4</v>
      </c>
      <c r="F14" s="76">
        <v>85</v>
      </c>
      <c r="G14" s="77">
        <v>60</v>
      </c>
      <c r="H14" s="78">
        <v>4</v>
      </c>
      <c r="I14" s="76">
        <v>78</v>
      </c>
      <c r="J14" s="76">
        <v>53</v>
      </c>
      <c r="K14" s="78">
        <v>4.03</v>
      </c>
      <c r="L14" s="2">
        <v>93</v>
      </c>
      <c r="M14" s="79">
        <v>63</v>
      </c>
    </row>
    <row r="15" spans="2:13" x14ac:dyDescent="0.3">
      <c r="B15" s="75">
        <v>4.3</v>
      </c>
      <c r="C15" s="76">
        <v>75</v>
      </c>
      <c r="D15" s="77">
        <v>46</v>
      </c>
      <c r="E15" s="75">
        <v>4.28</v>
      </c>
      <c r="F15" s="76">
        <v>83</v>
      </c>
      <c r="G15" s="77">
        <v>57</v>
      </c>
      <c r="H15" s="78">
        <v>4.28</v>
      </c>
      <c r="I15" s="76">
        <v>78</v>
      </c>
      <c r="J15" s="76">
        <v>52</v>
      </c>
      <c r="K15" s="78">
        <v>4.32</v>
      </c>
      <c r="L15" s="2">
        <v>90</v>
      </c>
      <c r="M15" s="79">
        <v>61</v>
      </c>
    </row>
    <row r="16" spans="2:13" x14ac:dyDescent="0.3">
      <c r="B16" s="75">
        <v>4.9800000000000004</v>
      </c>
      <c r="C16" s="76">
        <v>62</v>
      </c>
      <c r="D16" s="77">
        <v>44</v>
      </c>
      <c r="E16" s="75">
        <v>4.9800000000000004</v>
      </c>
      <c r="F16" s="76">
        <v>85</v>
      </c>
      <c r="G16" s="77">
        <v>60</v>
      </c>
      <c r="H16" s="78">
        <v>4.9800000000000004</v>
      </c>
      <c r="I16" s="76">
        <v>68</v>
      </c>
      <c r="J16" s="76">
        <v>54</v>
      </c>
      <c r="K16" s="78">
        <v>5</v>
      </c>
      <c r="L16" s="2">
        <v>86</v>
      </c>
      <c r="M16" s="79">
        <v>64</v>
      </c>
    </row>
    <row r="17" spans="2:13" x14ac:dyDescent="0.3">
      <c r="B17" s="75">
        <v>5.2</v>
      </c>
      <c r="C17" s="76">
        <v>59</v>
      </c>
      <c r="D17" s="77">
        <v>46</v>
      </c>
      <c r="E17" s="75">
        <v>5.0999999999999996</v>
      </c>
      <c r="F17" s="76">
        <v>82</v>
      </c>
      <c r="G17" s="77">
        <v>59</v>
      </c>
      <c r="H17" s="78">
        <v>5.0999999999999996</v>
      </c>
      <c r="I17" s="76">
        <v>64</v>
      </c>
      <c r="J17" s="76">
        <v>51</v>
      </c>
      <c r="K17" s="78">
        <v>5.2</v>
      </c>
      <c r="L17" s="2">
        <v>78</v>
      </c>
      <c r="M17" s="79">
        <v>67</v>
      </c>
    </row>
    <row r="18" spans="2:13" x14ac:dyDescent="0.3">
      <c r="B18" s="75">
        <v>5.7</v>
      </c>
      <c r="C18" s="76">
        <v>53</v>
      </c>
      <c r="D18" s="77">
        <v>43</v>
      </c>
      <c r="E18" s="75">
        <v>5.6</v>
      </c>
      <c r="F18" s="76">
        <v>80.599999999999994</v>
      </c>
      <c r="G18" s="77">
        <v>60</v>
      </c>
      <c r="H18" s="78">
        <v>5.6</v>
      </c>
      <c r="I18" s="76">
        <v>58</v>
      </c>
      <c r="J18" s="76">
        <v>55</v>
      </c>
      <c r="K18" s="78">
        <v>5.6</v>
      </c>
      <c r="L18" s="2">
        <v>64</v>
      </c>
      <c r="M18" s="79">
        <v>66</v>
      </c>
    </row>
    <row r="19" spans="2:13" x14ac:dyDescent="0.3">
      <c r="B19" s="75">
        <v>6.01</v>
      </c>
      <c r="C19" s="76">
        <v>46</v>
      </c>
      <c r="D19" s="77">
        <v>41</v>
      </c>
      <c r="E19" s="75">
        <v>6.03</v>
      </c>
      <c r="F19" s="76">
        <v>75.099999999999994</v>
      </c>
      <c r="G19" s="77">
        <v>58</v>
      </c>
      <c r="H19" s="78">
        <v>6</v>
      </c>
      <c r="I19" s="76">
        <v>50</v>
      </c>
      <c r="J19" s="76">
        <v>54</v>
      </c>
      <c r="K19" s="78">
        <v>6.1</v>
      </c>
      <c r="L19" s="2">
        <v>44</v>
      </c>
      <c r="M19" s="79">
        <v>48</v>
      </c>
    </row>
    <row r="20" spans="2:13" x14ac:dyDescent="0.3">
      <c r="B20" s="75">
        <v>7.02</v>
      </c>
      <c r="C20" s="76">
        <v>36</v>
      </c>
      <c r="D20" s="77">
        <v>36</v>
      </c>
      <c r="E20" s="75">
        <v>7.06</v>
      </c>
      <c r="F20" s="76">
        <v>65.2</v>
      </c>
      <c r="G20" s="77">
        <v>27.1</v>
      </c>
      <c r="H20" s="78">
        <v>7</v>
      </c>
      <c r="I20" s="76">
        <v>34</v>
      </c>
      <c r="J20" s="76">
        <v>33</v>
      </c>
      <c r="K20" s="78">
        <v>7.01</v>
      </c>
      <c r="L20" s="2">
        <v>23</v>
      </c>
      <c r="M20" s="79">
        <v>31</v>
      </c>
    </row>
    <row r="21" spans="2:13" x14ac:dyDescent="0.3">
      <c r="B21" s="75">
        <v>8.02</v>
      </c>
      <c r="C21" s="76">
        <v>28.2</v>
      </c>
      <c r="D21" s="77">
        <v>23</v>
      </c>
      <c r="E21" s="75">
        <v>8.1</v>
      </c>
      <c r="F21" s="76">
        <v>7.5</v>
      </c>
      <c r="G21" s="77">
        <v>8.56</v>
      </c>
      <c r="H21" s="78">
        <v>8</v>
      </c>
      <c r="I21" s="76">
        <v>19</v>
      </c>
      <c r="J21" s="76">
        <v>9.8000000000000007</v>
      </c>
      <c r="K21" s="78">
        <v>7.74</v>
      </c>
      <c r="L21" s="2">
        <v>10</v>
      </c>
      <c r="M21" s="79">
        <v>12.4</v>
      </c>
    </row>
    <row r="22" spans="2:13" x14ac:dyDescent="0.3">
      <c r="B22" s="75">
        <v>10.210000000000001</v>
      </c>
      <c r="C22" s="76">
        <v>7.12</v>
      </c>
      <c r="D22" s="77">
        <v>9.1999999999999993</v>
      </c>
      <c r="E22" s="75">
        <v>8.6</v>
      </c>
      <c r="F22" s="76">
        <v>3.2</v>
      </c>
      <c r="G22" s="77">
        <v>4.21</v>
      </c>
      <c r="H22" s="78">
        <v>8.5</v>
      </c>
      <c r="I22" s="76">
        <v>4.7</v>
      </c>
      <c r="J22" s="76">
        <v>4.2</v>
      </c>
      <c r="K22" s="78">
        <v>8.33</v>
      </c>
      <c r="L22" s="2">
        <v>3.2</v>
      </c>
      <c r="M22" s="79">
        <v>5.6</v>
      </c>
    </row>
    <row r="23" spans="2:13" ht="15" thickBot="1" x14ac:dyDescent="0.35">
      <c r="B23" s="75">
        <v>10.34</v>
      </c>
      <c r="C23" s="76">
        <v>3.45</v>
      </c>
      <c r="D23" s="77">
        <v>3.2</v>
      </c>
      <c r="E23" s="80">
        <v>9.1</v>
      </c>
      <c r="F23" s="81">
        <v>1.1000000000000001</v>
      </c>
      <c r="G23" s="82">
        <v>1.8</v>
      </c>
      <c r="H23" s="83">
        <v>9.3000000000000007</v>
      </c>
      <c r="I23" s="81">
        <v>1.1000000000000001</v>
      </c>
      <c r="J23" s="81">
        <v>1.6</v>
      </c>
      <c r="K23" s="83">
        <v>8.6999999999999993</v>
      </c>
      <c r="L23" s="50">
        <v>1.1000000000000001</v>
      </c>
      <c r="M23" s="84">
        <v>1.4</v>
      </c>
    </row>
    <row r="24" spans="2:13" ht="15" thickBot="1" x14ac:dyDescent="0.35">
      <c r="B24" s="80">
        <v>10.53</v>
      </c>
      <c r="C24" s="81">
        <v>1.1000000000000001</v>
      </c>
      <c r="D24" s="82">
        <v>1.7</v>
      </c>
    </row>
    <row r="45" spans="1:13" ht="15.6" x14ac:dyDescent="0.3">
      <c r="A45" s="85"/>
      <c r="M45" s="85"/>
    </row>
    <row r="70" spans="1:13" ht="15.6" x14ac:dyDescent="0.3">
      <c r="A70" s="85"/>
      <c r="M70" s="85"/>
    </row>
  </sheetData>
  <mergeCells count="6">
    <mergeCell ref="B2:G2"/>
    <mergeCell ref="H2:M2"/>
    <mergeCell ref="B3:D3"/>
    <mergeCell ref="E3:G3"/>
    <mergeCell ref="H3:J3"/>
    <mergeCell ref="K3:M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D627-E583-4910-9904-5702B99D7A22}">
  <dimension ref="A1:AB3485"/>
  <sheetViews>
    <sheetView zoomScale="40" zoomScaleNormal="40" workbookViewId="0">
      <selection activeCell="Q61" sqref="Q61"/>
    </sheetView>
  </sheetViews>
  <sheetFormatPr defaultColWidth="8.88671875" defaultRowHeight="14.4" x14ac:dyDescent="0.3"/>
  <cols>
    <col min="1" max="1" width="8.88671875" style="2"/>
    <col min="2" max="2" width="11.5546875" style="2" bestFit="1" customWidth="1"/>
    <col min="3" max="3" width="11.109375" style="2" bestFit="1" customWidth="1"/>
    <col min="4" max="4" width="11.5546875" style="2" bestFit="1" customWidth="1"/>
    <col min="5" max="5" width="14" style="2" customWidth="1"/>
    <col min="6" max="6" width="10.109375" style="2" customWidth="1"/>
    <col min="7" max="7" width="10.44140625" style="2" customWidth="1"/>
    <col min="8" max="8" width="12.6640625" style="2" bestFit="1" customWidth="1"/>
    <col min="9" max="9" width="11.5546875" style="2" customWidth="1"/>
    <col min="10" max="10" width="8.88671875" style="2"/>
    <col min="11" max="11" width="13.6640625" style="2" customWidth="1"/>
    <col min="12" max="12" width="14.6640625" style="2" customWidth="1"/>
    <col min="13" max="13" width="15.33203125" style="2" customWidth="1"/>
    <col min="14" max="14" width="13.33203125" style="2" customWidth="1"/>
    <col min="15" max="16" width="13.5546875" style="2" customWidth="1"/>
    <col min="17" max="17" width="15.33203125" style="2" customWidth="1"/>
    <col min="18" max="18" width="8.88671875" style="2"/>
    <col min="19" max="20" width="8.88671875" style="7"/>
    <col min="21" max="26" width="8.88671875" style="2"/>
    <col min="27" max="27" width="8.88671875" style="53"/>
    <col min="28" max="16384" width="8.88671875" style="2"/>
  </cols>
  <sheetData>
    <row r="1" spans="1:28" ht="15" customHeight="1" x14ac:dyDescent="0.3">
      <c r="A1" s="1"/>
      <c r="B1" s="1"/>
      <c r="C1" s="3" t="s">
        <v>0</v>
      </c>
      <c r="D1" s="4">
        <v>2.3759999999999999</v>
      </c>
      <c r="E1" s="4">
        <f>D1/24</f>
        <v>9.8999999999999991E-2</v>
      </c>
      <c r="F1" s="1"/>
      <c r="G1" s="5" t="s">
        <v>1</v>
      </c>
      <c r="H1" s="6" t="s">
        <v>2</v>
      </c>
      <c r="AA1" s="53" t="s">
        <v>26</v>
      </c>
    </row>
    <row r="2" spans="1:28" ht="15" customHeight="1" x14ac:dyDescent="0.3">
      <c r="A2" s="1"/>
      <c r="B2" s="1"/>
      <c r="D2" s="2" t="s">
        <v>3</v>
      </c>
      <c r="E2" s="2" t="s">
        <v>4</v>
      </c>
      <c r="F2" s="1"/>
      <c r="H2" s="8">
        <v>1.62</v>
      </c>
      <c r="S2" s="9"/>
      <c r="T2" s="9"/>
      <c r="U2" s="10" t="s">
        <v>5</v>
      </c>
      <c r="V2" s="10"/>
      <c r="AA2" s="90"/>
      <c r="AB2" s="90"/>
    </row>
    <row r="3" spans="1:28" ht="39" customHeight="1" x14ac:dyDescent="0.3">
      <c r="M3" s="11"/>
      <c r="N3" s="12"/>
      <c r="O3" s="13" t="s">
        <v>6</v>
      </c>
      <c r="S3" s="9" t="s">
        <v>7</v>
      </c>
      <c r="T3" s="9"/>
      <c r="U3" s="10">
        <f>0.25*1.62</f>
        <v>0.40500000000000003</v>
      </c>
      <c r="V3" s="10" t="s">
        <v>8</v>
      </c>
      <c r="Z3" s="104" t="s">
        <v>37</v>
      </c>
      <c r="AA3" s="104"/>
      <c r="AB3" s="104"/>
    </row>
    <row r="4" spans="1:28" ht="28.8" customHeight="1" x14ac:dyDescent="0.3">
      <c r="J4" s="15" t="s">
        <v>9</v>
      </c>
      <c r="K4" s="16" t="s">
        <v>10</v>
      </c>
      <c r="L4" s="16" t="s">
        <v>11</v>
      </c>
      <c r="M4" s="17" t="s">
        <v>12</v>
      </c>
      <c r="N4" s="18" t="s">
        <v>13</v>
      </c>
      <c r="O4" s="13" t="s">
        <v>14</v>
      </c>
      <c r="P4" s="13" t="s">
        <v>15</v>
      </c>
      <c r="Q4" s="19" t="s">
        <v>16</v>
      </c>
      <c r="S4" s="20"/>
      <c r="T4" s="2" t="s">
        <v>17</v>
      </c>
      <c r="U4" s="7" t="s">
        <v>16</v>
      </c>
      <c r="V4" s="7" t="s">
        <v>1</v>
      </c>
      <c r="W4" s="103" t="s">
        <v>18</v>
      </c>
      <c r="X4" s="103"/>
      <c r="Y4" s="88"/>
      <c r="AA4" s="53" t="s">
        <v>11</v>
      </c>
    </row>
    <row r="5" spans="1:28" x14ac:dyDescent="0.3">
      <c r="J5" s="21">
        <v>0</v>
      </c>
      <c r="K5" s="22">
        <v>0</v>
      </c>
      <c r="L5" s="23">
        <f>K5*1.62*10^6</f>
        <v>0</v>
      </c>
      <c r="M5" s="24">
        <f t="shared" ref="M5:M51" si="0">V5</f>
        <v>83</v>
      </c>
      <c r="N5" s="25">
        <f>(M5-L212)^2</f>
        <v>674.24769703839991</v>
      </c>
      <c r="O5" s="26"/>
      <c r="P5" s="26"/>
      <c r="Q5" s="27">
        <f>2*24*60*J5/((0.36*11*24*3)+(0.36*0.5*13.5*3)+(0.36*0.5*9.5*3))</f>
        <v>0</v>
      </c>
      <c r="S5" s="2">
        <v>1</v>
      </c>
      <c r="T5" s="7">
        <f t="shared" ref="T5:T51" si="1">U5*$E$1+4.126</f>
        <v>4.1260000000000003</v>
      </c>
      <c r="U5" s="7">
        <v>0</v>
      </c>
      <c r="V5" s="28">
        <v>83</v>
      </c>
      <c r="W5" s="103"/>
      <c r="X5" s="103"/>
      <c r="Y5" s="88"/>
      <c r="AA5" s="87">
        <v>0</v>
      </c>
    </row>
    <row r="6" spans="1:28" x14ac:dyDescent="0.3">
      <c r="B6" s="29">
        <v>0.14515</v>
      </c>
      <c r="C6" s="30">
        <v>2.001E-2</v>
      </c>
      <c r="D6" s="30">
        <v>5.7629E-5</v>
      </c>
      <c r="E6" s="30">
        <v>1</v>
      </c>
      <c r="F6" s="30">
        <v>3.1175999999999999E-3</v>
      </c>
      <c r="G6" s="30">
        <v>2.8800000000000002E-3</v>
      </c>
      <c r="H6" s="31"/>
      <c r="J6" s="21">
        <v>0.02</v>
      </c>
      <c r="K6" s="32">
        <f>E10</f>
        <v>3.1489000000000003E-5</v>
      </c>
      <c r="L6" s="23">
        <f t="shared" ref="L6:L69" si="2">K6*1.62*10^6</f>
        <v>51.012180000000008</v>
      </c>
      <c r="M6" s="24">
        <f t="shared" si="0"/>
        <v>81.68965</v>
      </c>
      <c r="N6" s="25">
        <f>(M6-L213)^2</f>
        <v>172.98325833609962</v>
      </c>
      <c r="O6" s="33">
        <f>(L6+L5)/2*(J6-J5)*0.00288</f>
        <v>1.4691507840000003E-3</v>
      </c>
      <c r="P6" s="33">
        <f>(M6+M5)/2*(J6-J5)*0.00288</f>
        <v>4.7430619200000005E-3</v>
      </c>
      <c r="Q6" s="27">
        <f>2*24*60*J6/(0.36*11*24*3)</f>
        <v>0.20202020202020202</v>
      </c>
      <c r="S6" s="2">
        <v>2</v>
      </c>
      <c r="T6" s="7">
        <f t="shared" si="1"/>
        <v>4.1458000000000004</v>
      </c>
      <c r="U6" s="7">
        <v>0.2</v>
      </c>
      <c r="V6" s="7">
        <v>81.68965</v>
      </c>
      <c r="W6" s="103"/>
      <c r="X6" s="103"/>
      <c r="AA6" s="87">
        <v>51.012180000000008</v>
      </c>
    </row>
    <row r="7" spans="1:28" x14ac:dyDescent="0.3">
      <c r="B7" s="29">
        <v>1</v>
      </c>
      <c r="C7" s="30">
        <v>0</v>
      </c>
      <c r="D7" s="30">
        <v>0</v>
      </c>
      <c r="E7" s="31"/>
      <c r="F7" s="31"/>
      <c r="G7" s="31"/>
      <c r="H7" s="31"/>
      <c r="J7" s="21">
        <v>0.04</v>
      </c>
      <c r="K7" s="32">
        <f>E20</f>
        <v>3.9579999999999997E-5</v>
      </c>
      <c r="L7" s="23">
        <f t="shared" si="2"/>
        <v>64.119600000000005</v>
      </c>
      <c r="M7" s="24">
        <f t="shared" si="0"/>
        <v>81.8</v>
      </c>
      <c r="N7" s="25">
        <f t="shared" ref="N7:N51" si="3">(M7-L214)^2</f>
        <v>40.798623264399914</v>
      </c>
      <c r="O7" s="26">
        <f t="shared" ref="O7:O70" si="4">(L7+L6)/2*(J7-J6)*0.00288</f>
        <v>3.3157952640000005E-3</v>
      </c>
      <c r="P7" s="33">
        <f>(M7+M6)/2*(J7-J6)*0.00288</f>
        <v>4.7085019200000001E-3</v>
      </c>
      <c r="Q7" s="27">
        <f>2*24*60*J7/(0.36*11*24*3)</f>
        <v>0.40404040404040403</v>
      </c>
      <c r="S7" s="2">
        <v>3</v>
      </c>
      <c r="T7" s="7">
        <f t="shared" si="1"/>
        <v>4.1656000000000004</v>
      </c>
      <c r="U7" s="7">
        <v>0.4</v>
      </c>
      <c r="V7" s="7">
        <v>81.8</v>
      </c>
      <c r="AA7" s="87">
        <v>64.119600000000005</v>
      </c>
    </row>
    <row r="8" spans="1:28" x14ac:dyDescent="0.3">
      <c r="B8" s="34">
        <v>101.52664900000001</v>
      </c>
      <c r="C8" s="31"/>
      <c r="D8" s="31"/>
      <c r="E8" s="31"/>
      <c r="F8" s="31"/>
      <c r="G8" s="31"/>
      <c r="H8" s="31"/>
      <c r="J8" s="21">
        <v>0.06</v>
      </c>
      <c r="K8" s="32">
        <f>E30</f>
        <v>3.7713999999999998E-5</v>
      </c>
      <c r="L8" s="23">
        <f t="shared" si="2"/>
        <v>61.096680000000006</v>
      </c>
      <c r="M8" s="24">
        <f t="shared" si="0"/>
        <v>82.615390000000005</v>
      </c>
      <c r="N8" s="25">
        <f t="shared" si="3"/>
        <v>0.98988570489999317</v>
      </c>
      <c r="O8" s="26">
        <f t="shared" si="4"/>
        <v>3.6062288640000004E-3</v>
      </c>
      <c r="P8" s="33">
        <f t="shared" ref="P8:P50" si="5">(M8+M7)/2*(J8-J7)*0.00288</f>
        <v>4.7351632319999996E-3</v>
      </c>
      <c r="Q8" s="27">
        <f t="shared" ref="Q8:Q51" si="6">2*24*60*J8/(0.36*11*24*3)</f>
        <v>0.60606060606060597</v>
      </c>
      <c r="S8" s="2">
        <v>4</v>
      </c>
      <c r="T8" s="7">
        <f t="shared" si="1"/>
        <v>4.1854000000000005</v>
      </c>
      <c r="U8" s="7">
        <v>0.6</v>
      </c>
      <c r="V8" s="7">
        <v>82.615390000000005</v>
      </c>
      <c r="AA8" s="87">
        <v>61.096680000000006</v>
      </c>
    </row>
    <row r="9" spans="1:28" x14ac:dyDescent="0.3">
      <c r="B9" s="29">
        <v>0.99997000000000003</v>
      </c>
      <c r="C9" s="30">
        <v>0</v>
      </c>
      <c r="D9" s="30">
        <v>0</v>
      </c>
      <c r="E9" s="30">
        <v>0.99997000000000003</v>
      </c>
      <c r="F9" s="31"/>
      <c r="G9" s="31"/>
      <c r="H9" s="31"/>
      <c r="J9" s="21">
        <v>0.08</v>
      </c>
      <c r="K9" s="32">
        <f>E40</f>
        <v>3.4866999999999997E-5</v>
      </c>
      <c r="L9" s="23">
        <f t="shared" si="2"/>
        <v>56.484540000000003</v>
      </c>
      <c r="M9" s="24">
        <f t="shared" si="0"/>
        <v>81.076920000000001</v>
      </c>
      <c r="N9" s="25">
        <f t="shared" si="3"/>
        <v>3.7071651600000401</v>
      </c>
      <c r="O9" s="26">
        <f>(L9+L8)/2*(J9-J8)*0.00288</f>
        <v>3.3863391360000007E-3</v>
      </c>
      <c r="P9" s="33">
        <f t="shared" si="5"/>
        <v>4.7143385280000024E-3</v>
      </c>
      <c r="Q9" s="27">
        <f t="shared" si="6"/>
        <v>0.80808080808080807</v>
      </c>
      <c r="S9" s="2">
        <v>5</v>
      </c>
      <c r="T9" s="7">
        <f t="shared" si="1"/>
        <v>4.2052000000000005</v>
      </c>
      <c r="U9" s="7">
        <v>0.8</v>
      </c>
      <c r="V9" s="7">
        <v>81.076920000000001</v>
      </c>
      <c r="AA9" s="87">
        <v>56.484540000000003</v>
      </c>
    </row>
    <row r="10" spans="1:28" x14ac:dyDescent="0.3">
      <c r="B10" s="29">
        <v>3.1489000000000003E-5</v>
      </c>
      <c r="C10" s="30">
        <v>0</v>
      </c>
      <c r="D10" s="30">
        <v>0</v>
      </c>
      <c r="E10" s="30">
        <v>3.1489000000000003E-5</v>
      </c>
      <c r="F10" s="31"/>
      <c r="G10" s="31"/>
      <c r="H10" s="31"/>
      <c r="J10" s="21">
        <v>0.1</v>
      </c>
      <c r="K10" s="32">
        <f>E50</f>
        <v>3.3015999999999997E-5</v>
      </c>
      <c r="L10" s="23">
        <f t="shared" si="2"/>
        <v>53.48592</v>
      </c>
      <c r="M10" s="24">
        <f t="shared" si="0"/>
        <v>82</v>
      </c>
      <c r="N10" s="25">
        <f t="shared" si="3"/>
        <v>0.72965763999998567</v>
      </c>
      <c r="O10" s="26">
        <f t="shared" si="4"/>
        <v>3.1671492480000005E-3</v>
      </c>
      <c r="P10" s="33">
        <f>(M10+M9)/2*(J10-J9)*0.00288</f>
        <v>4.6966152960000009E-3</v>
      </c>
      <c r="Q10" s="27">
        <f t="shared" si="6"/>
        <v>1.0101010101010102</v>
      </c>
      <c r="S10" s="2">
        <v>6</v>
      </c>
      <c r="T10" s="7">
        <f t="shared" si="1"/>
        <v>4.2250000000000005</v>
      </c>
      <c r="U10" s="7">
        <v>1</v>
      </c>
      <c r="V10" s="7">
        <v>82</v>
      </c>
      <c r="AA10" s="87">
        <v>53.48592</v>
      </c>
    </row>
    <row r="11" spans="1:28" x14ac:dyDescent="0.3">
      <c r="B11" s="29">
        <v>0</v>
      </c>
      <c r="C11" s="30">
        <v>0</v>
      </c>
      <c r="D11" s="30">
        <v>0</v>
      </c>
      <c r="E11" s="30">
        <v>0</v>
      </c>
      <c r="F11" s="31"/>
      <c r="G11" s="31"/>
      <c r="H11" s="31"/>
      <c r="J11" s="21">
        <v>0.12</v>
      </c>
      <c r="K11" s="32">
        <f>E60</f>
        <v>3.1673E-5</v>
      </c>
      <c r="L11" s="23">
        <f t="shared" si="2"/>
        <v>51.310260000000007</v>
      </c>
      <c r="M11" s="24">
        <f t="shared" si="0"/>
        <v>82</v>
      </c>
      <c r="N11" s="25">
        <f t="shared" si="3"/>
        <v>4.9134042243999634</v>
      </c>
      <c r="O11" s="26">
        <f t="shared" si="4"/>
        <v>3.0181299839999987E-3</v>
      </c>
      <c r="P11" s="33">
        <f t="shared" si="5"/>
        <v>4.7231999999999977E-3</v>
      </c>
      <c r="Q11" s="27">
        <f t="shared" si="6"/>
        <v>1.2121212121212119</v>
      </c>
      <c r="S11" s="2">
        <v>7</v>
      </c>
      <c r="T11" s="7">
        <f t="shared" si="1"/>
        <v>4.2448000000000006</v>
      </c>
      <c r="U11" s="7">
        <v>1.2</v>
      </c>
      <c r="V11" s="7">
        <v>82</v>
      </c>
      <c r="AA11" s="87">
        <v>51.310260000000007</v>
      </c>
    </row>
    <row r="12" spans="1:28" x14ac:dyDescent="0.3">
      <c r="B12" s="29">
        <v>137.59</v>
      </c>
      <c r="C12" s="30">
        <v>0</v>
      </c>
      <c r="D12" s="30">
        <v>0</v>
      </c>
      <c r="E12" s="30">
        <v>137.59</v>
      </c>
      <c r="F12" s="31"/>
      <c r="G12" s="31"/>
      <c r="H12" s="31"/>
      <c r="J12" s="21">
        <v>0.14000000000000001</v>
      </c>
      <c r="K12" s="32">
        <f>E70</f>
        <v>1.5243E-5</v>
      </c>
      <c r="L12" s="23">
        <f t="shared" si="2"/>
        <v>24.693660000000001</v>
      </c>
      <c r="M12" s="24">
        <f t="shared" si="0"/>
        <v>81.836070000000007</v>
      </c>
      <c r="N12" s="25">
        <f t="shared" si="3"/>
        <v>10.082847622499965</v>
      </c>
      <c r="O12" s="26">
        <f>(L12+L11)/2*(J12-J11)*0.00288</f>
        <v>2.1889128960000024E-3</v>
      </c>
      <c r="P12" s="33">
        <f>(M12+M11)/2*(J12-J11)*0.00288</f>
        <v>4.7184788160000045E-3</v>
      </c>
      <c r="Q12" s="27">
        <f t="shared" si="6"/>
        <v>1.4141414141414144</v>
      </c>
      <c r="S12" s="2">
        <v>8</v>
      </c>
      <c r="T12" s="7">
        <f t="shared" si="1"/>
        <v>4.2646000000000006</v>
      </c>
      <c r="U12" s="7">
        <v>1.4</v>
      </c>
      <c r="V12" s="7">
        <v>81.836070000000007</v>
      </c>
      <c r="AA12" s="87">
        <v>24.693660000000001</v>
      </c>
    </row>
    <row r="13" spans="1:28" x14ac:dyDescent="0.3">
      <c r="B13" s="29">
        <v>1.5181E-4</v>
      </c>
      <c r="C13" s="30">
        <v>0</v>
      </c>
      <c r="D13" s="30">
        <v>0</v>
      </c>
      <c r="E13" s="30">
        <v>1.5181E-4</v>
      </c>
      <c r="F13" s="30"/>
      <c r="G13" s="30"/>
      <c r="H13" s="31"/>
      <c r="J13" s="21">
        <v>0.16</v>
      </c>
      <c r="K13" s="32">
        <f>E80</f>
        <v>7.4317999999999997E-6</v>
      </c>
      <c r="L13" s="23">
        <f t="shared" si="2"/>
        <v>12.039516000000001</v>
      </c>
      <c r="M13" s="24">
        <f t="shared" si="0"/>
        <v>81.508189999999999</v>
      </c>
      <c r="N13" s="25">
        <f t="shared" si="3"/>
        <v>5.2227332088999434</v>
      </c>
      <c r="O13" s="26">
        <f t="shared" si="4"/>
        <v>1.0579154687999997E-3</v>
      </c>
      <c r="P13" s="33">
        <f t="shared" si="5"/>
        <v>4.7043146879999984E-3</v>
      </c>
      <c r="Q13" s="27">
        <f t="shared" si="6"/>
        <v>1.6161616161616161</v>
      </c>
      <c r="S13" s="2">
        <v>9</v>
      </c>
      <c r="T13" s="7">
        <f t="shared" si="1"/>
        <v>4.2844000000000007</v>
      </c>
      <c r="U13" s="7">
        <v>1.6</v>
      </c>
      <c r="V13" s="7">
        <v>81.508189999999999</v>
      </c>
      <c r="AA13" s="87">
        <v>12.039516000000001</v>
      </c>
    </row>
    <row r="14" spans="1:28" x14ac:dyDescent="0.3">
      <c r="B14" s="29">
        <v>5.2699999999999997E-2</v>
      </c>
      <c r="C14" s="30">
        <v>5.5E-2</v>
      </c>
      <c r="D14" s="30">
        <v>0</v>
      </c>
      <c r="E14" s="31"/>
      <c r="F14" s="31"/>
      <c r="G14" s="31"/>
      <c r="H14" s="31"/>
      <c r="J14" s="21">
        <v>0.18</v>
      </c>
      <c r="K14" s="32">
        <f>E90</f>
        <v>3.6482999999999999E-6</v>
      </c>
      <c r="L14" s="23">
        <f t="shared" si="2"/>
        <v>5.9102459999999999</v>
      </c>
      <c r="M14" s="24">
        <f t="shared" si="0"/>
        <v>81.180329999999998</v>
      </c>
      <c r="N14" s="25">
        <f t="shared" si="3"/>
        <v>5.6812152608999682</v>
      </c>
      <c r="O14" s="26">
        <f>(L14+L13)/2*(J14-J13)*0.00288</f>
        <v>5.1695314559999973E-4</v>
      </c>
      <c r="P14" s="33">
        <f t="shared" si="5"/>
        <v>4.6854293759999973E-3</v>
      </c>
      <c r="Q14" s="27">
        <f t="shared" si="6"/>
        <v>1.8181818181818181</v>
      </c>
      <c r="S14" s="2">
        <v>10</v>
      </c>
      <c r="T14" s="7">
        <f t="shared" si="1"/>
        <v>4.3042000000000007</v>
      </c>
      <c r="U14" s="7">
        <v>1.8</v>
      </c>
      <c r="V14" s="7">
        <v>81.180329999999998</v>
      </c>
      <c r="W14" s="35"/>
      <c r="X14" s="35"/>
      <c r="AA14" s="87">
        <v>5.9102459999999999</v>
      </c>
    </row>
    <row r="15" spans="1:28" x14ac:dyDescent="0.3">
      <c r="B15" s="29">
        <v>117.79</v>
      </c>
      <c r="C15" s="30"/>
      <c r="D15" s="30"/>
      <c r="E15" s="30"/>
      <c r="F15" s="30"/>
      <c r="G15" s="30"/>
      <c r="H15" s="31"/>
      <c r="J15" s="21">
        <v>0.2</v>
      </c>
      <c r="K15" s="32">
        <f>E100</f>
        <v>1.8077000000000001E-6</v>
      </c>
      <c r="L15" s="23">
        <f t="shared" si="2"/>
        <v>2.928474</v>
      </c>
      <c r="M15" s="24">
        <f t="shared" si="0"/>
        <v>80.847459999999998</v>
      </c>
      <c r="N15" s="25">
        <f t="shared" si="3"/>
        <v>0.54532317159998411</v>
      </c>
      <c r="O15" s="26">
        <f t="shared" si="4"/>
        <v>2.5455513600000027E-4</v>
      </c>
      <c r="P15" s="33">
        <f t="shared" si="5"/>
        <v>4.666400352000004E-3</v>
      </c>
      <c r="Q15" s="27">
        <f>2*24*60*J15/(0.36*11*24*3)</f>
        <v>2.0202020202020203</v>
      </c>
      <c r="S15" s="2">
        <v>11</v>
      </c>
      <c r="T15" s="7">
        <f t="shared" si="1"/>
        <v>4.3240000000000007</v>
      </c>
      <c r="U15" s="7">
        <v>2</v>
      </c>
      <c r="V15" s="7">
        <v>80.847459999999998</v>
      </c>
      <c r="AA15" s="87">
        <v>2.928474</v>
      </c>
    </row>
    <row r="16" spans="1:28" x14ac:dyDescent="0.3">
      <c r="B16" s="29">
        <v>0.29015000000000002</v>
      </c>
      <c r="C16" s="30">
        <v>0.04</v>
      </c>
      <c r="D16" s="30">
        <v>1.1519999999999999E-4</v>
      </c>
      <c r="E16" s="30">
        <v>1</v>
      </c>
      <c r="F16" s="30">
        <v>1.1996E-2</v>
      </c>
      <c r="G16" s="30">
        <v>2.8800000000000002E-3</v>
      </c>
      <c r="H16" s="31"/>
      <c r="J16" s="21">
        <v>0.22</v>
      </c>
      <c r="K16" s="32">
        <f>E110</f>
        <v>9.0528999999999998E-7</v>
      </c>
      <c r="L16" s="23">
        <f t="shared" si="2"/>
        <v>1.4665698</v>
      </c>
      <c r="M16" s="24">
        <f>V16</f>
        <v>80.508480000000006</v>
      </c>
      <c r="N16" s="25">
        <f t="shared" si="3"/>
        <v>1.1990249999999352E-2</v>
      </c>
      <c r="O16" s="26">
        <f t="shared" si="4"/>
        <v>1.2657726143999994E-4</v>
      </c>
      <c r="P16" s="33">
        <f t="shared" si="5"/>
        <v>4.6470510719999981E-3</v>
      </c>
      <c r="Q16" s="27">
        <f t="shared" si="6"/>
        <v>2.2222222222222223</v>
      </c>
      <c r="S16" s="2">
        <v>12</v>
      </c>
      <c r="T16" s="7">
        <f t="shared" si="1"/>
        <v>4.3437999999999999</v>
      </c>
      <c r="U16" s="7">
        <v>2.2000000000000002</v>
      </c>
      <c r="V16" s="7">
        <v>80.508480000000006</v>
      </c>
      <c r="AA16" s="87">
        <v>1.4665698</v>
      </c>
    </row>
    <row r="17" spans="2:27" x14ac:dyDescent="0.3">
      <c r="B17" s="29">
        <v>1</v>
      </c>
      <c r="C17" s="30">
        <v>0</v>
      </c>
      <c r="D17" s="30">
        <v>0</v>
      </c>
      <c r="E17" s="30"/>
      <c r="F17" s="31"/>
      <c r="G17" s="31"/>
      <c r="H17" s="31"/>
      <c r="J17" s="21">
        <v>0.24</v>
      </c>
      <c r="K17" s="32">
        <f>E120</f>
        <v>4.5941000000000001E-7</v>
      </c>
      <c r="L17" s="23">
        <f t="shared" si="2"/>
        <v>0.74424420000000002</v>
      </c>
      <c r="M17" s="24">
        <f t="shared" si="0"/>
        <v>80.169489999999996</v>
      </c>
      <c r="N17" s="25">
        <f t="shared" si="3"/>
        <v>0.82789981210003372</v>
      </c>
      <c r="O17" s="26">
        <f t="shared" si="4"/>
        <v>6.3671443199999969E-5</v>
      </c>
      <c r="P17" s="33">
        <f t="shared" si="5"/>
        <v>4.6275255359999982E-3</v>
      </c>
      <c r="Q17" s="27">
        <f t="shared" si="6"/>
        <v>2.4242424242424239</v>
      </c>
      <c r="S17" s="2">
        <v>13</v>
      </c>
      <c r="T17" s="7">
        <f t="shared" si="1"/>
        <v>4.3635999999999999</v>
      </c>
      <c r="U17" s="7">
        <v>2.4</v>
      </c>
      <c r="V17" s="7">
        <v>80.169489999999996</v>
      </c>
      <c r="AA17" s="87">
        <v>0.74424420000000002</v>
      </c>
    </row>
    <row r="18" spans="2:27" x14ac:dyDescent="0.3">
      <c r="B18" s="29">
        <v>101.603818</v>
      </c>
      <c r="C18" s="30"/>
      <c r="D18" s="30"/>
      <c r="E18" s="30"/>
      <c r="F18" s="31"/>
      <c r="G18" s="31"/>
      <c r="H18" s="31"/>
      <c r="J18" s="21">
        <v>0.26</v>
      </c>
      <c r="K18" s="32">
        <f>E130</f>
        <v>2.3687E-7</v>
      </c>
      <c r="L18" s="23">
        <f t="shared" si="2"/>
        <v>0.38372940000000005</v>
      </c>
      <c r="M18" s="24">
        <f t="shared" si="0"/>
        <v>79.850750000000005</v>
      </c>
      <c r="N18" s="25">
        <f t="shared" si="3"/>
        <v>4.0441209999952959E-4</v>
      </c>
      <c r="O18" s="26">
        <f t="shared" si="4"/>
        <v>3.2485639680000035E-5</v>
      </c>
      <c r="P18" s="33">
        <f t="shared" si="5"/>
        <v>4.6085829120000041E-3</v>
      </c>
      <c r="Q18" s="27">
        <f t="shared" si="6"/>
        <v>2.6262626262626263</v>
      </c>
      <c r="S18" s="2">
        <v>14</v>
      </c>
      <c r="T18" s="7">
        <f t="shared" si="1"/>
        <v>4.3834</v>
      </c>
      <c r="U18" s="7">
        <v>2.6</v>
      </c>
      <c r="V18" s="7">
        <v>79.850750000000005</v>
      </c>
      <c r="AA18" s="87">
        <v>0.38372940000000005</v>
      </c>
    </row>
    <row r="19" spans="2:27" x14ac:dyDescent="0.3">
      <c r="B19" s="29">
        <v>0.99995000000000001</v>
      </c>
      <c r="C19" s="30">
        <v>0</v>
      </c>
      <c r="D19" s="30">
        <v>0</v>
      </c>
      <c r="E19" s="30">
        <v>0.99995000000000001</v>
      </c>
      <c r="F19" s="31"/>
      <c r="G19" s="31"/>
      <c r="H19" s="31"/>
      <c r="J19" s="21">
        <v>0.28000000000000003</v>
      </c>
      <c r="K19" s="32">
        <f>E140</f>
        <v>1.2424999999999999E-7</v>
      </c>
      <c r="L19" s="23">
        <f t="shared" si="2"/>
        <v>0.20128499999999999</v>
      </c>
      <c r="M19" s="24">
        <f t="shared" si="0"/>
        <v>79.552239999999998</v>
      </c>
      <c r="N19" s="25">
        <f t="shared" si="3"/>
        <v>2.5861142596000648</v>
      </c>
      <c r="O19" s="26">
        <f t="shared" si="4"/>
        <v>1.6848414720000019E-5</v>
      </c>
      <c r="P19" s="33">
        <f>(M19+M18)/2*(J19-J18)*0.00288</f>
        <v>4.5908061120000041E-3</v>
      </c>
      <c r="Q19" s="27">
        <f t="shared" si="6"/>
        <v>2.8282828282828287</v>
      </c>
      <c r="S19" s="2">
        <v>15</v>
      </c>
      <c r="T19" s="7">
        <f t="shared" si="1"/>
        <v>4.4032</v>
      </c>
      <c r="U19" s="7">
        <v>2.8</v>
      </c>
      <c r="V19" s="7">
        <v>79.552239999999998</v>
      </c>
      <c r="AA19" s="87">
        <v>0.20128499999999999</v>
      </c>
    </row>
    <row r="20" spans="2:27" x14ac:dyDescent="0.3">
      <c r="B20" s="29">
        <v>3.9579999999999997E-5</v>
      </c>
      <c r="C20" s="30">
        <v>0</v>
      </c>
      <c r="D20" s="30">
        <v>0</v>
      </c>
      <c r="E20" s="30">
        <v>3.9579999999999997E-5</v>
      </c>
      <c r="F20" s="30"/>
      <c r="G20" s="30"/>
      <c r="H20" s="31"/>
      <c r="J20" s="21">
        <v>0.3</v>
      </c>
      <c r="K20" s="32">
        <f>E150</f>
        <v>6.6404000000000004E-8</v>
      </c>
      <c r="L20" s="23">
        <f t="shared" si="2"/>
        <v>0.10757448000000001</v>
      </c>
      <c r="M20" s="24">
        <f t="shared" si="0"/>
        <v>79.253730000000004</v>
      </c>
      <c r="N20" s="25">
        <f t="shared" si="3"/>
        <v>1.177897796100015</v>
      </c>
      <c r="O20" s="26">
        <f t="shared" si="4"/>
        <v>8.8951530239999846E-6</v>
      </c>
      <c r="P20" s="33">
        <f t="shared" si="5"/>
        <v>4.5736119359999919E-3</v>
      </c>
      <c r="Q20" s="27">
        <f t="shared" si="6"/>
        <v>3.0303030303030303</v>
      </c>
      <c r="S20" s="2">
        <v>16</v>
      </c>
      <c r="T20" s="7">
        <f t="shared" si="1"/>
        <v>4.423</v>
      </c>
      <c r="U20" s="7">
        <v>3</v>
      </c>
      <c r="V20" s="7">
        <v>79.253730000000004</v>
      </c>
      <c r="AA20" s="87">
        <v>0.10757448000000001</v>
      </c>
    </row>
    <row r="21" spans="2:27" x14ac:dyDescent="0.3">
      <c r="B21" s="29">
        <v>0</v>
      </c>
      <c r="C21" s="30">
        <v>0</v>
      </c>
      <c r="D21" s="30">
        <v>0</v>
      </c>
      <c r="E21" s="30">
        <v>0</v>
      </c>
      <c r="F21" s="31"/>
      <c r="G21" s="31"/>
      <c r="H21" s="31"/>
      <c r="J21" s="21">
        <v>0.32</v>
      </c>
      <c r="K21" s="32">
        <f>E160</f>
        <v>6.1502000000000004E-8</v>
      </c>
      <c r="L21" s="23">
        <f t="shared" si="2"/>
        <v>9.9633240000000012E-2</v>
      </c>
      <c r="M21" s="24">
        <f t="shared" si="0"/>
        <v>78.963849999999994</v>
      </c>
      <c r="N21" s="25">
        <f t="shared" si="3"/>
        <v>2.3047186968999549</v>
      </c>
      <c r="O21" s="26">
        <f t="shared" si="4"/>
        <v>5.9675823360000065E-6</v>
      </c>
      <c r="P21" s="33">
        <f t="shared" si="5"/>
        <v>4.5566663040000049E-3</v>
      </c>
      <c r="Q21" s="27">
        <f t="shared" si="6"/>
        <v>3.2323232323232323</v>
      </c>
      <c r="S21" s="2">
        <v>17</v>
      </c>
      <c r="T21" s="7">
        <f t="shared" si="1"/>
        <v>4.4428000000000001</v>
      </c>
      <c r="U21" s="7">
        <v>3.2</v>
      </c>
      <c r="V21" s="7">
        <v>78.963849999999994</v>
      </c>
      <c r="AA21" s="87">
        <v>9.9633240000000012E-2</v>
      </c>
    </row>
    <row r="22" spans="2:27" x14ac:dyDescent="0.3">
      <c r="B22" s="29">
        <v>1476.5</v>
      </c>
      <c r="C22" s="30">
        <v>0</v>
      </c>
      <c r="D22" s="30">
        <v>0</v>
      </c>
      <c r="E22" s="30">
        <v>1476.5</v>
      </c>
      <c r="F22" s="31"/>
      <c r="G22" s="31"/>
      <c r="H22" s="31"/>
      <c r="J22" s="21">
        <v>0.34</v>
      </c>
      <c r="K22" s="32">
        <f>E170</f>
        <v>6.1262999999999997E-8</v>
      </c>
      <c r="L22" s="23">
        <f t="shared" si="2"/>
        <v>9.9246060000000011E-2</v>
      </c>
      <c r="M22" s="24">
        <f t="shared" si="0"/>
        <v>78.722890000000007</v>
      </c>
      <c r="N22" s="25">
        <f t="shared" si="3"/>
        <v>50.425195144900101</v>
      </c>
      <c r="O22" s="26">
        <f t="shared" si="4"/>
        <v>5.7277238400000062E-6</v>
      </c>
      <c r="P22" s="33">
        <f t="shared" si="5"/>
        <v>4.5413781120000043E-3</v>
      </c>
      <c r="Q22" s="27">
        <f t="shared" si="6"/>
        <v>3.4343434343434343</v>
      </c>
      <c r="S22" s="2">
        <v>18</v>
      </c>
      <c r="T22" s="7">
        <f t="shared" si="1"/>
        <v>4.4626000000000001</v>
      </c>
      <c r="U22" s="7">
        <v>3.4</v>
      </c>
      <c r="V22" s="7">
        <v>78.722890000000007</v>
      </c>
      <c r="AA22" s="87">
        <v>9.9246060000000011E-2</v>
      </c>
    </row>
    <row r="23" spans="2:27" ht="14.4" customHeight="1" x14ac:dyDescent="0.3">
      <c r="B23" s="29">
        <v>1.5177999999999999E-4</v>
      </c>
      <c r="C23" s="30">
        <v>0</v>
      </c>
      <c r="D23" s="30">
        <v>0</v>
      </c>
      <c r="E23" s="30">
        <v>1.5177999999999999E-4</v>
      </c>
      <c r="F23" s="31"/>
      <c r="G23" s="31"/>
      <c r="H23" s="31"/>
      <c r="J23" s="21">
        <v>0.36</v>
      </c>
      <c r="K23" s="32">
        <f>E180</f>
        <v>6.1247000000000006E-8</v>
      </c>
      <c r="L23" s="23">
        <f t="shared" si="2"/>
        <v>9.9220140000000012E-2</v>
      </c>
      <c r="M23" s="24">
        <f t="shared" si="0"/>
        <v>78.481930000000006</v>
      </c>
      <c r="N23" s="25">
        <f t="shared" si="3"/>
        <v>73.098567052899924</v>
      </c>
      <c r="O23" s="26">
        <f t="shared" si="4"/>
        <v>5.71582655999999E-6</v>
      </c>
      <c r="P23" s="33">
        <f>(M23+M22)/2*(J23-J22)*0.00288</f>
        <v>4.527498815999992E-3</v>
      </c>
      <c r="Q23" s="27">
        <f t="shared" si="6"/>
        <v>3.6363636363636362</v>
      </c>
      <c r="S23" s="2">
        <v>19</v>
      </c>
      <c r="T23" s="7">
        <f t="shared" si="1"/>
        <v>4.4824000000000002</v>
      </c>
      <c r="U23" s="7">
        <v>3.6</v>
      </c>
      <c r="V23" s="7">
        <v>78.481930000000006</v>
      </c>
      <c r="AA23" s="87">
        <v>9.9220140000000012E-2</v>
      </c>
    </row>
    <row r="24" spans="2:27" ht="14.4" customHeight="1" x14ac:dyDescent="0.3">
      <c r="B24" s="29">
        <v>5.2699999999999997E-2</v>
      </c>
      <c r="C24" s="30">
        <v>5.5E-2</v>
      </c>
      <c r="D24" s="30">
        <v>0</v>
      </c>
      <c r="E24" s="30"/>
      <c r="F24" s="30"/>
      <c r="G24" s="30"/>
      <c r="H24" s="31"/>
      <c r="J24" s="21">
        <v>0.38</v>
      </c>
      <c r="K24" s="32">
        <f>E190</f>
        <v>6.1258000000000005E-8</v>
      </c>
      <c r="L24" s="23">
        <f t="shared" si="2"/>
        <v>9.9237960000000014E-2</v>
      </c>
      <c r="M24" s="24">
        <f t="shared" si="0"/>
        <v>78.240970000000004</v>
      </c>
      <c r="N24" s="25">
        <f t="shared" si="3"/>
        <v>63.112061376099795</v>
      </c>
      <c r="O24" s="26">
        <f t="shared" si="4"/>
        <v>5.7155932800000069E-6</v>
      </c>
      <c r="P24" s="33">
        <f t="shared" si="5"/>
        <v>4.5136195200000048E-3</v>
      </c>
      <c r="Q24" s="27">
        <f t="shared" si="6"/>
        <v>3.8383838383838387</v>
      </c>
      <c r="S24" s="2">
        <v>20</v>
      </c>
      <c r="T24" s="7">
        <f t="shared" si="1"/>
        <v>4.5022000000000002</v>
      </c>
      <c r="U24" s="7">
        <v>3.8</v>
      </c>
      <c r="V24" s="7">
        <v>78.240970000000004</v>
      </c>
      <c r="AA24" s="87">
        <v>9.9237960000000014E-2</v>
      </c>
    </row>
    <row r="25" spans="2:27" x14ac:dyDescent="0.3">
      <c r="B25" s="29">
        <v>148.05000000000001</v>
      </c>
      <c r="C25" s="30"/>
      <c r="D25" s="30"/>
      <c r="E25" s="30"/>
      <c r="F25" s="31"/>
      <c r="G25" s="31"/>
      <c r="H25" s="31"/>
      <c r="J25" s="21">
        <v>0.4</v>
      </c>
      <c r="K25" s="32">
        <f>E200</f>
        <v>6.1279000000000002E-8</v>
      </c>
      <c r="L25" s="23">
        <f t="shared" si="2"/>
        <v>9.927198000000001E-2</v>
      </c>
      <c r="M25" s="24">
        <f t="shared" si="0"/>
        <v>78</v>
      </c>
      <c r="N25" s="25">
        <f t="shared" si="3"/>
        <v>89.021489414399696</v>
      </c>
      <c r="O25" s="26">
        <f t="shared" si="4"/>
        <v>5.717086272000006E-6</v>
      </c>
      <c r="P25" s="33">
        <f t="shared" si="5"/>
        <v>4.4997399360000041E-3</v>
      </c>
      <c r="Q25" s="27">
        <f t="shared" si="6"/>
        <v>4.0404040404040407</v>
      </c>
      <c r="S25" s="2">
        <v>21</v>
      </c>
      <c r="T25" s="7">
        <f t="shared" si="1"/>
        <v>4.5220000000000002</v>
      </c>
      <c r="U25" s="7">
        <v>4</v>
      </c>
      <c r="V25" s="7">
        <v>78</v>
      </c>
      <c r="AA25" s="87">
        <v>9.927198000000001E-2</v>
      </c>
    </row>
    <row r="26" spans="2:27" x14ac:dyDescent="0.3">
      <c r="B26" s="29">
        <v>0.43523000000000001</v>
      </c>
      <c r="C26" s="30">
        <v>0.06</v>
      </c>
      <c r="D26" s="30">
        <v>1.728E-4</v>
      </c>
      <c r="E26" s="30">
        <v>1</v>
      </c>
      <c r="F26" s="30">
        <v>2.1243000000000001E-2</v>
      </c>
      <c r="G26" s="30">
        <v>2.8800000000000002E-3</v>
      </c>
      <c r="H26" s="31"/>
      <c r="J26" s="21">
        <v>0.42</v>
      </c>
      <c r="K26" s="32">
        <f>E210</f>
        <v>6.1291000000000003E-8</v>
      </c>
      <c r="L26" s="23">
        <f t="shared" si="2"/>
        <v>9.9291420000000019E-2</v>
      </c>
      <c r="M26" s="24">
        <f t="shared" si="0"/>
        <v>78</v>
      </c>
      <c r="N26" s="25">
        <f t="shared" si="3"/>
        <v>104.86292486760013</v>
      </c>
      <c r="O26" s="26">
        <f t="shared" si="4"/>
        <v>5.7186259199999904E-6</v>
      </c>
      <c r="P26" s="33">
        <f t="shared" si="5"/>
        <v>4.4927999999999912E-3</v>
      </c>
      <c r="Q26" s="27">
        <f t="shared" si="6"/>
        <v>4.2424242424242422</v>
      </c>
      <c r="S26" s="2">
        <v>22</v>
      </c>
      <c r="T26" s="7">
        <f t="shared" si="1"/>
        <v>4.5418000000000003</v>
      </c>
      <c r="U26" s="7">
        <v>4.2</v>
      </c>
      <c r="V26" s="7">
        <v>78</v>
      </c>
      <c r="AA26" s="87">
        <v>9.9291420000000019E-2</v>
      </c>
    </row>
    <row r="27" spans="2:27" x14ac:dyDescent="0.3">
      <c r="B27" s="29">
        <v>1</v>
      </c>
      <c r="C27" s="30">
        <v>0</v>
      </c>
      <c r="D27" s="30">
        <v>0</v>
      </c>
      <c r="E27" s="30"/>
      <c r="F27" s="30"/>
      <c r="G27" s="30"/>
      <c r="H27" s="31"/>
      <c r="J27" s="21">
        <v>0.44</v>
      </c>
      <c r="K27" s="32">
        <f>E220</f>
        <v>6.1296999999999996E-8</v>
      </c>
      <c r="L27" s="23">
        <f t="shared" si="2"/>
        <v>9.9301139999999996E-2</v>
      </c>
      <c r="M27" s="24">
        <f t="shared" si="0"/>
        <v>76.285709999999995</v>
      </c>
      <c r="N27" s="25">
        <f t="shared" si="3"/>
        <v>97.140538880099825</v>
      </c>
      <c r="O27" s="26">
        <f>(L27+L26)/2*(J27-J26)*0.00288</f>
        <v>5.7194657280000062E-6</v>
      </c>
      <c r="P27" s="33">
        <f t="shared" si="5"/>
        <v>4.4434284480000044E-3</v>
      </c>
      <c r="Q27" s="27">
        <f t="shared" si="6"/>
        <v>4.4444444444444446</v>
      </c>
      <c r="S27" s="2">
        <v>23</v>
      </c>
      <c r="T27" s="7">
        <f t="shared" si="1"/>
        <v>4.5616000000000003</v>
      </c>
      <c r="U27" s="7">
        <v>4.4000000000000004</v>
      </c>
      <c r="V27" s="7">
        <v>76.285709999999995</v>
      </c>
      <c r="AA27" s="87">
        <v>9.9301139999999996E-2</v>
      </c>
    </row>
    <row r="28" spans="2:27" x14ac:dyDescent="0.3">
      <c r="B28" s="29">
        <v>101.888319</v>
      </c>
      <c r="C28" s="30"/>
      <c r="D28" s="30"/>
      <c r="E28" s="31"/>
      <c r="F28" s="31"/>
      <c r="G28" s="31"/>
      <c r="H28" s="31"/>
      <c r="J28" s="21">
        <v>0.46</v>
      </c>
      <c r="K28" s="32">
        <f>E230</f>
        <v>6.1296999999999996E-8</v>
      </c>
      <c r="L28" s="23">
        <f t="shared" si="2"/>
        <v>9.9301139999999996E-2</v>
      </c>
      <c r="M28" s="24">
        <f t="shared" si="0"/>
        <v>73.428569999999993</v>
      </c>
      <c r="N28" s="25">
        <f t="shared" si="3"/>
        <v>122.50704352409963</v>
      </c>
      <c r="O28" s="26">
        <f t="shared" si="4"/>
        <v>5.7197456640000052E-6</v>
      </c>
      <c r="P28" s="33">
        <f t="shared" si="5"/>
        <v>4.3117712640000031E-3</v>
      </c>
      <c r="Q28" s="27">
        <f t="shared" si="6"/>
        <v>4.6464646464646462</v>
      </c>
      <c r="S28" s="2">
        <v>24</v>
      </c>
      <c r="T28" s="7">
        <f t="shared" si="1"/>
        <v>4.5814000000000004</v>
      </c>
      <c r="U28" s="7">
        <v>4.5999999999999996</v>
      </c>
      <c r="V28" s="7">
        <v>73.428569999999993</v>
      </c>
      <c r="AA28" s="87">
        <v>9.9301139999999996E-2</v>
      </c>
    </row>
    <row r="29" spans="2:27" x14ac:dyDescent="0.3">
      <c r="B29" s="29">
        <v>0.99992999999999999</v>
      </c>
      <c r="C29" s="30">
        <v>0</v>
      </c>
      <c r="D29" s="30">
        <v>0</v>
      </c>
      <c r="E29" s="30">
        <v>0.99992999999999999</v>
      </c>
      <c r="F29" s="31"/>
      <c r="G29" s="31"/>
      <c r="H29" s="31"/>
      <c r="J29" s="21">
        <v>0.48</v>
      </c>
      <c r="K29" s="32">
        <f>E240</f>
        <v>6.1298999999999999E-8</v>
      </c>
      <c r="L29" s="23">
        <f t="shared" si="2"/>
        <v>9.9304379999999998E-2</v>
      </c>
      <c r="M29" s="24">
        <f t="shared" si="0"/>
        <v>70.571430000000007</v>
      </c>
      <c r="N29" s="25">
        <f t="shared" si="3"/>
        <v>174.43092427289989</v>
      </c>
      <c r="O29" s="26">
        <f t="shared" si="4"/>
        <v>5.7198389759999896E-6</v>
      </c>
      <c r="P29" s="33">
        <f t="shared" si="5"/>
        <v>4.1471999999999924E-3</v>
      </c>
      <c r="Q29" s="27">
        <f t="shared" si="6"/>
        <v>4.8484848484848477</v>
      </c>
      <c r="S29" s="2">
        <v>25</v>
      </c>
      <c r="T29" s="7">
        <f t="shared" si="1"/>
        <v>4.6012000000000004</v>
      </c>
      <c r="U29" s="7">
        <v>4.8</v>
      </c>
      <c r="V29" s="7">
        <v>70.571430000000007</v>
      </c>
      <c r="AA29" s="87">
        <v>9.9304379999999998E-2</v>
      </c>
    </row>
    <row r="30" spans="2:27" x14ac:dyDescent="0.3">
      <c r="B30" s="29">
        <v>3.7713999999999998E-5</v>
      </c>
      <c r="C30" s="30">
        <v>0</v>
      </c>
      <c r="D30" s="30">
        <v>0</v>
      </c>
      <c r="E30" s="30">
        <v>3.7713999999999998E-5</v>
      </c>
      <c r="F30" s="31"/>
      <c r="G30" s="31"/>
      <c r="H30" s="31"/>
      <c r="J30" s="21">
        <v>0.5</v>
      </c>
      <c r="K30" s="32">
        <f>E250</f>
        <v>6.1301000000000001E-8</v>
      </c>
      <c r="L30" s="23">
        <f t="shared" si="2"/>
        <v>9.9307619999999999E-2</v>
      </c>
      <c r="M30" s="24">
        <f t="shared" si="0"/>
        <v>67.333340000000007</v>
      </c>
      <c r="N30" s="25">
        <f t="shared" si="3"/>
        <v>149.82690254440021</v>
      </c>
      <c r="O30" s="26">
        <f t="shared" si="4"/>
        <v>5.7200256000000059E-6</v>
      </c>
      <c r="P30" s="33">
        <f t="shared" si="5"/>
        <v>3.9716573760000045E-3</v>
      </c>
      <c r="Q30" s="27">
        <f t="shared" si="6"/>
        <v>5.0505050505050502</v>
      </c>
      <c r="S30" s="2">
        <v>26</v>
      </c>
      <c r="T30" s="7">
        <f t="shared" si="1"/>
        <v>4.6210000000000004</v>
      </c>
      <c r="U30" s="7">
        <v>5</v>
      </c>
      <c r="V30" s="7">
        <v>67.333340000000007</v>
      </c>
      <c r="AA30" s="87">
        <v>9.9307619999999999E-2</v>
      </c>
    </row>
    <row r="31" spans="2:27" x14ac:dyDescent="0.3">
      <c r="B31" s="29">
        <v>0</v>
      </c>
      <c r="C31" s="30">
        <v>0</v>
      </c>
      <c r="D31" s="30">
        <v>0</v>
      </c>
      <c r="E31" s="30">
        <v>0</v>
      </c>
      <c r="F31" s="31"/>
      <c r="G31" s="31"/>
      <c r="H31" s="31"/>
      <c r="J31" s="21">
        <v>0.52</v>
      </c>
      <c r="K31" s="32">
        <f>E260</f>
        <v>6.1302000000000002E-8</v>
      </c>
      <c r="L31" s="23">
        <f t="shared" si="2"/>
        <v>9.9309240000000007E-2</v>
      </c>
      <c r="M31" s="24">
        <f t="shared" si="0"/>
        <v>62.8</v>
      </c>
      <c r="N31" s="25">
        <f t="shared" si="3"/>
        <v>71.989115929599734</v>
      </c>
      <c r="O31" s="26">
        <f t="shared" si="4"/>
        <v>5.7201655680000054E-6</v>
      </c>
      <c r="P31" s="33">
        <f t="shared" si="5"/>
        <v>3.7478401920000037E-3</v>
      </c>
      <c r="Q31" s="27">
        <f t="shared" si="6"/>
        <v>5.2525252525252526</v>
      </c>
      <c r="S31" s="2">
        <v>27</v>
      </c>
      <c r="T31" s="7">
        <f t="shared" si="1"/>
        <v>4.6408000000000005</v>
      </c>
      <c r="U31" s="7">
        <v>5.2</v>
      </c>
      <c r="V31" s="7">
        <v>62.8</v>
      </c>
      <c r="AA31" s="87">
        <v>9.9309240000000007E-2</v>
      </c>
    </row>
    <row r="32" spans="2:27" ht="14.4" customHeight="1" x14ac:dyDescent="0.3">
      <c r="B32" s="29">
        <v>3128.5</v>
      </c>
      <c r="C32" s="30">
        <v>0</v>
      </c>
      <c r="D32" s="30">
        <v>0</v>
      </c>
      <c r="E32" s="30">
        <v>3128.5</v>
      </c>
      <c r="F32" s="31"/>
      <c r="G32" s="31"/>
      <c r="H32" s="31"/>
      <c r="J32" s="21">
        <v>0.54</v>
      </c>
      <c r="K32" s="32">
        <f>E270</f>
        <v>6.1303000000000003E-8</v>
      </c>
      <c r="L32" s="23">
        <f t="shared" si="2"/>
        <v>9.9310860000000015E-2</v>
      </c>
      <c r="M32" s="24">
        <f t="shared" si="0"/>
        <v>60.4</v>
      </c>
      <c r="N32" s="25">
        <f t="shared" si="3"/>
        <v>40.388312832399961</v>
      </c>
      <c r="O32" s="26">
        <f t="shared" si="4"/>
        <v>5.7202588800000068E-6</v>
      </c>
      <c r="P32" s="33">
        <f t="shared" si="5"/>
        <v>3.5481600000000029E-3</v>
      </c>
      <c r="Q32" s="27">
        <f t="shared" si="6"/>
        <v>5.454545454545455</v>
      </c>
      <c r="S32" s="2">
        <v>28</v>
      </c>
      <c r="T32" s="7">
        <f t="shared" si="1"/>
        <v>4.6606000000000005</v>
      </c>
      <c r="U32" s="7">
        <v>5.4</v>
      </c>
      <c r="V32" s="7">
        <v>60.4</v>
      </c>
      <c r="AA32" s="87">
        <v>9.9310860000000015E-2</v>
      </c>
    </row>
    <row r="33" spans="2:27" ht="14.4" customHeight="1" x14ac:dyDescent="0.3">
      <c r="B33" s="29">
        <v>1.5175E-4</v>
      </c>
      <c r="C33" s="30">
        <v>0</v>
      </c>
      <c r="D33" s="30">
        <v>0</v>
      </c>
      <c r="E33" s="30">
        <v>1.5175E-4</v>
      </c>
      <c r="F33" s="30"/>
      <c r="G33" s="30"/>
      <c r="H33" s="31"/>
      <c r="J33" s="21">
        <v>0.56000000000000005</v>
      </c>
      <c r="K33" s="32">
        <f>E280</f>
        <v>6.1301000000000001E-8</v>
      </c>
      <c r="L33" s="23">
        <f t="shared" si="2"/>
        <v>9.9307619999999999E-2</v>
      </c>
      <c r="M33" s="24">
        <f t="shared" si="0"/>
        <v>58</v>
      </c>
      <c r="N33" s="25">
        <f t="shared" si="3"/>
        <v>20.611599999999928</v>
      </c>
      <c r="O33" s="26">
        <f t="shared" si="4"/>
        <v>5.7202122240000053E-6</v>
      </c>
      <c r="P33" s="33">
        <f t="shared" si="5"/>
        <v>3.4099200000000033E-3</v>
      </c>
      <c r="Q33" s="27">
        <f t="shared" si="6"/>
        <v>5.6565656565656575</v>
      </c>
      <c r="S33" s="2">
        <v>29</v>
      </c>
      <c r="T33" s="7">
        <f t="shared" si="1"/>
        <v>4.6804000000000006</v>
      </c>
      <c r="U33" s="7">
        <v>5.6</v>
      </c>
      <c r="V33" s="7">
        <v>58</v>
      </c>
      <c r="AA33" s="87">
        <v>9.9307619999999999E-2</v>
      </c>
    </row>
    <row r="34" spans="2:27" x14ac:dyDescent="0.3">
      <c r="B34" s="29">
        <v>5.2699999999999997E-2</v>
      </c>
      <c r="C34" s="30">
        <v>5.5E-2</v>
      </c>
      <c r="D34" s="30">
        <v>0</v>
      </c>
      <c r="E34" s="30"/>
      <c r="F34" s="30"/>
      <c r="G34" s="30"/>
      <c r="H34" s="31"/>
      <c r="J34" s="21">
        <v>0.57999999999999996</v>
      </c>
      <c r="K34" s="32">
        <f>E290</f>
        <v>6.1304000000000004E-8</v>
      </c>
      <c r="L34" s="23">
        <f t="shared" si="2"/>
        <v>9.9312480000000022E-2</v>
      </c>
      <c r="M34" s="24">
        <f t="shared" si="0"/>
        <v>54</v>
      </c>
      <c r="N34" s="25">
        <f t="shared" si="3"/>
        <v>4.5562500000003456E-3</v>
      </c>
      <c r="O34" s="26">
        <f t="shared" si="4"/>
        <v>5.7202588799999738E-6</v>
      </c>
      <c r="P34" s="33">
        <f t="shared" si="5"/>
        <v>3.2255999999999852E-3</v>
      </c>
      <c r="Q34" s="27">
        <f t="shared" si="6"/>
        <v>5.8585858585858581</v>
      </c>
      <c r="S34" s="2">
        <v>30</v>
      </c>
      <c r="T34" s="7">
        <f t="shared" si="1"/>
        <v>4.7002000000000006</v>
      </c>
      <c r="U34" s="7">
        <v>5.8</v>
      </c>
      <c r="V34" s="7">
        <v>54</v>
      </c>
      <c r="AA34" s="87">
        <v>9.9312480000000022E-2</v>
      </c>
    </row>
    <row r="35" spans="2:27" x14ac:dyDescent="0.3">
      <c r="B35" s="29">
        <v>141.07</v>
      </c>
      <c r="C35" s="30"/>
      <c r="D35" s="30"/>
      <c r="E35" s="31"/>
      <c r="F35" s="31"/>
      <c r="G35" s="31"/>
      <c r="H35" s="31"/>
      <c r="J35" s="21">
        <v>0.6</v>
      </c>
      <c r="K35" s="32">
        <f>E300</f>
        <v>6.1306000000000006E-8</v>
      </c>
      <c r="L35" s="23">
        <f t="shared" si="2"/>
        <v>9.9315720000000024E-2</v>
      </c>
      <c r="M35" s="24">
        <f t="shared" si="0"/>
        <v>50</v>
      </c>
      <c r="N35" s="25">
        <f t="shared" si="3"/>
        <v>14.025923814400054</v>
      </c>
      <c r="O35" s="26">
        <f t="shared" si="4"/>
        <v>5.720492160000006E-6</v>
      </c>
      <c r="P35" s="33">
        <f t="shared" si="5"/>
        <v>2.995200000000003E-3</v>
      </c>
      <c r="Q35" s="27">
        <f t="shared" si="6"/>
        <v>6.0606060606060606</v>
      </c>
      <c r="S35" s="2">
        <v>31</v>
      </c>
      <c r="T35" s="7">
        <f t="shared" si="1"/>
        <v>4.7200000000000006</v>
      </c>
      <c r="U35" s="7">
        <v>6</v>
      </c>
      <c r="V35" s="7">
        <v>50</v>
      </c>
      <c r="AA35" s="87">
        <v>9.9315720000000024E-2</v>
      </c>
    </row>
    <row r="36" spans="2:27" ht="14.4" customHeight="1" x14ac:dyDescent="0.3">
      <c r="B36" s="29">
        <v>0.58030000000000004</v>
      </c>
      <c r="C36" s="30">
        <v>0.08</v>
      </c>
      <c r="D36" s="30">
        <v>2.3039999999999999E-4</v>
      </c>
      <c r="E36" s="30">
        <v>1</v>
      </c>
      <c r="F36" s="30">
        <v>2.9832000000000001E-2</v>
      </c>
      <c r="G36" s="30">
        <v>2.8800000000000002E-3</v>
      </c>
      <c r="H36" s="31"/>
      <c r="J36" s="21">
        <v>0.62</v>
      </c>
      <c r="K36" s="32">
        <f>E310</f>
        <v>6.1307999999999995E-8</v>
      </c>
      <c r="L36" s="23">
        <f t="shared" si="2"/>
        <v>9.9318959999999998E-2</v>
      </c>
      <c r="M36" s="24">
        <f t="shared" si="0"/>
        <v>46.8</v>
      </c>
      <c r="N36" s="25">
        <f t="shared" si="3"/>
        <v>8.7323796036000605</v>
      </c>
      <c r="O36" s="26">
        <f t="shared" si="4"/>
        <v>5.7206787840000062E-6</v>
      </c>
      <c r="P36" s="33">
        <f t="shared" si="5"/>
        <v>2.7878400000000028E-3</v>
      </c>
      <c r="Q36" s="27">
        <f t="shared" si="6"/>
        <v>6.2626262626262621</v>
      </c>
      <c r="S36" s="2">
        <v>32</v>
      </c>
      <c r="T36" s="7">
        <f t="shared" si="1"/>
        <v>4.7398000000000007</v>
      </c>
      <c r="U36" s="7">
        <v>6.2</v>
      </c>
      <c r="V36" s="7">
        <v>46.8</v>
      </c>
      <c r="AA36" s="87">
        <v>9.9318959999999998E-2</v>
      </c>
    </row>
    <row r="37" spans="2:27" x14ac:dyDescent="0.3">
      <c r="B37" s="29">
        <v>1</v>
      </c>
      <c r="C37" s="30">
        <v>0</v>
      </c>
      <c r="D37" s="30">
        <v>0</v>
      </c>
      <c r="E37" s="30"/>
      <c r="F37" s="31"/>
      <c r="G37" s="31"/>
      <c r="H37" s="31"/>
      <c r="J37" s="21">
        <v>0.64</v>
      </c>
      <c r="K37" s="32">
        <f>E320</f>
        <v>6.1306999999999994E-8</v>
      </c>
      <c r="L37" s="23">
        <f t="shared" si="2"/>
        <v>9.931733999999999E-2</v>
      </c>
      <c r="M37" s="24">
        <f t="shared" si="0"/>
        <v>43.6</v>
      </c>
      <c r="N37" s="25">
        <f t="shared" si="3"/>
        <v>27.116598169600014</v>
      </c>
      <c r="O37" s="26">
        <f t="shared" si="4"/>
        <v>5.720725440000006E-6</v>
      </c>
      <c r="P37" s="33">
        <f t="shared" si="5"/>
        <v>2.6035200000000028E-3</v>
      </c>
      <c r="Q37" s="27">
        <f t="shared" si="6"/>
        <v>6.4646464646464645</v>
      </c>
      <c r="S37" s="2">
        <v>33</v>
      </c>
      <c r="T37" s="7">
        <f t="shared" si="1"/>
        <v>4.7596000000000007</v>
      </c>
      <c r="U37" s="7">
        <v>6.4</v>
      </c>
      <c r="V37" s="7">
        <v>43.6</v>
      </c>
      <c r="AA37" s="87">
        <v>9.931733999999999E-2</v>
      </c>
    </row>
    <row r="38" spans="2:27" x14ac:dyDescent="0.3">
      <c r="B38" s="29">
        <v>102.240579</v>
      </c>
      <c r="C38" s="30"/>
      <c r="D38" s="30"/>
      <c r="E38" s="30"/>
      <c r="F38" s="31"/>
      <c r="G38" s="31"/>
      <c r="H38" s="31"/>
      <c r="J38" s="21">
        <v>0.66</v>
      </c>
      <c r="K38" s="32">
        <f>E330</f>
        <v>6.1307999999999995E-8</v>
      </c>
      <c r="L38" s="23">
        <f t="shared" si="2"/>
        <v>9.9318959999999998E-2</v>
      </c>
      <c r="M38" s="24">
        <f t="shared" si="0"/>
        <v>40.4</v>
      </c>
      <c r="N38" s="25">
        <f t="shared" si="3"/>
        <v>66.551006094400094</v>
      </c>
      <c r="O38" s="26">
        <f t="shared" si="4"/>
        <v>5.720725440000006E-6</v>
      </c>
      <c r="P38" s="33">
        <f t="shared" si="5"/>
        <v>2.4192000000000024E-3</v>
      </c>
      <c r="Q38" s="27">
        <f t="shared" si="6"/>
        <v>6.666666666666667</v>
      </c>
      <c r="S38" s="2">
        <v>34</v>
      </c>
      <c r="T38" s="7">
        <f t="shared" si="1"/>
        <v>4.7793999999999999</v>
      </c>
      <c r="U38" s="7">
        <v>6.6</v>
      </c>
      <c r="V38" s="7">
        <v>40.4</v>
      </c>
      <c r="AA38" s="87">
        <v>9.9318959999999998E-2</v>
      </c>
    </row>
    <row r="39" spans="2:27" x14ac:dyDescent="0.3">
      <c r="B39" s="29">
        <v>0.99992000000000003</v>
      </c>
      <c r="C39" s="30">
        <v>0</v>
      </c>
      <c r="D39" s="30">
        <v>0</v>
      </c>
      <c r="E39" s="30">
        <v>0.99992000000000003</v>
      </c>
      <c r="F39" s="31"/>
      <c r="G39" s="31"/>
      <c r="H39" s="31"/>
      <c r="J39" s="21">
        <v>0.68</v>
      </c>
      <c r="K39" s="32">
        <f>E340</f>
        <v>6.1307999999999995E-8</v>
      </c>
      <c r="L39" s="23">
        <f t="shared" si="2"/>
        <v>9.9318959999999998E-2</v>
      </c>
      <c r="M39" s="24">
        <f t="shared" si="0"/>
        <v>37.200000000000003</v>
      </c>
      <c r="N39" s="25">
        <f t="shared" si="3"/>
        <v>70.121196345600026</v>
      </c>
      <c r="O39" s="26">
        <f t="shared" si="4"/>
        <v>5.720772096000005E-6</v>
      </c>
      <c r="P39" s="33">
        <f t="shared" si="5"/>
        <v>2.234880000000002E-3</v>
      </c>
      <c r="Q39" s="27">
        <f t="shared" si="6"/>
        <v>6.8686868686868685</v>
      </c>
      <c r="S39" s="2">
        <v>35</v>
      </c>
      <c r="T39" s="7">
        <f t="shared" si="1"/>
        <v>4.7991999999999999</v>
      </c>
      <c r="U39" s="7">
        <v>6.8</v>
      </c>
      <c r="V39" s="7">
        <v>37.200000000000003</v>
      </c>
      <c r="AA39" s="87">
        <v>9.9318959999999998E-2</v>
      </c>
    </row>
    <row r="40" spans="2:27" x14ac:dyDescent="0.3">
      <c r="B40" s="29">
        <v>3.4866999999999997E-5</v>
      </c>
      <c r="C40" s="30">
        <v>0</v>
      </c>
      <c r="D40" s="30">
        <v>0</v>
      </c>
      <c r="E40" s="30">
        <v>3.4866999999999997E-5</v>
      </c>
      <c r="F40" s="31"/>
      <c r="G40" s="31"/>
      <c r="H40" s="31"/>
      <c r="J40" s="21">
        <v>0.7</v>
      </c>
      <c r="K40" s="32">
        <f>E350</f>
        <v>6.1307999999999995E-8</v>
      </c>
      <c r="L40" s="23">
        <f t="shared" si="2"/>
        <v>9.9318959999999998E-2</v>
      </c>
      <c r="M40" s="24">
        <f t="shared" si="0"/>
        <v>34</v>
      </c>
      <c r="N40" s="25">
        <f t="shared" si="3"/>
        <v>96.706769281600089</v>
      </c>
      <c r="O40" s="26">
        <f t="shared" si="4"/>
        <v>5.7207720959999745E-6</v>
      </c>
      <c r="P40" s="33">
        <f t="shared" si="5"/>
        <v>2.0505599999999908E-3</v>
      </c>
      <c r="Q40" s="27">
        <f t="shared" si="6"/>
        <v>7.0707070707070701</v>
      </c>
      <c r="S40" s="2">
        <v>36</v>
      </c>
      <c r="T40" s="7">
        <f t="shared" si="1"/>
        <v>4.819</v>
      </c>
      <c r="U40" s="7">
        <v>7</v>
      </c>
      <c r="V40" s="7">
        <v>34</v>
      </c>
      <c r="AA40" s="87">
        <v>9.9318959999999998E-2</v>
      </c>
    </row>
    <row r="41" spans="2:27" x14ac:dyDescent="0.3">
      <c r="B41" s="29">
        <v>0</v>
      </c>
      <c r="C41" s="30">
        <v>0</v>
      </c>
      <c r="D41" s="30">
        <v>0</v>
      </c>
      <c r="E41" s="30">
        <v>0</v>
      </c>
      <c r="F41" s="30"/>
      <c r="G41" s="30"/>
      <c r="H41" s="31"/>
      <c r="J41" s="21">
        <v>0.72</v>
      </c>
      <c r="K41" s="32">
        <f>E360</f>
        <v>6.1308999999999997E-8</v>
      </c>
      <c r="L41" s="23">
        <f t="shared" si="2"/>
        <v>9.9320580000000006E-2</v>
      </c>
      <c r="M41" s="24">
        <f t="shared" si="0"/>
        <v>31</v>
      </c>
      <c r="N41" s="25">
        <f t="shared" si="3"/>
        <v>146.88324981160002</v>
      </c>
      <c r="O41" s="26">
        <f t="shared" si="4"/>
        <v>5.7208187520000048E-6</v>
      </c>
      <c r="P41" s="33">
        <f>(M41+M40)/2*(J41-J40)*0.00288</f>
        <v>1.8720000000000017E-3</v>
      </c>
      <c r="Q41" s="27">
        <f t="shared" si="6"/>
        <v>7.2727272727272725</v>
      </c>
      <c r="S41" s="2">
        <v>37</v>
      </c>
      <c r="T41" s="7">
        <f t="shared" si="1"/>
        <v>4.8388</v>
      </c>
      <c r="U41" s="7">
        <v>7.2</v>
      </c>
      <c r="V41" s="7">
        <v>31</v>
      </c>
      <c r="AA41" s="87">
        <v>9.9320580000000006E-2</v>
      </c>
    </row>
    <row r="42" spans="2:27" x14ac:dyDescent="0.3">
      <c r="B42" s="29">
        <v>4235.8</v>
      </c>
      <c r="C42" s="30">
        <v>0</v>
      </c>
      <c r="D42" s="30">
        <v>0</v>
      </c>
      <c r="E42" s="30">
        <v>4235.8</v>
      </c>
      <c r="F42" s="30"/>
      <c r="G42" s="30"/>
      <c r="H42" s="31"/>
      <c r="J42" s="21">
        <v>0.74</v>
      </c>
      <c r="K42" s="32">
        <f>E370</f>
        <v>6.1309999999999998E-8</v>
      </c>
      <c r="L42" s="23">
        <f t="shared" si="2"/>
        <v>9.9322199999999999E-2</v>
      </c>
      <c r="M42" s="24">
        <f t="shared" si="0"/>
        <v>28</v>
      </c>
      <c r="N42" s="25">
        <f t="shared" si="3"/>
        <v>104.16406896640015</v>
      </c>
      <c r="O42" s="26">
        <f t="shared" si="4"/>
        <v>5.7209120640000054E-6</v>
      </c>
      <c r="P42" s="33">
        <f t="shared" si="5"/>
        <v>1.6992000000000016E-3</v>
      </c>
      <c r="Q42" s="27">
        <f t="shared" si="6"/>
        <v>7.474747474747474</v>
      </c>
      <c r="S42" s="2">
        <v>38</v>
      </c>
      <c r="T42" s="7">
        <f t="shared" si="1"/>
        <v>4.8586</v>
      </c>
      <c r="U42" s="7">
        <v>7.4</v>
      </c>
      <c r="V42" s="7">
        <v>28</v>
      </c>
      <c r="AA42" s="87">
        <v>9.9322199999999999E-2</v>
      </c>
    </row>
    <row r="43" spans="2:27" ht="14.4" customHeight="1" x14ac:dyDescent="0.3">
      <c r="B43" s="29">
        <v>1.5171999999999999E-4</v>
      </c>
      <c r="C43" s="30">
        <v>0</v>
      </c>
      <c r="D43" s="30">
        <v>0</v>
      </c>
      <c r="E43" s="30">
        <v>1.5171999999999999E-4</v>
      </c>
      <c r="F43" s="31"/>
      <c r="G43" s="31"/>
      <c r="H43" s="37"/>
      <c r="J43" s="21">
        <v>0.76</v>
      </c>
      <c r="K43" s="32">
        <f>E380</f>
        <v>6.1312E-8</v>
      </c>
      <c r="L43" s="23">
        <f t="shared" si="2"/>
        <v>9.9325440000000001E-2</v>
      </c>
      <c r="M43" s="24">
        <f t="shared" si="0"/>
        <v>25</v>
      </c>
      <c r="N43" s="25">
        <f t="shared" si="3"/>
        <v>17.508366490000004</v>
      </c>
      <c r="O43" s="26">
        <f t="shared" si="4"/>
        <v>5.7210520320000057E-6</v>
      </c>
      <c r="P43" s="33">
        <f t="shared" si="5"/>
        <v>1.5264000000000015E-3</v>
      </c>
      <c r="Q43" s="27">
        <f t="shared" si="6"/>
        <v>7.6767676767676774</v>
      </c>
      <c r="S43" s="2">
        <v>39</v>
      </c>
      <c r="T43" s="7">
        <f t="shared" si="1"/>
        <v>4.8784000000000001</v>
      </c>
      <c r="U43" s="7">
        <v>7.6</v>
      </c>
      <c r="V43" s="7">
        <v>25</v>
      </c>
      <c r="AA43" s="87">
        <v>9.9325440000000001E-2</v>
      </c>
    </row>
    <row r="44" spans="2:27" ht="14.4" customHeight="1" x14ac:dyDescent="0.3">
      <c r="B44" s="29">
        <v>5.2699999999999997E-2</v>
      </c>
      <c r="C44" s="30">
        <v>5.5E-2</v>
      </c>
      <c r="D44" s="30">
        <v>0</v>
      </c>
      <c r="E44" s="30"/>
      <c r="F44" s="31"/>
      <c r="G44" s="31"/>
      <c r="H44" s="37"/>
      <c r="J44" s="21">
        <v>0.78</v>
      </c>
      <c r="K44" s="32">
        <f>E390</f>
        <v>6.1312E-8</v>
      </c>
      <c r="L44" s="23">
        <f t="shared" si="2"/>
        <v>9.9325440000000001E-2</v>
      </c>
      <c r="M44" s="24">
        <f t="shared" si="0"/>
        <v>22</v>
      </c>
      <c r="N44" s="25">
        <f t="shared" si="3"/>
        <v>23.403534798399974</v>
      </c>
      <c r="O44" s="26">
        <f t="shared" si="4"/>
        <v>5.7211453440000054E-6</v>
      </c>
      <c r="P44" s="33">
        <f t="shared" si="5"/>
        <v>1.3536000000000012E-3</v>
      </c>
      <c r="Q44" s="27">
        <f t="shared" si="6"/>
        <v>7.8787878787878789</v>
      </c>
      <c r="S44" s="2">
        <v>40</v>
      </c>
      <c r="T44" s="7">
        <f t="shared" si="1"/>
        <v>4.8982000000000001</v>
      </c>
      <c r="U44" s="7">
        <v>7.8</v>
      </c>
      <c r="V44" s="7">
        <v>22</v>
      </c>
      <c r="AA44" s="87">
        <v>9.9325440000000001E-2</v>
      </c>
    </row>
    <row r="45" spans="2:27" ht="15.6" customHeight="1" x14ac:dyDescent="0.3">
      <c r="B45" s="29">
        <v>130.41999999999999</v>
      </c>
      <c r="C45" s="30"/>
      <c r="D45" s="30"/>
      <c r="E45" s="30"/>
      <c r="F45" s="31"/>
      <c r="G45" s="31"/>
      <c r="H45" s="37"/>
      <c r="J45" s="21">
        <v>0.8</v>
      </c>
      <c r="K45" s="32">
        <f>E400</f>
        <v>6.1312E-8</v>
      </c>
      <c r="L45" s="23">
        <f t="shared" si="2"/>
        <v>9.9325440000000001E-2</v>
      </c>
      <c r="M45" s="24">
        <f t="shared" si="0"/>
        <v>19</v>
      </c>
      <c r="N45" s="25">
        <f t="shared" si="3"/>
        <v>122.82703724569598</v>
      </c>
      <c r="O45" s="26">
        <f t="shared" si="4"/>
        <v>5.7211453440000054E-6</v>
      </c>
      <c r="P45" s="33">
        <f t="shared" si="5"/>
        <v>1.1808000000000012E-3</v>
      </c>
      <c r="Q45" s="27">
        <f t="shared" si="6"/>
        <v>8.0808080808080813</v>
      </c>
      <c r="S45" s="2">
        <v>41</v>
      </c>
      <c r="T45" s="7">
        <f t="shared" si="1"/>
        <v>4.9180000000000001</v>
      </c>
      <c r="U45" s="7">
        <v>8</v>
      </c>
      <c r="V45" s="7">
        <v>19</v>
      </c>
      <c r="AA45" s="87">
        <v>9.9325440000000001E-2</v>
      </c>
    </row>
    <row r="46" spans="2:27" x14ac:dyDescent="0.3">
      <c r="B46" s="29">
        <v>0.72545000000000004</v>
      </c>
      <c r="C46" s="30">
        <v>0.10001</v>
      </c>
      <c r="D46" s="30">
        <v>2.8802999999999999E-4</v>
      </c>
      <c r="E46" s="30">
        <v>1</v>
      </c>
      <c r="F46" s="30">
        <v>3.7850000000000002E-2</v>
      </c>
      <c r="G46" s="30">
        <v>2.8800000000000002E-3</v>
      </c>
      <c r="H46" s="37"/>
      <c r="J46" s="21">
        <v>0.82</v>
      </c>
      <c r="K46" s="32">
        <f>E410</f>
        <v>6.1314000000000002E-8</v>
      </c>
      <c r="L46" s="23">
        <f t="shared" si="2"/>
        <v>9.9328680000000003E-2</v>
      </c>
      <c r="M46" s="24">
        <f t="shared" si="0"/>
        <v>13.280010000000001</v>
      </c>
      <c r="N46" s="25">
        <f t="shared" si="3"/>
        <v>79.834367960064</v>
      </c>
      <c r="O46" s="26">
        <f t="shared" si="4"/>
        <v>5.7212386559999737E-6</v>
      </c>
      <c r="P46" s="33">
        <f t="shared" si="5"/>
        <v>9.2966428799999589E-4</v>
      </c>
      <c r="Q46" s="27">
        <f t="shared" si="6"/>
        <v>8.282828282828282</v>
      </c>
      <c r="S46" s="2">
        <v>42</v>
      </c>
      <c r="T46" s="7">
        <f t="shared" si="1"/>
        <v>4.9378000000000002</v>
      </c>
      <c r="U46" s="7">
        <v>8.1999999999999993</v>
      </c>
      <c r="V46" s="7">
        <v>13.280010000000001</v>
      </c>
      <c r="AA46" s="87">
        <v>9.9328680000000003E-2</v>
      </c>
    </row>
    <row r="47" spans="2:27" x14ac:dyDescent="0.3">
      <c r="B47" s="29">
        <v>1</v>
      </c>
      <c r="C47" s="30">
        <v>0</v>
      </c>
      <c r="D47" s="30">
        <v>0</v>
      </c>
      <c r="E47" s="30"/>
      <c r="F47" s="31"/>
      <c r="G47" s="31"/>
      <c r="H47" s="31"/>
      <c r="J47" s="21">
        <v>0.84</v>
      </c>
      <c r="K47" s="32">
        <f>E420</f>
        <v>6.1315000000000003E-8</v>
      </c>
      <c r="L47" s="23">
        <f t="shared" si="2"/>
        <v>9.933030000000001E-2</v>
      </c>
      <c r="M47" s="24">
        <f t="shared" si="0"/>
        <v>7.5599829999999999</v>
      </c>
      <c r="N47" s="25">
        <f t="shared" si="3"/>
        <v>23.226895886040996</v>
      </c>
      <c r="O47" s="26">
        <f t="shared" si="4"/>
        <v>5.7213786240000063E-6</v>
      </c>
      <c r="P47" s="33">
        <f t="shared" si="5"/>
        <v>6.0019179840000055E-4</v>
      </c>
      <c r="Q47" s="27">
        <f t="shared" si="6"/>
        <v>8.4848484848484844</v>
      </c>
      <c r="S47" s="2">
        <v>43</v>
      </c>
      <c r="T47" s="7">
        <f t="shared" si="1"/>
        <v>4.9576000990000004</v>
      </c>
      <c r="U47" s="7">
        <v>8.4000009999999996</v>
      </c>
      <c r="V47" s="7">
        <v>7.5599829999999999</v>
      </c>
      <c r="AA47" s="87">
        <v>9.933030000000001E-2</v>
      </c>
    </row>
    <row r="48" spans="2:27" x14ac:dyDescent="0.3">
      <c r="B48" s="29">
        <v>102.676759</v>
      </c>
      <c r="C48" s="30"/>
      <c r="D48" s="30"/>
      <c r="E48" s="30"/>
      <c r="F48" s="30"/>
      <c r="G48" s="30"/>
      <c r="H48" s="31"/>
      <c r="J48" s="21">
        <v>0.86</v>
      </c>
      <c r="K48" s="32">
        <f>E430</f>
        <v>6.1318999999999995E-8</v>
      </c>
      <c r="L48" s="23">
        <f t="shared" si="2"/>
        <v>9.933678E-2</v>
      </c>
      <c r="M48" s="24">
        <f t="shared" si="0"/>
        <v>4.2499979999999997</v>
      </c>
      <c r="N48" s="25">
        <f t="shared" si="3"/>
        <v>5.5746893220839997</v>
      </c>
      <c r="O48" s="26">
        <f t="shared" si="4"/>
        <v>5.7216119040000055E-6</v>
      </c>
      <c r="P48" s="33">
        <f t="shared" si="5"/>
        <v>3.4012745280000037E-4</v>
      </c>
      <c r="Q48" s="27">
        <f t="shared" si="6"/>
        <v>8.6868686868686869</v>
      </c>
      <c r="S48" s="2">
        <v>44</v>
      </c>
      <c r="T48" s="7">
        <f t="shared" si="1"/>
        <v>4.9774000000000003</v>
      </c>
      <c r="U48" s="7">
        <v>8.6</v>
      </c>
      <c r="V48" s="7">
        <v>4.2499979999999997</v>
      </c>
      <c r="AA48" s="87">
        <v>9.933678E-2</v>
      </c>
    </row>
    <row r="49" spans="2:27" x14ac:dyDescent="0.3">
      <c r="B49" s="29">
        <v>0.99992000000000003</v>
      </c>
      <c r="C49" s="30">
        <v>0</v>
      </c>
      <c r="D49" s="30">
        <v>0</v>
      </c>
      <c r="E49" s="30">
        <v>0.99992000000000003</v>
      </c>
      <c r="F49" s="31"/>
      <c r="G49" s="31"/>
      <c r="H49" s="31"/>
      <c r="J49" s="21">
        <v>0.88</v>
      </c>
      <c r="K49" s="32">
        <f>E440</f>
        <v>6.1320999999999997E-8</v>
      </c>
      <c r="L49" s="23">
        <f t="shared" si="2"/>
        <v>9.9340020000000001E-2</v>
      </c>
      <c r="M49" s="24">
        <f t="shared" si="0"/>
        <v>3.3499989999999999</v>
      </c>
      <c r="N49" s="25">
        <f t="shared" si="3"/>
        <v>3.8904240880896404</v>
      </c>
      <c r="O49" s="26">
        <f t="shared" si="4"/>
        <v>5.7218918400000054E-6</v>
      </c>
      <c r="P49" s="33">
        <f t="shared" si="5"/>
        <v>2.1887991360000021E-4</v>
      </c>
      <c r="Q49" s="27">
        <f t="shared" si="6"/>
        <v>8.8888888888888893</v>
      </c>
      <c r="S49" s="2">
        <v>45</v>
      </c>
      <c r="T49" s="7">
        <f t="shared" si="1"/>
        <v>4.9972000000000003</v>
      </c>
      <c r="U49" s="7">
        <v>8.8000000000000007</v>
      </c>
      <c r="V49" s="7">
        <v>3.3499989999999999</v>
      </c>
      <c r="AA49" s="87">
        <v>9.9340020000000001E-2</v>
      </c>
    </row>
    <row r="50" spans="2:27" x14ac:dyDescent="0.3">
      <c r="B50" s="29">
        <v>3.3015999999999997E-5</v>
      </c>
      <c r="C50" s="30">
        <v>0</v>
      </c>
      <c r="D50" s="30">
        <v>0</v>
      </c>
      <c r="E50" s="30">
        <v>3.3015999999999997E-5</v>
      </c>
      <c r="F50" s="31"/>
      <c r="G50" s="31"/>
      <c r="H50" s="31"/>
      <c r="J50" s="21">
        <v>0.9</v>
      </c>
      <c r="K50" s="32">
        <f>E450</f>
        <v>6.1322999999999999E-8</v>
      </c>
      <c r="L50" s="23">
        <f t="shared" si="2"/>
        <v>9.9343260000000003E-2</v>
      </c>
      <c r="M50" s="24">
        <f t="shared" si="0"/>
        <v>2.4500009999999999</v>
      </c>
      <c r="N50" s="25">
        <f t="shared" si="3"/>
        <v>1.9805051113376393</v>
      </c>
      <c r="O50" s="26">
        <f t="shared" si="4"/>
        <v>5.7220784640000064E-6</v>
      </c>
      <c r="P50" s="33">
        <f t="shared" si="5"/>
        <v>1.6704000000000016E-4</v>
      </c>
      <c r="Q50" s="27">
        <f t="shared" si="6"/>
        <v>9.0909090909090899</v>
      </c>
      <c r="S50" s="2">
        <v>46</v>
      </c>
      <c r="T50" s="7">
        <f t="shared" si="1"/>
        <v>5.0170000000000003</v>
      </c>
      <c r="U50" s="7">
        <v>9</v>
      </c>
      <c r="V50" s="7">
        <v>2.4500009999999999</v>
      </c>
      <c r="W50" s="35"/>
      <c r="X50" s="35"/>
      <c r="AA50" s="87">
        <v>9.9343260000000003E-2</v>
      </c>
    </row>
    <row r="51" spans="2:27" x14ac:dyDescent="0.3">
      <c r="B51" s="29">
        <v>0</v>
      </c>
      <c r="C51" s="30">
        <v>0</v>
      </c>
      <c r="D51" s="30">
        <v>0</v>
      </c>
      <c r="E51" s="30">
        <v>0</v>
      </c>
      <c r="F51" s="30"/>
      <c r="G51" s="30"/>
      <c r="H51" s="31"/>
      <c r="J51" s="21">
        <v>0.92</v>
      </c>
      <c r="K51" s="32">
        <f>E460</f>
        <v>6.1321999999999998E-8</v>
      </c>
      <c r="L51" s="23">
        <f t="shared" si="2"/>
        <v>9.9341640000000009E-2</v>
      </c>
      <c r="M51" s="24">
        <f t="shared" si="0"/>
        <v>1.5500020000000001</v>
      </c>
      <c r="N51" s="25">
        <f t="shared" si="3"/>
        <v>0.54803461420096011</v>
      </c>
      <c r="O51" s="26">
        <f t="shared" si="4"/>
        <v>5.7221251200000062E-6</v>
      </c>
      <c r="P51" s="33">
        <f>(M51+M50)/2*(J51-J50)*0.00288</f>
        <v>1.152000864000001E-4</v>
      </c>
      <c r="Q51" s="27">
        <f t="shared" si="6"/>
        <v>9.2929292929292924</v>
      </c>
      <c r="S51" s="2">
        <v>47</v>
      </c>
      <c r="T51" s="7">
        <f t="shared" si="1"/>
        <v>5.0368000000000004</v>
      </c>
      <c r="U51" s="7">
        <v>9.1999999999999993</v>
      </c>
      <c r="V51" s="7">
        <v>1.5500020000000001</v>
      </c>
      <c r="AA51" s="87">
        <v>9.9341640000000009E-2</v>
      </c>
    </row>
    <row r="52" spans="2:27" x14ac:dyDescent="0.3">
      <c r="B52" s="29">
        <v>4883.2</v>
      </c>
      <c r="C52" s="30">
        <v>0</v>
      </c>
      <c r="D52" s="30">
        <v>0</v>
      </c>
      <c r="E52" s="30">
        <v>4883.2</v>
      </c>
      <c r="F52" s="31"/>
      <c r="G52" s="31"/>
      <c r="H52" s="31"/>
      <c r="J52" s="21">
        <v>0.94</v>
      </c>
      <c r="K52" s="32">
        <f>E470</f>
        <v>6.1324E-8</v>
      </c>
      <c r="L52" s="23">
        <f t="shared" si="2"/>
        <v>9.934488000000001E-2</v>
      </c>
      <c r="O52" s="26">
        <f t="shared" si="4"/>
        <v>5.7221717759999739E-6</v>
      </c>
      <c r="P52" s="35"/>
      <c r="AA52" s="87">
        <v>9.934488000000001E-2</v>
      </c>
    </row>
    <row r="53" spans="2:27" x14ac:dyDescent="0.3">
      <c r="B53" s="29">
        <v>1.5169000000000001E-4</v>
      </c>
      <c r="C53" s="30">
        <v>0</v>
      </c>
      <c r="D53" s="30">
        <v>0</v>
      </c>
      <c r="E53" s="30">
        <v>1.5169000000000001E-4</v>
      </c>
      <c r="F53" s="31"/>
      <c r="G53" s="31"/>
      <c r="H53" s="31"/>
      <c r="J53" s="21">
        <v>0.96</v>
      </c>
      <c r="K53" s="32">
        <f>E480</f>
        <v>6.1326000000000003E-8</v>
      </c>
      <c r="L53" s="23">
        <f t="shared" si="2"/>
        <v>9.9348120000000012E-2</v>
      </c>
      <c r="O53" s="26">
        <f t="shared" si="4"/>
        <v>5.7223584000000054E-6</v>
      </c>
      <c r="AA53" s="87">
        <v>9.9348120000000012E-2</v>
      </c>
    </row>
    <row r="54" spans="2:27" x14ac:dyDescent="0.3">
      <c r="B54" s="29">
        <v>5.2699999999999997E-2</v>
      </c>
      <c r="C54" s="30">
        <v>5.5E-2</v>
      </c>
      <c r="D54" s="30">
        <v>0</v>
      </c>
      <c r="E54" s="31"/>
      <c r="F54" s="31"/>
      <c r="G54" s="31"/>
      <c r="H54" s="31"/>
      <c r="J54" s="21">
        <v>0.98</v>
      </c>
      <c r="K54" s="32">
        <f>E490</f>
        <v>6.1327000000000004E-8</v>
      </c>
      <c r="L54" s="23">
        <f t="shared" si="2"/>
        <v>9.9349740000000006E-2</v>
      </c>
      <c r="O54" s="26">
        <f t="shared" si="4"/>
        <v>5.7224983680000058E-6</v>
      </c>
      <c r="AA54" s="87">
        <v>9.9349740000000006E-2</v>
      </c>
    </row>
    <row r="55" spans="2:27" x14ac:dyDescent="0.3">
      <c r="B55" s="29">
        <v>123.5</v>
      </c>
      <c r="C55" s="30"/>
      <c r="D55" s="30"/>
      <c r="E55" s="30"/>
      <c r="F55" s="30"/>
      <c r="G55" s="30"/>
      <c r="H55" s="31"/>
      <c r="J55" s="21">
        <v>1</v>
      </c>
      <c r="K55" s="32">
        <f>E500</f>
        <v>6.1329999999999994E-8</v>
      </c>
      <c r="L55" s="23">
        <f t="shared" si="2"/>
        <v>9.9354600000000001E-2</v>
      </c>
      <c r="O55" s="26">
        <f t="shared" si="4"/>
        <v>5.722684992000006E-6</v>
      </c>
      <c r="U55" s="35"/>
      <c r="V55" s="35"/>
      <c r="AA55" s="87">
        <v>9.9354600000000001E-2</v>
      </c>
    </row>
    <row r="56" spans="2:27" x14ac:dyDescent="0.3">
      <c r="B56" s="29">
        <v>0.87053000000000003</v>
      </c>
      <c r="C56" s="30">
        <v>0.12001000000000001</v>
      </c>
      <c r="D56" s="30">
        <v>3.4562999999999998E-4</v>
      </c>
      <c r="E56" s="30">
        <v>1</v>
      </c>
      <c r="F56" s="30">
        <v>4.5490999999999997E-2</v>
      </c>
      <c r="G56" s="30">
        <v>2.8800000000000002E-3</v>
      </c>
      <c r="H56" s="31"/>
      <c r="J56" s="21">
        <v>1.02</v>
      </c>
      <c r="K56" s="32">
        <f>E510</f>
        <v>6.1330999999999995E-8</v>
      </c>
      <c r="L56" s="23">
        <f t="shared" si="2"/>
        <v>9.9356219999999995E-2</v>
      </c>
      <c r="O56" s="26">
        <f t="shared" si="4"/>
        <v>5.7228716160000053E-6</v>
      </c>
      <c r="U56" s="35"/>
      <c r="V56" s="35"/>
      <c r="AA56" s="87">
        <v>9.9356219999999995E-2</v>
      </c>
    </row>
    <row r="57" spans="2:27" x14ac:dyDescent="0.3">
      <c r="B57" s="29">
        <v>1</v>
      </c>
      <c r="C57" s="30">
        <v>0</v>
      </c>
      <c r="D57" s="30">
        <v>0</v>
      </c>
      <c r="E57" s="30"/>
      <c r="F57" s="31"/>
      <c r="G57" s="31"/>
      <c r="H57" s="31"/>
      <c r="J57" s="21">
        <v>1.04</v>
      </c>
      <c r="K57" s="32">
        <f>E520</f>
        <v>6.1331999999999996E-8</v>
      </c>
      <c r="L57" s="23">
        <f t="shared" si="2"/>
        <v>9.9357840000000003E-2</v>
      </c>
      <c r="O57" s="26">
        <f t="shared" si="4"/>
        <v>5.722964928000005E-6</v>
      </c>
      <c r="U57" s="35"/>
      <c r="V57" s="35"/>
      <c r="AA57" s="87">
        <v>9.9357840000000003E-2</v>
      </c>
    </row>
    <row r="58" spans="2:27" x14ac:dyDescent="0.3">
      <c r="B58" s="29">
        <v>102.88700300000001</v>
      </c>
      <c r="C58" s="30"/>
      <c r="D58" s="30"/>
      <c r="E58" s="30"/>
      <c r="F58" s="31"/>
      <c r="G58" s="31"/>
      <c r="H58" s="31"/>
      <c r="J58" s="21">
        <v>1.06</v>
      </c>
      <c r="K58" s="32">
        <f>E530</f>
        <v>6.1336000000000001E-8</v>
      </c>
      <c r="L58" s="23">
        <f t="shared" si="2"/>
        <v>9.9364320000000006E-2</v>
      </c>
      <c r="O58" s="26">
        <f t="shared" si="4"/>
        <v>5.7231982080000059E-6</v>
      </c>
      <c r="U58" s="35"/>
      <c r="AA58" s="87">
        <v>9.9364320000000006E-2</v>
      </c>
    </row>
    <row r="59" spans="2:27" x14ac:dyDescent="0.3">
      <c r="B59" s="29">
        <v>0.99992000000000003</v>
      </c>
      <c r="C59" s="30">
        <v>0</v>
      </c>
      <c r="D59" s="30">
        <v>0</v>
      </c>
      <c r="E59" s="30">
        <v>0.99992000000000003</v>
      </c>
      <c r="F59" s="31"/>
      <c r="G59" s="31"/>
      <c r="H59" s="31"/>
      <c r="J59" s="21">
        <v>1.08</v>
      </c>
      <c r="K59" s="32">
        <f>E540</f>
        <v>6.1337000000000002E-8</v>
      </c>
      <c r="L59" s="23">
        <f t="shared" si="2"/>
        <v>9.9365940000000014E-2</v>
      </c>
      <c r="O59" s="26">
        <f t="shared" si="4"/>
        <v>5.7234314880000051E-6</v>
      </c>
      <c r="U59" s="35"/>
      <c r="V59" s="35"/>
      <c r="W59" s="35"/>
      <c r="X59" s="35"/>
      <c r="AA59" s="87">
        <v>9.9365940000000014E-2</v>
      </c>
    </row>
    <row r="60" spans="2:27" x14ac:dyDescent="0.3">
      <c r="B60" s="29">
        <v>3.1673E-5</v>
      </c>
      <c r="C60" s="30">
        <v>0</v>
      </c>
      <c r="D60" s="30">
        <v>0</v>
      </c>
      <c r="E60" s="30">
        <v>3.1673E-5</v>
      </c>
      <c r="F60" s="30"/>
      <c r="G60" s="30"/>
      <c r="H60" s="31"/>
      <c r="J60" s="21">
        <v>1.1000000000000001</v>
      </c>
      <c r="K60" s="32">
        <f>E550</f>
        <v>6.1339000000000004E-8</v>
      </c>
      <c r="L60" s="23">
        <f t="shared" si="2"/>
        <v>9.9369180000000015E-2</v>
      </c>
      <c r="O60" s="26">
        <f t="shared" si="4"/>
        <v>5.7235714560000071E-6</v>
      </c>
      <c r="U60" s="35"/>
      <c r="AA60" s="87">
        <v>9.9369180000000015E-2</v>
      </c>
    </row>
    <row r="61" spans="2:27" x14ac:dyDescent="0.3">
      <c r="B61" s="29">
        <v>0</v>
      </c>
      <c r="C61" s="30">
        <v>0</v>
      </c>
      <c r="D61" s="30">
        <v>0</v>
      </c>
      <c r="E61" s="30">
        <v>0</v>
      </c>
      <c r="F61" s="31"/>
      <c r="G61" s="31"/>
      <c r="H61" s="31"/>
      <c r="J61" s="21">
        <v>1.1200000000000001</v>
      </c>
      <c r="K61" s="32">
        <f>E560</f>
        <v>6.1340000000000005E-8</v>
      </c>
      <c r="L61" s="23">
        <f t="shared" si="2"/>
        <v>9.9370800000000009E-2</v>
      </c>
      <c r="O61" s="26">
        <f t="shared" si="4"/>
        <v>5.7237114240000058E-6</v>
      </c>
      <c r="AA61" s="87">
        <v>9.9370800000000009E-2</v>
      </c>
    </row>
    <row r="62" spans="2:27" x14ac:dyDescent="0.3">
      <c r="B62" s="29">
        <v>5265.2</v>
      </c>
      <c r="C62" s="30">
        <v>0</v>
      </c>
      <c r="D62" s="30">
        <v>0</v>
      </c>
      <c r="E62" s="30">
        <v>5265.2</v>
      </c>
      <c r="F62" s="30"/>
      <c r="G62" s="30"/>
      <c r="H62" s="31"/>
      <c r="J62" s="21">
        <v>1.1399999999999999</v>
      </c>
      <c r="K62" s="32">
        <f>E570</f>
        <v>6.1341999999999994E-8</v>
      </c>
      <c r="L62" s="23">
        <f t="shared" si="2"/>
        <v>9.9374039999999997E-2</v>
      </c>
      <c r="O62" s="26">
        <f t="shared" si="4"/>
        <v>5.7238513919999426E-6</v>
      </c>
      <c r="AA62" s="87">
        <v>9.9374039999999997E-2</v>
      </c>
    </row>
    <row r="63" spans="2:27" x14ac:dyDescent="0.3">
      <c r="B63" s="29">
        <v>1.5165999999999999E-4</v>
      </c>
      <c r="C63" s="30">
        <v>0</v>
      </c>
      <c r="D63" s="30">
        <v>0</v>
      </c>
      <c r="E63" s="30">
        <v>1.5165999999999999E-4</v>
      </c>
      <c r="F63" s="31"/>
      <c r="G63" s="31"/>
      <c r="H63" s="31"/>
      <c r="J63" s="21">
        <v>1.1599999999999999</v>
      </c>
      <c r="K63" s="32">
        <f>E580</f>
        <v>6.1343999999999997E-8</v>
      </c>
      <c r="L63" s="23">
        <f t="shared" si="2"/>
        <v>9.9377279999999998E-2</v>
      </c>
      <c r="O63" s="26">
        <f t="shared" si="4"/>
        <v>5.7240380160000064E-6</v>
      </c>
      <c r="AA63" s="87">
        <v>9.9377279999999998E-2</v>
      </c>
    </row>
    <row r="64" spans="2:27" x14ac:dyDescent="0.3">
      <c r="B64" s="29">
        <v>5.2699999999999997E-2</v>
      </c>
      <c r="C64" s="30">
        <v>5.5E-2</v>
      </c>
      <c r="D64" s="30">
        <v>0</v>
      </c>
      <c r="E64" s="31"/>
      <c r="F64" s="31"/>
      <c r="G64" s="31"/>
      <c r="H64" s="31"/>
      <c r="J64" s="21">
        <v>1.18</v>
      </c>
      <c r="K64" s="32">
        <f>E590</f>
        <v>6.1343999999999997E-8</v>
      </c>
      <c r="L64" s="23">
        <f t="shared" si="2"/>
        <v>9.9377279999999998E-2</v>
      </c>
      <c r="O64" s="26">
        <f t="shared" si="4"/>
        <v>5.7241313280000052E-6</v>
      </c>
      <c r="U64" s="35"/>
      <c r="V64" s="35"/>
      <c r="AA64" s="87">
        <v>9.9377279999999998E-2</v>
      </c>
    </row>
    <row r="65" spans="2:27" x14ac:dyDescent="0.3">
      <c r="B65" s="29">
        <v>118.47</v>
      </c>
      <c r="C65" s="30"/>
      <c r="D65" s="30"/>
      <c r="E65" s="30"/>
      <c r="F65" s="31"/>
      <c r="G65" s="31"/>
      <c r="H65" s="31"/>
      <c r="J65" s="21">
        <v>1.2</v>
      </c>
      <c r="K65" s="32">
        <f>E600</f>
        <v>6.1344999999999998E-8</v>
      </c>
      <c r="L65" s="23">
        <f t="shared" si="2"/>
        <v>9.9378900000000006E-2</v>
      </c>
      <c r="O65" s="26">
        <f t="shared" si="4"/>
        <v>5.724177984000005E-6</v>
      </c>
      <c r="U65" s="35"/>
      <c r="V65" s="35"/>
      <c r="AA65" s="87">
        <v>9.9378900000000006E-2</v>
      </c>
    </row>
    <row r="66" spans="2:27" x14ac:dyDescent="0.3">
      <c r="B66" s="29">
        <v>0.91551000000000005</v>
      </c>
      <c r="C66" s="30">
        <v>0.14610999999999999</v>
      </c>
      <c r="D66" s="30">
        <v>3.6349E-4</v>
      </c>
      <c r="E66" s="30">
        <v>1</v>
      </c>
      <c r="F66" s="30">
        <v>4.7787000000000003E-2</v>
      </c>
      <c r="G66" s="30">
        <v>2.8799999999999999E-5</v>
      </c>
      <c r="H66" s="31"/>
      <c r="J66" s="21">
        <v>1.22</v>
      </c>
      <c r="K66" s="32">
        <f>E610</f>
        <v>6.1347E-8</v>
      </c>
      <c r="L66" s="23">
        <f t="shared" si="2"/>
        <v>9.9382140000000008E-2</v>
      </c>
      <c r="O66" s="26">
        <f t="shared" si="4"/>
        <v>5.7243179520000054E-6</v>
      </c>
      <c r="U66" s="35"/>
      <c r="V66" s="35"/>
      <c r="AA66" s="87">
        <v>9.9382140000000008E-2</v>
      </c>
    </row>
    <row r="67" spans="2:27" x14ac:dyDescent="0.3">
      <c r="B67" s="29">
        <v>1</v>
      </c>
      <c r="C67" s="30">
        <v>0</v>
      </c>
      <c r="D67" s="30">
        <v>0</v>
      </c>
      <c r="E67" s="30"/>
      <c r="F67" s="31"/>
      <c r="G67" s="31"/>
      <c r="H67" s="31"/>
      <c r="J67" s="21">
        <v>1.24</v>
      </c>
      <c r="K67" s="32">
        <f>E620</f>
        <v>6.1347E-8</v>
      </c>
      <c r="L67" s="23">
        <f t="shared" si="2"/>
        <v>9.9382140000000008E-2</v>
      </c>
      <c r="O67" s="26">
        <f t="shared" si="4"/>
        <v>5.7244112640000059E-6</v>
      </c>
      <c r="U67" s="35"/>
      <c r="AA67" s="87">
        <v>9.9382140000000008E-2</v>
      </c>
    </row>
    <row r="68" spans="2:27" x14ac:dyDescent="0.3">
      <c r="B68" s="29">
        <v>103.464157</v>
      </c>
      <c r="C68" s="30"/>
      <c r="D68" s="30"/>
      <c r="E68" s="31"/>
      <c r="F68" s="31"/>
      <c r="G68" s="31"/>
      <c r="H68" s="31"/>
      <c r="J68" s="21">
        <v>1.26</v>
      </c>
      <c r="K68" s="32">
        <f>E630</f>
        <v>6.1348000000000001E-8</v>
      </c>
      <c r="L68" s="23">
        <f t="shared" si="2"/>
        <v>9.9383760000000015E-2</v>
      </c>
      <c r="O68" s="26">
        <f t="shared" si="4"/>
        <v>5.7244579200000057E-6</v>
      </c>
      <c r="U68" s="35"/>
      <c r="V68" s="35"/>
      <c r="W68" s="35"/>
      <c r="X68" s="35"/>
      <c r="AA68" s="87">
        <v>9.9383760000000015E-2</v>
      </c>
    </row>
    <row r="69" spans="2:27" x14ac:dyDescent="0.3">
      <c r="B69" s="29">
        <v>0.99992000000000003</v>
      </c>
      <c r="C69" s="30">
        <v>0</v>
      </c>
      <c r="D69" s="30">
        <v>0</v>
      </c>
      <c r="E69" s="30">
        <v>0.99992000000000003</v>
      </c>
      <c r="F69" s="30"/>
      <c r="G69" s="30"/>
      <c r="H69" s="31"/>
      <c r="I69" s="38"/>
      <c r="J69" s="21">
        <v>1.28</v>
      </c>
      <c r="K69" s="32">
        <f>E640</f>
        <v>6.1349000000000002E-8</v>
      </c>
      <c r="L69" s="23">
        <f t="shared" si="2"/>
        <v>9.9385380000000009E-2</v>
      </c>
      <c r="O69" s="26">
        <f t="shared" si="4"/>
        <v>5.7245512320000063E-6</v>
      </c>
      <c r="U69" s="35"/>
      <c r="AA69" s="87">
        <v>9.9385380000000009E-2</v>
      </c>
    </row>
    <row r="70" spans="2:27" x14ac:dyDescent="0.3">
      <c r="B70" s="29">
        <v>1.5243E-5</v>
      </c>
      <c r="C70" s="30">
        <v>0</v>
      </c>
      <c r="D70" s="30">
        <v>0</v>
      </c>
      <c r="E70" s="30">
        <v>1.5243E-5</v>
      </c>
      <c r="F70" s="31"/>
      <c r="G70" s="31"/>
      <c r="H70" s="31"/>
      <c r="I70" s="38"/>
      <c r="J70" s="21">
        <v>1.3</v>
      </c>
      <c r="K70" s="32">
        <f>E650</f>
        <v>6.1348000000000001E-8</v>
      </c>
      <c r="L70" s="23">
        <f t="shared" ref="L70:L133" si="7">K70*1.62*10^6</f>
        <v>9.9383760000000015E-2</v>
      </c>
      <c r="O70" s="26">
        <f t="shared" si="4"/>
        <v>5.7245512320000063E-6</v>
      </c>
      <c r="AA70" s="87">
        <v>9.9383760000000015E-2</v>
      </c>
    </row>
    <row r="71" spans="2:27" x14ac:dyDescent="0.3">
      <c r="B71" s="29">
        <v>0</v>
      </c>
      <c r="C71" s="30">
        <v>0</v>
      </c>
      <c r="D71" s="30">
        <v>0</v>
      </c>
      <c r="E71" s="30">
        <v>0</v>
      </c>
      <c r="F71" s="31"/>
      <c r="G71" s="31"/>
      <c r="H71" s="31"/>
      <c r="I71" s="38"/>
      <c r="J71" s="21">
        <v>1.32</v>
      </c>
      <c r="K71" s="32">
        <f>E660</f>
        <v>6.1348000000000001E-8</v>
      </c>
      <c r="L71" s="23">
        <f t="shared" si="7"/>
        <v>9.9383760000000015E-2</v>
      </c>
      <c r="O71" s="26">
        <f t="shared" ref="O71:O134" si="8">(L71+L70)/2*(J71-J70)*0.00288</f>
        <v>5.7245045760000064E-6</v>
      </c>
      <c r="AA71" s="87">
        <v>9.9383760000000015E-2</v>
      </c>
    </row>
    <row r="72" spans="2:27" x14ac:dyDescent="0.3">
      <c r="B72" s="29">
        <v>5304.2</v>
      </c>
      <c r="C72" s="30">
        <v>0</v>
      </c>
      <c r="D72" s="30">
        <v>0</v>
      </c>
      <c r="E72" s="30">
        <v>5304.2</v>
      </c>
      <c r="F72" s="31"/>
      <c r="G72" s="31"/>
      <c r="H72" s="31"/>
      <c r="I72" s="38"/>
      <c r="J72" s="21">
        <v>1.34</v>
      </c>
      <c r="K72" s="32">
        <f>E670</f>
        <v>6.1349000000000002E-8</v>
      </c>
      <c r="L72" s="23">
        <f t="shared" si="7"/>
        <v>9.9385380000000009E-2</v>
      </c>
      <c r="O72" s="26">
        <f t="shared" si="8"/>
        <v>5.7245512320000063E-6</v>
      </c>
      <c r="AA72" s="87">
        <v>9.9385380000000009E-2</v>
      </c>
    </row>
    <row r="73" spans="2:27" x14ac:dyDescent="0.3">
      <c r="B73" s="29">
        <v>1.5165E-4</v>
      </c>
      <c r="C73" s="30">
        <v>0</v>
      </c>
      <c r="D73" s="30">
        <v>0</v>
      </c>
      <c r="E73" s="30">
        <v>1.5165E-4</v>
      </c>
      <c r="F73" s="31"/>
      <c r="G73" s="31"/>
      <c r="H73" s="31"/>
      <c r="I73" s="38"/>
      <c r="J73" s="21">
        <v>1.36</v>
      </c>
      <c r="K73" s="32">
        <f>E680</f>
        <v>6.1348000000000001E-8</v>
      </c>
      <c r="L73" s="23">
        <f t="shared" si="7"/>
        <v>9.9383760000000015E-2</v>
      </c>
      <c r="O73" s="26">
        <f t="shared" si="8"/>
        <v>5.7245512320000063E-6</v>
      </c>
      <c r="U73" s="35"/>
      <c r="V73" s="35"/>
      <c r="AA73" s="87">
        <v>9.9383760000000015E-2</v>
      </c>
    </row>
    <row r="74" spans="2:27" x14ac:dyDescent="0.3">
      <c r="B74" s="29">
        <v>5.2699999999999997E-2</v>
      </c>
      <c r="C74" s="30">
        <v>5.5E-2</v>
      </c>
      <c r="D74" s="30">
        <v>0</v>
      </c>
      <c r="E74" s="30"/>
      <c r="F74" s="31"/>
      <c r="G74" s="31"/>
      <c r="H74" s="31"/>
      <c r="I74" s="38"/>
      <c r="J74" s="21">
        <v>1.38</v>
      </c>
      <c r="K74" s="32">
        <f>E690</f>
        <v>6.1350000000000003E-8</v>
      </c>
      <c r="L74" s="23">
        <f t="shared" si="7"/>
        <v>9.9387000000000017E-2</v>
      </c>
      <c r="O74" s="26">
        <f t="shared" si="8"/>
        <v>5.7245978879999434E-6</v>
      </c>
      <c r="U74" s="35"/>
      <c r="V74" s="35"/>
      <c r="AA74" s="87">
        <v>9.9387000000000017E-2</v>
      </c>
    </row>
    <row r="75" spans="2:27" x14ac:dyDescent="0.3">
      <c r="B75" s="29">
        <v>57.015999999999998</v>
      </c>
      <c r="C75" s="30"/>
      <c r="D75" s="30"/>
      <c r="E75" s="30"/>
      <c r="F75" s="31"/>
      <c r="G75" s="31"/>
      <c r="H75" s="31"/>
      <c r="I75" s="38"/>
      <c r="J75" s="21">
        <v>1.4</v>
      </c>
      <c r="K75" s="32">
        <f>E700</f>
        <v>6.1350000000000003E-8</v>
      </c>
      <c r="L75" s="23">
        <f t="shared" si="7"/>
        <v>9.9387000000000017E-2</v>
      </c>
      <c r="O75" s="26">
        <f t="shared" si="8"/>
        <v>5.7246912000000066E-6</v>
      </c>
      <c r="U75" s="35"/>
      <c r="V75" s="35"/>
      <c r="AA75" s="87">
        <v>9.9387000000000017E-2</v>
      </c>
    </row>
    <row r="76" spans="2:27" x14ac:dyDescent="0.3">
      <c r="B76" s="29">
        <v>0.91696</v>
      </c>
      <c r="C76" s="30">
        <v>0.16611000000000001</v>
      </c>
      <c r="D76" s="30">
        <v>3.6405999999999998E-4</v>
      </c>
      <c r="E76" s="30">
        <v>1</v>
      </c>
      <c r="F76" s="30">
        <v>4.7813000000000001E-2</v>
      </c>
      <c r="G76" s="30">
        <v>2.8799999999999999E-5</v>
      </c>
      <c r="H76" s="31"/>
      <c r="I76" s="38"/>
      <c r="J76" s="21">
        <v>1.42</v>
      </c>
      <c r="K76" s="32">
        <f>E710</f>
        <v>6.1351000000000005E-8</v>
      </c>
      <c r="L76" s="23">
        <f t="shared" si="7"/>
        <v>9.9388620000000011E-2</v>
      </c>
      <c r="O76" s="26">
        <f t="shared" si="8"/>
        <v>5.7247378560000065E-6</v>
      </c>
      <c r="U76" s="35"/>
      <c r="AA76" s="87">
        <v>9.9388620000000011E-2</v>
      </c>
    </row>
    <row r="77" spans="2:27" x14ac:dyDescent="0.3">
      <c r="B77" s="29">
        <v>1</v>
      </c>
      <c r="C77" s="30">
        <v>0</v>
      </c>
      <c r="D77" s="30">
        <v>0</v>
      </c>
      <c r="E77" s="31"/>
      <c r="F77" s="31"/>
      <c r="G77" s="31"/>
      <c r="H77" s="31"/>
      <c r="I77" s="38"/>
      <c r="J77" s="21">
        <v>1.44</v>
      </c>
      <c r="K77" s="32">
        <f>E720</f>
        <v>6.1352999999999994E-8</v>
      </c>
      <c r="L77" s="23">
        <f t="shared" si="7"/>
        <v>9.9391859999999999E-2</v>
      </c>
      <c r="O77" s="26">
        <f t="shared" si="8"/>
        <v>5.7248778240000051E-6</v>
      </c>
      <c r="U77" s="35"/>
      <c r="V77" s="35"/>
      <c r="W77" s="35"/>
      <c r="X77" s="35"/>
      <c r="AA77" s="87">
        <v>9.9391859999999999E-2</v>
      </c>
    </row>
    <row r="78" spans="2:27" x14ac:dyDescent="0.3">
      <c r="B78" s="29">
        <v>103.464163</v>
      </c>
      <c r="C78" s="30"/>
      <c r="D78" s="30"/>
      <c r="E78" s="30"/>
      <c r="F78" s="30"/>
      <c r="G78" s="30"/>
      <c r="H78" s="31"/>
      <c r="I78" s="38"/>
      <c r="J78" s="21">
        <v>1.46</v>
      </c>
      <c r="K78" s="32">
        <f>E730</f>
        <v>6.1354999999999996E-8</v>
      </c>
      <c r="L78" s="23">
        <f t="shared" si="7"/>
        <v>9.93951E-2</v>
      </c>
      <c r="O78" s="26">
        <f t="shared" si="8"/>
        <v>5.7250644480000053E-6</v>
      </c>
      <c r="AA78" s="87">
        <v>9.93951E-2</v>
      </c>
    </row>
    <row r="79" spans="2:27" x14ac:dyDescent="0.3">
      <c r="B79" s="29">
        <v>0.99992000000000003</v>
      </c>
      <c r="C79" s="30">
        <v>0</v>
      </c>
      <c r="D79" s="30">
        <v>0</v>
      </c>
      <c r="E79" s="30">
        <v>0.99992000000000003</v>
      </c>
      <c r="F79" s="31"/>
      <c r="G79" s="31"/>
      <c r="H79" s="31"/>
      <c r="I79" s="38"/>
      <c r="J79" s="21">
        <v>1.48</v>
      </c>
      <c r="K79" s="32">
        <f>E740</f>
        <v>6.1355999999999997E-8</v>
      </c>
      <c r="L79" s="23">
        <f t="shared" si="7"/>
        <v>9.9396720000000008E-2</v>
      </c>
      <c r="O79" s="26">
        <f t="shared" si="8"/>
        <v>5.7252044160000057E-6</v>
      </c>
      <c r="AA79" s="87">
        <v>9.9396720000000008E-2</v>
      </c>
    </row>
    <row r="80" spans="2:27" x14ac:dyDescent="0.3">
      <c r="B80" s="29">
        <v>7.4317999999999997E-6</v>
      </c>
      <c r="C80" s="30">
        <v>0</v>
      </c>
      <c r="D80" s="30">
        <v>0</v>
      </c>
      <c r="E80" s="30">
        <v>7.4317999999999997E-6</v>
      </c>
      <c r="F80" s="31"/>
      <c r="G80" s="31"/>
      <c r="H80" s="31"/>
      <c r="I80" s="38"/>
      <c r="J80" s="21">
        <v>1.5</v>
      </c>
      <c r="K80" s="32">
        <f>E750</f>
        <v>6.1359E-8</v>
      </c>
      <c r="L80" s="23">
        <f t="shared" si="7"/>
        <v>9.9401580000000003E-2</v>
      </c>
      <c r="O80" s="26">
        <f t="shared" si="8"/>
        <v>5.725391040000005E-6</v>
      </c>
      <c r="AA80" s="87">
        <v>9.9401580000000003E-2</v>
      </c>
    </row>
    <row r="81" spans="2:27" x14ac:dyDescent="0.3">
      <c r="B81" s="29">
        <v>0</v>
      </c>
      <c r="C81" s="30">
        <v>0</v>
      </c>
      <c r="D81" s="30">
        <v>0</v>
      </c>
      <c r="E81" s="30">
        <v>0</v>
      </c>
      <c r="F81" s="31"/>
      <c r="G81" s="31"/>
      <c r="H81" s="31"/>
      <c r="I81" s="38"/>
      <c r="J81" s="21">
        <v>1.52</v>
      </c>
      <c r="K81" s="32">
        <f>E760</f>
        <v>6.1360000000000002E-8</v>
      </c>
      <c r="L81" s="23">
        <f t="shared" si="7"/>
        <v>9.9403200000000011E-2</v>
      </c>
      <c r="O81" s="26">
        <f t="shared" si="8"/>
        <v>5.7255776640000052E-6</v>
      </c>
      <c r="AA81" s="87">
        <v>9.9403200000000011E-2</v>
      </c>
    </row>
    <row r="82" spans="2:27" x14ac:dyDescent="0.3">
      <c r="B82" s="29">
        <v>5267.1</v>
      </c>
      <c r="C82" s="30">
        <v>0</v>
      </c>
      <c r="D82" s="30">
        <v>0</v>
      </c>
      <c r="E82" s="30">
        <v>5267.1</v>
      </c>
      <c r="F82" s="31"/>
      <c r="G82" s="31"/>
      <c r="H82" s="31"/>
      <c r="I82" s="38"/>
      <c r="J82" s="21">
        <v>1.54</v>
      </c>
      <c r="K82" s="32">
        <f>E770</f>
        <v>6.1362000000000004E-8</v>
      </c>
      <c r="L82" s="23">
        <f t="shared" si="7"/>
        <v>9.9406440000000013E-2</v>
      </c>
      <c r="O82" s="26">
        <f t="shared" si="8"/>
        <v>5.7257176320000056E-6</v>
      </c>
      <c r="U82" s="35"/>
      <c r="V82" s="35"/>
      <c r="AA82" s="87">
        <v>9.9406440000000013E-2</v>
      </c>
    </row>
    <row r="83" spans="2:27" x14ac:dyDescent="0.3">
      <c r="B83" s="29">
        <v>1.5165E-4</v>
      </c>
      <c r="C83" s="30">
        <v>0</v>
      </c>
      <c r="D83" s="30">
        <v>0</v>
      </c>
      <c r="E83" s="30">
        <v>1.5165E-4</v>
      </c>
      <c r="F83" s="30"/>
      <c r="G83" s="30"/>
      <c r="H83" s="31"/>
      <c r="I83" s="38"/>
      <c r="J83" s="21">
        <v>1.56</v>
      </c>
      <c r="K83" s="32">
        <f>E780</f>
        <v>6.1364000000000006E-8</v>
      </c>
      <c r="L83" s="23">
        <f t="shared" si="7"/>
        <v>9.9409680000000014E-2</v>
      </c>
      <c r="O83" s="26">
        <f t="shared" si="8"/>
        <v>5.7259042560000066E-6</v>
      </c>
      <c r="U83" s="35"/>
      <c r="V83" s="35"/>
      <c r="AA83" s="87">
        <v>9.9409680000000014E-2</v>
      </c>
    </row>
    <row r="84" spans="2:27" x14ac:dyDescent="0.3">
      <c r="B84" s="29">
        <v>5.2699999999999997E-2</v>
      </c>
      <c r="C84" s="30">
        <v>5.5E-2</v>
      </c>
      <c r="D84" s="30">
        <v>0</v>
      </c>
      <c r="E84" s="30"/>
      <c r="F84" s="31"/>
      <c r="G84" s="31"/>
      <c r="H84" s="31"/>
      <c r="I84" s="38"/>
      <c r="J84" s="21">
        <v>1.58</v>
      </c>
      <c r="K84" s="32">
        <f>E790</f>
        <v>6.1365999999999995E-8</v>
      </c>
      <c r="L84" s="23">
        <f t="shared" si="7"/>
        <v>9.9412919999999988E-2</v>
      </c>
      <c r="O84" s="26">
        <f t="shared" si="8"/>
        <v>5.7260908800000051E-6</v>
      </c>
      <c r="U84" s="35"/>
      <c r="V84" s="35"/>
      <c r="AA84" s="87">
        <v>9.9412919999999988E-2</v>
      </c>
    </row>
    <row r="85" spans="2:27" x14ac:dyDescent="0.3">
      <c r="B85" s="29">
        <v>27.798999999999999</v>
      </c>
      <c r="C85" s="30"/>
      <c r="D85" s="30"/>
      <c r="E85" s="30"/>
      <c r="F85" s="31"/>
      <c r="G85" s="31"/>
      <c r="H85" s="31"/>
      <c r="I85" s="38"/>
      <c r="J85" s="21">
        <v>1.6</v>
      </c>
      <c r="K85" s="32">
        <f>E800</f>
        <v>6.1366999999999996E-8</v>
      </c>
      <c r="L85" s="23">
        <f t="shared" si="7"/>
        <v>9.941454000000001E-2</v>
      </c>
      <c r="O85" s="26">
        <f t="shared" si="8"/>
        <v>5.7262308480000055E-6</v>
      </c>
      <c r="U85" s="35"/>
      <c r="AA85" s="87">
        <v>9.941454000000001E-2</v>
      </c>
    </row>
    <row r="86" spans="2:27" x14ac:dyDescent="0.3">
      <c r="B86" s="29">
        <v>0.91840999999999995</v>
      </c>
      <c r="C86" s="30">
        <v>0.18611</v>
      </c>
      <c r="D86" s="30">
        <v>3.6464000000000001E-4</v>
      </c>
      <c r="E86" s="30">
        <v>1</v>
      </c>
      <c r="F86" s="30">
        <v>4.7826E-2</v>
      </c>
      <c r="G86" s="30">
        <v>2.8799999999999999E-5</v>
      </c>
      <c r="H86" s="31"/>
      <c r="I86" s="38"/>
      <c r="J86" s="21">
        <v>1.62</v>
      </c>
      <c r="K86" s="32">
        <f>E810</f>
        <v>6.1368999999999998E-8</v>
      </c>
      <c r="L86" s="23">
        <f t="shared" si="7"/>
        <v>9.9417780000000011E-2</v>
      </c>
      <c r="O86" s="26">
        <f t="shared" si="8"/>
        <v>5.7263708160000059E-6</v>
      </c>
      <c r="U86" s="35"/>
      <c r="V86" s="35"/>
      <c r="W86" s="35"/>
      <c r="X86" s="35"/>
      <c r="AA86" s="87">
        <v>9.9417780000000011E-2</v>
      </c>
    </row>
    <row r="87" spans="2:27" x14ac:dyDescent="0.3">
      <c r="B87" s="29">
        <v>1</v>
      </c>
      <c r="C87" s="30">
        <v>0</v>
      </c>
      <c r="D87" s="30">
        <v>0</v>
      </c>
      <c r="E87" s="30"/>
      <c r="F87" s="30"/>
      <c r="G87" s="30"/>
      <c r="H87" s="31"/>
      <c r="I87" s="38"/>
      <c r="J87" s="21">
        <v>1.64</v>
      </c>
      <c r="K87" s="32">
        <f>E820</f>
        <v>6.137E-8</v>
      </c>
      <c r="L87" s="23">
        <f t="shared" si="7"/>
        <v>9.9419400000000005E-2</v>
      </c>
      <c r="O87" s="26">
        <f t="shared" si="8"/>
        <v>5.726510783999941E-6</v>
      </c>
      <c r="U87" s="35"/>
      <c r="AA87" s="87">
        <v>9.9419400000000005E-2</v>
      </c>
    </row>
    <row r="88" spans="2:27" x14ac:dyDescent="0.3">
      <c r="B88" s="29">
        <v>103.46418300000001</v>
      </c>
      <c r="C88" s="30"/>
      <c r="D88" s="30"/>
      <c r="E88" s="30"/>
      <c r="F88" s="31"/>
      <c r="G88" s="31"/>
      <c r="H88" s="31"/>
      <c r="I88" s="38"/>
      <c r="J88" s="21">
        <v>1.66</v>
      </c>
      <c r="K88" s="32">
        <f>E830</f>
        <v>6.1371000000000001E-8</v>
      </c>
      <c r="L88" s="23">
        <f t="shared" si="7"/>
        <v>9.9421020000000013E-2</v>
      </c>
      <c r="O88" s="26">
        <f t="shared" si="8"/>
        <v>5.7266040960000059E-6</v>
      </c>
      <c r="AA88" s="87">
        <v>9.9421020000000013E-2</v>
      </c>
    </row>
    <row r="89" spans="2:27" x14ac:dyDescent="0.3">
      <c r="B89" s="29">
        <v>0.99992000000000003</v>
      </c>
      <c r="C89" s="30">
        <v>0</v>
      </c>
      <c r="D89" s="30">
        <v>0</v>
      </c>
      <c r="E89" s="30">
        <v>0.99992000000000003</v>
      </c>
      <c r="F89" s="31"/>
      <c r="G89" s="31"/>
      <c r="H89" s="31"/>
      <c r="I89" s="38"/>
      <c r="J89" s="21">
        <v>1.68</v>
      </c>
      <c r="K89" s="32">
        <f>E840</f>
        <v>6.1371000000000001E-8</v>
      </c>
      <c r="L89" s="23">
        <f t="shared" si="7"/>
        <v>9.9421020000000013E-2</v>
      </c>
      <c r="O89" s="26">
        <f t="shared" si="8"/>
        <v>5.7266507520000066E-6</v>
      </c>
      <c r="AA89" s="87">
        <v>9.9421020000000013E-2</v>
      </c>
    </row>
    <row r="90" spans="2:27" x14ac:dyDescent="0.3">
      <c r="B90" s="29">
        <v>3.6482999999999999E-6</v>
      </c>
      <c r="C90" s="30">
        <v>0</v>
      </c>
      <c r="D90" s="30">
        <v>0</v>
      </c>
      <c r="E90" s="30">
        <v>3.6482999999999999E-6</v>
      </c>
      <c r="F90" s="30"/>
      <c r="G90" s="30"/>
      <c r="H90" s="31"/>
      <c r="I90" s="38"/>
      <c r="J90" s="21">
        <v>1.7</v>
      </c>
      <c r="K90" s="32">
        <f>E850</f>
        <v>6.1372000000000002E-8</v>
      </c>
      <c r="L90" s="23">
        <f t="shared" si="7"/>
        <v>9.9422640000000007E-2</v>
      </c>
      <c r="O90" s="26">
        <f t="shared" si="8"/>
        <v>5.7266974080000064E-6</v>
      </c>
      <c r="AA90" s="87">
        <v>9.9422640000000007E-2</v>
      </c>
    </row>
    <row r="91" spans="2:27" x14ac:dyDescent="0.3">
      <c r="B91" s="29">
        <v>0</v>
      </c>
      <c r="C91" s="30">
        <v>0</v>
      </c>
      <c r="D91" s="30">
        <v>0</v>
      </c>
      <c r="E91" s="30">
        <v>0</v>
      </c>
      <c r="F91" s="31"/>
      <c r="G91" s="31"/>
      <c r="H91" s="31"/>
      <c r="I91" s="38"/>
      <c r="J91" s="21">
        <v>1.72</v>
      </c>
      <c r="K91" s="32">
        <f>E860</f>
        <v>6.1374000000000004E-8</v>
      </c>
      <c r="L91" s="23">
        <f t="shared" si="7"/>
        <v>9.9425880000000008E-2</v>
      </c>
      <c r="O91" s="26">
        <f t="shared" si="8"/>
        <v>5.7268373760000068E-6</v>
      </c>
      <c r="U91" s="35"/>
      <c r="V91" s="35"/>
      <c r="AA91" s="87">
        <v>9.9425880000000008E-2</v>
      </c>
    </row>
    <row r="92" spans="2:27" x14ac:dyDescent="0.3">
      <c r="B92" s="29">
        <v>5238.7</v>
      </c>
      <c r="C92" s="30">
        <v>0</v>
      </c>
      <c r="D92" s="30">
        <v>0</v>
      </c>
      <c r="E92" s="30">
        <v>5238.7</v>
      </c>
      <c r="F92" s="31"/>
      <c r="G92" s="31"/>
      <c r="H92" s="31"/>
      <c r="I92" s="38"/>
      <c r="J92" s="21">
        <v>1.74</v>
      </c>
      <c r="K92" s="32">
        <f>E870</f>
        <v>6.1375000000000005E-8</v>
      </c>
      <c r="L92" s="23">
        <f t="shared" si="7"/>
        <v>9.9427500000000016E-2</v>
      </c>
      <c r="O92" s="26">
        <f t="shared" si="8"/>
        <v>5.7269773440000055E-6</v>
      </c>
      <c r="U92" s="35"/>
      <c r="V92" s="35"/>
      <c r="AA92" s="87">
        <v>9.9427500000000016E-2</v>
      </c>
    </row>
    <row r="93" spans="2:27" x14ac:dyDescent="0.3">
      <c r="B93" s="29">
        <v>1.5164000000000001E-4</v>
      </c>
      <c r="C93" s="30">
        <v>0</v>
      </c>
      <c r="D93" s="30">
        <v>0</v>
      </c>
      <c r="E93" s="30">
        <v>1.5164000000000001E-4</v>
      </c>
      <c r="F93" s="31"/>
      <c r="G93" s="31"/>
      <c r="H93" s="31"/>
      <c r="I93" s="38"/>
      <c r="J93" s="21">
        <v>1.76</v>
      </c>
      <c r="K93" s="32">
        <f>E880</f>
        <v>6.1376000000000006E-8</v>
      </c>
      <c r="L93" s="23">
        <f t="shared" si="7"/>
        <v>9.9429120000000024E-2</v>
      </c>
      <c r="O93" s="26">
        <f t="shared" si="8"/>
        <v>5.727070656000006E-6</v>
      </c>
      <c r="U93" s="35"/>
      <c r="V93" s="35"/>
      <c r="AA93" s="87">
        <v>9.9429120000000024E-2</v>
      </c>
    </row>
    <row r="94" spans="2:27" x14ac:dyDescent="0.3">
      <c r="B94" s="29">
        <v>5.2699999999999997E-2</v>
      </c>
      <c r="C94" s="30">
        <v>5.5E-2</v>
      </c>
      <c r="D94" s="30">
        <v>0</v>
      </c>
      <c r="E94" s="30"/>
      <c r="F94" s="31"/>
      <c r="G94" s="31"/>
      <c r="H94" s="31"/>
      <c r="I94" s="38"/>
      <c r="J94" s="21">
        <v>1.78</v>
      </c>
      <c r="K94" s="32">
        <f>E890</f>
        <v>6.1376999999999994E-8</v>
      </c>
      <c r="L94" s="23">
        <f t="shared" si="7"/>
        <v>9.943073999999999E-2</v>
      </c>
      <c r="O94" s="26">
        <f t="shared" si="8"/>
        <v>5.7271639680000057E-6</v>
      </c>
      <c r="U94" s="35"/>
      <c r="AA94" s="87">
        <v>9.943073999999999E-2</v>
      </c>
    </row>
    <row r="95" spans="2:27" x14ac:dyDescent="0.3">
      <c r="B95" s="29">
        <v>13.647</v>
      </c>
      <c r="C95" s="30"/>
      <c r="D95" s="30"/>
      <c r="E95" s="30"/>
      <c r="F95" s="31"/>
      <c r="G95" s="31"/>
      <c r="H95" s="31"/>
      <c r="I95" s="38"/>
      <c r="J95" s="21">
        <v>1.8</v>
      </c>
      <c r="K95" s="32">
        <f>E900</f>
        <v>6.1378999999999997E-8</v>
      </c>
      <c r="L95" s="23">
        <f t="shared" si="7"/>
        <v>9.9433979999999991E-2</v>
      </c>
      <c r="O95" s="26">
        <f t="shared" si="8"/>
        <v>5.727303936000006E-6</v>
      </c>
      <c r="U95" s="35"/>
      <c r="V95" s="35"/>
      <c r="W95" s="35"/>
      <c r="X95" s="35"/>
      <c r="AA95" s="87">
        <v>9.9433979999999991E-2</v>
      </c>
    </row>
    <row r="96" spans="2:27" x14ac:dyDescent="0.3">
      <c r="B96" s="29">
        <v>0.91986000000000001</v>
      </c>
      <c r="C96" s="30">
        <v>0.20610999999999999</v>
      </c>
      <c r="D96" s="30">
        <v>3.6521999999999998E-4</v>
      </c>
      <c r="E96" s="30">
        <v>1</v>
      </c>
      <c r="F96" s="30">
        <v>4.7832E-2</v>
      </c>
      <c r="G96" s="30">
        <v>2.8799999999999999E-5</v>
      </c>
      <c r="H96" s="31"/>
      <c r="I96" s="38"/>
      <c r="J96" s="21">
        <v>1.82</v>
      </c>
      <c r="K96" s="32">
        <f>E910</f>
        <v>6.1379999999999998E-8</v>
      </c>
      <c r="L96" s="23">
        <f t="shared" si="7"/>
        <v>9.9435600000000013E-2</v>
      </c>
      <c r="O96" s="26">
        <f t="shared" si="8"/>
        <v>5.7274439040000047E-6</v>
      </c>
      <c r="U96" s="35"/>
      <c r="AA96" s="87">
        <v>9.9435600000000013E-2</v>
      </c>
    </row>
    <row r="97" spans="2:27" x14ac:dyDescent="0.3">
      <c r="B97" s="29">
        <v>1</v>
      </c>
      <c r="C97" s="30">
        <v>0</v>
      </c>
      <c r="D97" s="30">
        <v>0</v>
      </c>
      <c r="E97" s="30"/>
      <c r="F97" s="30"/>
      <c r="G97" s="30"/>
      <c r="H97" s="31"/>
      <c r="I97" s="38"/>
      <c r="J97" s="21">
        <v>1.84</v>
      </c>
      <c r="K97" s="32">
        <f>E920</f>
        <v>6.1379999999999998E-8</v>
      </c>
      <c r="L97" s="23">
        <f t="shared" si="7"/>
        <v>9.9435600000000013E-2</v>
      </c>
      <c r="O97" s="26">
        <f t="shared" si="8"/>
        <v>5.7274905600000054E-6</v>
      </c>
      <c r="AA97" s="87">
        <v>9.9435600000000013E-2</v>
      </c>
    </row>
    <row r="98" spans="2:27" x14ac:dyDescent="0.3">
      <c r="B98" s="29">
        <v>103.464198</v>
      </c>
      <c r="C98" s="30"/>
      <c r="D98" s="30"/>
      <c r="E98" s="31"/>
      <c r="F98" s="31"/>
      <c r="G98" s="31"/>
      <c r="H98" s="31"/>
      <c r="I98" s="38"/>
      <c r="J98" s="21">
        <v>1.86</v>
      </c>
      <c r="K98" s="32">
        <f>E930</f>
        <v>6.1380999999999999E-8</v>
      </c>
      <c r="L98" s="23">
        <f t="shared" si="7"/>
        <v>9.9437220000000007E-2</v>
      </c>
      <c r="O98" s="26">
        <f t="shared" si="8"/>
        <v>5.7275372160000052E-6</v>
      </c>
      <c r="AA98" s="87">
        <v>9.9437220000000007E-2</v>
      </c>
    </row>
    <row r="99" spans="2:27" x14ac:dyDescent="0.3">
      <c r="B99" s="29">
        <v>0.99992000000000003</v>
      </c>
      <c r="C99" s="30">
        <v>0</v>
      </c>
      <c r="D99" s="30">
        <v>0</v>
      </c>
      <c r="E99" s="30">
        <v>0.99992000000000003</v>
      </c>
      <c r="F99" s="31"/>
      <c r="G99" s="31"/>
      <c r="H99" s="31"/>
      <c r="I99" s="38"/>
      <c r="J99" s="21">
        <v>1.88</v>
      </c>
      <c r="K99" s="32">
        <f>E940</f>
        <v>6.1382E-8</v>
      </c>
      <c r="L99" s="23">
        <f t="shared" si="7"/>
        <v>9.9438840000000014E-2</v>
      </c>
      <c r="O99" s="26">
        <f t="shared" si="8"/>
        <v>5.7276305279999422E-6</v>
      </c>
      <c r="AA99" s="87">
        <v>9.9438840000000014E-2</v>
      </c>
    </row>
    <row r="100" spans="2:27" x14ac:dyDescent="0.3">
      <c r="B100" s="29">
        <v>1.8077000000000001E-6</v>
      </c>
      <c r="C100" s="30">
        <v>0</v>
      </c>
      <c r="D100" s="30">
        <v>0</v>
      </c>
      <c r="E100" s="30">
        <v>1.8077000000000001E-6</v>
      </c>
      <c r="F100" s="31"/>
      <c r="G100" s="31"/>
      <c r="H100" s="31"/>
      <c r="I100" s="38"/>
      <c r="J100" s="21">
        <v>1.9</v>
      </c>
      <c r="K100" s="32">
        <f>E950</f>
        <v>6.1383000000000001E-8</v>
      </c>
      <c r="L100" s="23">
        <f t="shared" si="7"/>
        <v>9.9440460000000008E-2</v>
      </c>
      <c r="O100" s="26">
        <f t="shared" si="8"/>
        <v>5.7277238400000062E-6</v>
      </c>
      <c r="U100" s="35"/>
      <c r="V100" s="35"/>
      <c r="AA100" s="87">
        <v>9.9440460000000008E-2</v>
      </c>
    </row>
    <row r="101" spans="2:27" x14ac:dyDescent="0.3">
      <c r="B101" s="29">
        <v>0</v>
      </c>
      <c r="C101" s="30">
        <v>0</v>
      </c>
      <c r="D101" s="30">
        <v>0</v>
      </c>
      <c r="E101" s="30">
        <v>0</v>
      </c>
      <c r="F101" s="31"/>
      <c r="G101" s="31"/>
      <c r="H101" s="31"/>
      <c r="I101" s="38"/>
      <c r="J101" s="21">
        <v>1.92</v>
      </c>
      <c r="K101" s="32">
        <f>E960</f>
        <v>6.1383000000000001E-8</v>
      </c>
      <c r="L101" s="23">
        <f t="shared" si="7"/>
        <v>9.9440460000000008E-2</v>
      </c>
      <c r="O101" s="26">
        <f t="shared" si="8"/>
        <v>5.7277704960000061E-6</v>
      </c>
      <c r="U101" s="35"/>
      <c r="V101" s="35"/>
      <c r="AA101" s="87">
        <v>9.9440460000000008E-2</v>
      </c>
    </row>
    <row r="102" spans="2:27" x14ac:dyDescent="0.3">
      <c r="B102" s="29">
        <v>5215.2</v>
      </c>
      <c r="C102" s="30">
        <v>0</v>
      </c>
      <c r="D102" s="30">
        <v>0</v>
      </c>
      <c r="E102" s="30">
        <v>5215.2</v>
      </c>
      <c r="F102" s="31"/>
      <c r="G102" s="31"/>
      <c r="H102" s="31"/>
      <c r="I102" s="38"/>
      <c r="J102" s="21">
        <v>1.94</v>
      </c>
      <c r="K102" s="32">
        <f>E970</f>
        <v>6.1384000000000002E-8</v>
      </c>
      <c r="L102" s="23">
        <f t="shared" si="7"/>
        <v>9.9442080000000016E-2</v>
      </c>
      <c r="O102" s="26">
        <f t="shared" si="8"/>
        <v>5.7278171520000059E-6</v>
      </c>
      <c r="U102" s="35"/>
      <c r="V102" s="35"/>
      <c r="AA102" s="87">
        <v>9.9442080000000016E-2</v>
      </c>
    </row>
    <row r="103" spans="2:27" x14ac:dyDescent="0.3">
      <c r="B103" s="29">
        <v>1.5164000000000001E-4</v>
      </c>
      <c r="C103" s="30">
        <v>0</v>
      </c>
      <c r="D103" s="30">
        <v>0</v>
      </c>
      <c r="E103" s="30">
        <v>1.5164000000000001E-4</v>
      </c>
      <c r="F103" s="31"/>
      <c r="G103" s="31"/>
      <c r="H103" s="31"/>
      <c r="I103" s="38"/>
      <c r="J103" s="21">
        <v>1.96</v>
      </c>
      <c r="K103" s="32">
        <f>E980</f>
        <v>6.1385000000000003E-8</v>
      </c>
      <c r="L103" s="23">
        <f t="shared" si="7"/>
        <v>9.944370000000001E-2</v>
      </c>
      <c r="O103" s="26">
        <f t="shared" si="8"/>
        <v>5.7279104640000056E-6</v>
      </c>
      <c r="U103" s="35"/>
      <c r="AA103" s="87">
        <v>9.944370000000001E-2</v>
      </c>
    </row>
    <row r="104" spans="2:27" x14ac:dyDescent="0.3">
      <c r="B104" s="29">
        <v>5.2699999999999997E-2</v>
      </c>
      <c r="C104" s="30">
        <v>5.5E-2</v>
      </c>
      <c r="D104" s="30">
        <v>0</v>
      </c>
      <c r="E104" s="30"/>
      <c r="F104" s="30"/>
      <c r="G104" s="30"/>
      <c r="H104" s="31"/>
      <c r="I104" s="38"/>
      <c r="J104" s="21">
        <v>1.98</v>
      </c>
      <c r="K104" s="32">
        <f>E990</f>
        <v>6.1386000000000005E-8</v>
      </c>
      <c r="L104" s="23">
        <f t="shared" si="7"/>
        <v>9.9445320000000018E-2</v>
      </c>
      <c r="O104" s="26">
        <f t="shared" si="8"/>
        <v>5.7280037760000061E-6</v>
      </c>
      <c r="U104" s="35"/>
      <c r="V104" s="35"/>
      <c r="W104" s="35"/>
      <c r="X104" s="35"/>
      <c r="AA104" s="87">
        <v>9.9445320000000018E-2</v>
      </c>
    </row>
    <row r="105" spans="2:27" x14ac:dyDescent="0.3">
      <c r="B105" s="29">
        <v>6.7618999999999998</v>
      </c>
      <c r="C105" s="30"/>
      <c r="D105" s="30"/>
      <c r="E105" s="30"/>
      <c r="F105" s="30"/>
      <c r="G105" s="30"/>
      <c r="H105" s="31"/>
      <c r="I105" s="38"/>
      <c r="J105" s="21">
        <v>2</v>
      </c>
      <c r="K105" s="32">
        <f>E1000</f>
        <v>6.1387000000000006E-8</v>
      </c>
      <c r="L105" s="23">
        <f t="shared" si="7"/>
        <v>9.9446940000000011E-2</v>
      </c>
      <c r="O105" s="26">
        <f t="shared" si="8"/>
        <v>5.7280970880000066E-6</v>
      </c>
      <c r="U105" s="35"/>
      <c r="AA105" s="87">
        <v>9.9446940000000011E-2</v>
      </c>
    </row>
    <row r="106" spans="2:27" x14ac:dyDescent="0.3">
      <c r="B106" s="29">
        <v>0.92130999999999996</v>
      </c>
      <c r="C106" s="30">
        <v>0.22611000000000001</v>
      </c>
      <c r="D106" s="30">
        <v>3.6579000000000001E-4</v>
      </c>
      <c r="E106" s="30">
        <v>1</v>
      </c>
      <c r="F106" s="30">
        <v>4.7835000000000003E-2</v>
      </c>
      <c r="G106" s="30">
        <v>2.8799999999999999E-5</v>
      </c>
      <c r="H106" s="31"/>
      <c r="I106" s="38"/>
      <c r="J106" s="21">
        <v>2.02</v>
      </c>
      <c r="K106" s="32">
        <f>E1010</f>
        <v>6.1387999999999994E-8</v>
      </c>
      <c r="L106" s="23">
        <f t="shared" si="7"/>
        <v>9.9448559999999991E-2</v>
      </c>
      <c r="O106" s="26">
        <f t="shared" si="8"/>
        <v>5.7281904000000055E-6</v>
      </c>
      <c r="AA106" s="87">
        <v>9.9448559999999991E-2</v>
      </c>
    </row>
    <row r="107" spans="2:27" x14ac:dyDescent="0.3">
      <c r="B107" s="29">
        <v>1</v>
      </c>
      <c r="C107" s="30">
        <v>0</v>
      </c>
      <c r="D107" s="30">
        <v>0</v>
      </c>
      <c r="E107" s="30"/>
      <c r="F107" s="31"/>
      <c r="G107" s="31"/>
      <c r="H107" s="31"/>
      <c r="I107" s="38"/>
      <c r="J107" s="21">
        <v>2.04</v>
      </c>
      <c r="K107" s="32">
        <f>E1020</f>
        <v>6.1388999999999995E-8</v>
      </c>
      <c r="L107" s="23">
        <f t="shared" si="7"/>
        <v>9.9450179999999999E-2</v>
      </c>
      <c r="O107" s="26">
        <f t="shared" si="8"/>
        <v>5.7282837120000051E-6</v>
      </c>
      <c r="AA107" s="87">
        <v>9.9450179999999999E-2</v>
      </c>
    </row>
    <row r="108" spans="2:27" x14ac:dyDescent="0.3">
      <c r="B108" s="29">
        <v>103.464201</v>
      </c>
      <c r="C108" s="30"/>
      <c r="D108" s="30"/>
      <c r="E108" s="30"/>
      <c r="F108" s="31"/>
      <c r="G108" s="31"/>
      <c r="H108" s="31"/>
      <c r="I108" s="38"/>
      <c r="J108" s="21">
        <v>2.06</v>
      </c>
      <c r="K108" s="32">
        <f>E1030</f>
        <v>6.1389999999999996E-8</v>
      </c>
      <c r="L108" s="23">
        <f t="shared" si="7"/>
        <v>9.9451799999999993E-2</v>
      </c>
      <c r="O108" s="26">
        <f t="shared" si="8"/>
        <v>5.7283770240000048E-6</v>
      </c>
      <c r="AA108" s="87">
        <v>9.9451799999999993E-2</v>
      </c>
    </row>
    <row r="109" spans="2:27" x14ac:dyDescent="0.3">
      <c r="B109" s="29">
        <v>0.99992000000000003</v>
      </c>
      <c r="C109" s="30">
        <v>0</v>
      </c>
      <c r="D109" s="30">
        <v>0</v>
      </c>
      <c r="E109" s="30">
        <v>0.99992000000000003</v>
      </c>
      <c r="F109" s="31"/>
      <c r="G109" s="31"/>
      <c r="H109" s="31"/>
      <c r="I109" s="38"/>
      <c r="J109" s="21">
        <v>2.08</v>
      </c>
      <c r="K109" s="32">
        <f>E1040</f>
        <v>6.1390999999999997E-8</v>
      </c>
      <c r="L109" s="23">
        <f t="shared" si="7"/>
        <v>9.9453420000000001E-2</v>
      </c>
      <c r="O109" s="26">
        <f t="shared" si="8"/>
        <v>5.7284703360000053E-6</v>
      </c>
      <c r="U109" s="35"/>
      <c r="V109" s="35"/>
      <c r="AA109" s="87">
        <v>9.9453420000000001E-2</v>
      </c>
    </row>
    <row r="110" spans="2:27" x14ac:dyDescent="0.3">
      <c r="B110" s="29">
        <v>9.0528999999999998E-7</v>
      </c>
      <c r="C110" s="30">
        <v>0</v>
      </c>
      <c r="D110" s="30">
        <v>0</v>
      </c>
      <c r="E110" s="30">
        <v>9.0528999999999998E-7</v>
      </c>
      <c r="F110" s="31"/>
      <c r="G110" s="31"/>
      <c r="H110" s="31"/>
      <c r="I110" s="38"/>
      <c r="J110" s="21">
        <v>2.1</v>
      </c>
      <c r="K110" s="32">
        <f>E1050</f>
        <v>6.1390999999999997E-8</v>
      </c>
      <c r="L110" s="23">
        <f t="shared" si="7"/>
        <v>9.9453420000000001E-2</v>
      </c>
      <c r="O110" s="26">
        <f t="shared" si="8"/>
        <v>5.728516992000006E-6</v>
      </c>
      <c r="U110" s="35"/>
      <c r="V110" s="35"/>
      <c r="AA110" s="87">
        <v>9.9453420000000001E-2</v>
      </c>
    </row>
    <row r="111" spans="2:27" x14ac:dyDescent="0.3">
      <c r="B111" s="29">
        <v>0</v>
      </c>
      <c r="C111" s="30">
        <v>0</v>
      </c>
      <c r="D111" s="30">
        <v>0</v>
      </c>
      <c r="E111" s="30">
        <v>0</v>
      </c>
      <c r="F111" s="30"/>
      <c r="G111" s="30"/>
      <c r="H111" s="31"/>
      <c r="I111" s="38"/>
      <c r="J111" s="21">
        <v>2.12</v>
      </c>
      <c r="K111" s="32">
        <f>E1060</f>
        <v>6.1390999999999997E-8</v>
      </c>
      <c r="L111" s="23">
        <f t="shared" si="7"/>
        <v>9.9453420000000001E-2</v>
      </c>
      <c r="O111" s="26">
        <f t="shared" si="8"/>
        <v>5.728516992000006E-6</v>
      </c>
      <c r="U111" s="35"/>
      <c r="V111" s="35"/>
      <c r="AA111" s="87">
        <v>9.9453420000000001E-2</v>
      </c>
    </row>
    <row r="112" spans="2:27" x14ac:dyDescent="0.3">
      <c r="B112" s="29">
        <v>5194.6000000000004</v>
      </c>
      <c r="C112" s="30">
        <v>0</v>
      </c>
      <c r="D112" s="30">
        <v>0</v>
      </c>
      <c r="E112" s="30">
        <v>5194.6000000000004</v>
      </c>
      <c r="F112" s="31"/>
      <c r="G112" s="31"/>
      <c r="H112" s="31"/>
      <c r="I112" s="38"/>
      <c r="J112" s="21">
        <v>2.14</v>
      </c>
      <c r="K112" s="32">
        <f>E1070</f>
        <v>6.1391999999999998E-8</v>
      </c>
      <c r="L112" s="23">
        <f t="shared" si="7"/>
        <v>9.9455039999999995E-2</v>
      </c>
      <c r="O112" s="26">
        <f t="shared" si="8"/>
        <v>5.7285636480000059E-6</v>
      </c>
      <c r="U112" s="35"/>
      <c r="AA112" s="87">
        <v>9.9455039999999995E-2</v>
      </c>
    </row>
    <row r="113" spans="2:27" x14ac:dyDescent="0.3">
      <c r="B113" s="29">
        <v>1.5164000000000001E-4</v>
      </c>
      <c r="C113" s="30">
        <v>0</v>
      </c>
      <c r="D113" s="30">
        <v>0</v>
      </c>
      <c r="E113" s="30">
        <v>1.5164000000000001E-4</v>
      </c>
      <c r="F113" s="31"/>
      <c r="G113" s="31"/>
      <c r="H113" s="31"/>
      <c r="I113" s="38"/>
      <c r="J113" s="21">
        <v>2.16</v>
      </c>
      <c r="K113" s="32">
        <f>E1080</f>
        <v>6.1392999999999999E-8</v>
      </c>
      <c r="L113" s="23">
        <f t="shared" si="7"/>
        <v>9.9456660000000002E-2</v>
      </c>
      <c r="O113" s="26">
        <f t="shared" si="8"/>
        <v>5.7286569600000047E-6</v>
      </c>
      <c r="U113" s="35"/>
      <c r="V113" s="35"/>
      <c r="W113" s="35"/>
      <c r="X113" s="35"/>
      <c r="AA113" s="87">
        <v>9.9456660000000002E-2</v>
      </c>
    </row>
    <row r="114" spans="2:27" x14ac:dyDescent="0.3">
      <c r="B114" s="29">
        <v>5.2699999999999997E-2</v>
      </c>
      <c r="C114" s="30">
        <v>5.5E-2</v>
      </c>
      <c r="D114" s="30">
        <v>0</v>
      </c>
      <c r="E114" s="30"/>
      <c r="F114" s="30"/>
      <c r="G114" s="30"/>
      <c r="H114" s="31"/>
      <c r="I114" s="38"/>
      <c r="J114" s="21">
        <v>2.1800000000000002</v>
      </c>
      <c r="K114" s="32">
        <f>E1090</f>
        <v>6.1392999999999999E-8</v>
      </c>
      <c r="L114" s="23">
        <f t="shared" si="7"/>
        <v>9.9456660000000002E-2</v>
      </c>
      <c r="O114" s="26">
        <f t="shared" si="8"/>
        <v>5.7287036160000062E-6</v>
      </c>
      <c r="U114" s="35"/>
      <c r="AA114" s="87">
        <v>9.9456660000000002E-2</v>
      </c>
    </row>
    <row r="115" spans="2:27" x14ac:dyDescent="0.3">
      <c r="B115" s="29">
        <v>3.3862999999999999</v>
      </c>
      <c r="C115" s="30"/>
      <c r="D115" s="30"/>
      <c r="E115" s="30"/>
      <c r="F115" s="31"/>
      <c r="G115" s="31"/>
      <c r="H115" s="31"/>
      <c r="I115" s="38"/>
      <c r="J115" s="21">
        <v>2.2000000000000002</v>
      </c>
      <c r="K115" s="32">
        <f>E1100</f>
        <v>6.1394E-8</v>
      </c>
      <c r="L115" s="23">
        <f t="shared" si="7"/>
        <v>9.945828000000001E-2</v>
      </c>
      <c r="O115" s="26">
        <f t="shared" si="8"/>
        <v>5.7287502720000052E-6</v>
      </c>
      <c r="AA115" s="87">
        <v>9.945828000000001E-2</v>
      </c>
    </row>
    <row r="116" spans="2:27" x14ac:dyDescent="0.3">
      <c r="B116" s="29">
        <v>0.92276000000000002</v>
      </c>
      <c r="C116" s="30">
        <v>0.24611</v>
      </c>
      <c r="D116" s="30">
        <v>3.6636999999999998E-4</v>
      </c>
      <c r="E116" s="30">
        <v>1</v>
      </c>
      <c r="F116" s="30">
        <v>4.7835999999999997E-2</v>
      </c>
      <c r="G116" s="30">
        <v>2.8799999999999999E-5</v>
      </c>
      <c r="H116" s="31"/>
      <c r="I116" s="38"/>
      <c r="J116" s="21">
        <v>2.2200000000000002</v>
      </c>
      <c r="K116" s="32">
        <f>E1110</f>
        <v>6.1394E-8</v>
      </c>
      <c r="L116" s="23">
        <f t="shared" si="7"/>
        <v>9.945828000000001E-2</v>
      </c>
      <c r="O116" s="26">
        <f t="shared" si="8"/>
        <v>5.7287969280000067E-6</v>
      </c>
      <c r="AA116" s="87">
        <v>9.945828000000001E-2</v>
      </c>
    </row>
    <row r="117" spans="2:27" x14ac:dyDescent="0.3">
      <c r="B117" s="29">
        <v>1</v>
      </c>
      <c r="C117" s="30">
        <v>0</v>
      </c>
      <c r="D117" s="30">
        <v>0</v>
      </c>
      <c r="E117" s="31"/>
      <c r="F117" s="31"/>
      <c r="G117" s="31"/>
      <c r="H117" s="31"/>
      <c r="I117" s="38"/>
      <c r="J117" s="21">
        <v>2.2400000000000002</v>
      </c>
      <c r="K117" s="32">
        <f>E1120</f>
        <v>6.1394E-8</v>
      </c>
      <c r="L117" s="23">
        <f t="shared" si="7"/>
        <v>9.945828000000001E-2</v>
      </c>
      <c r="O117" s="26">
        <f t="shared" si="8"/>
        <v>5.7287969280000067E-6</v>
      </c>
      <c r="AA117" s="87">
        <v>9.945828000000001E-2</v>
      </c>
    </row>
    <row r="118" spans="2:27" x14ac:dyDescent="0.3">
      <c r="B118" s="29">
        <v>103.464214</v>
      </c>
      <c r="C118" s="30"/>
      <c r="D118" s="30"/>
      <c r="E118" s="30"/>
      <c r="F118" s="30"/>
      <c r="G118" s="30"/>
      <c r="H118" s="31"/>
      <c r="I118" s="38"/>
      <c r="J118" s="21">
        <v>2.2599999999999998</v>
      </c>
      <c r="K118" s="32">
        <f>E1130</f>
        <v>6.1394E-8</v>
      </c>
      <c r="L118" s="23">
        <f t="shared" si="7"/>
        <v>9.945828000000001E-2</v>
      </c>
      <c r="O118" s="26">
        <f t="shared" si="8"/>
        <v>5.7287969279998788E-6</v>
      </c>
      <c r="U118" s="35"/>
      <c r="V118" s="35"/>
      <c r="AA118" s="87">
        <v>9.945828000000001E-2</v>
      </c>
    </row>
    <row r="119" spans="2:27" x14ac:dyDescent="0.3">
      <c r="B119" s="29">
        <v>0.99992000000000003</v>
      </c>
      <c r="C119" s="30">
        <v>0</v>
      </c>
      <c r="D119" s="30">
        <v>0</v>
      </c>
      <c r="E119" s="30">
        <v>0.99992000000000003</v>
      </c>
      <c r="F119" s="31"/>
      <c r="G119" s="31"/>
      <c r="H119" s="31"/>
      <c r="I119" s="38"/>
      <c r="J119" s="21">
        <v>2.2799999999999998</v>
      </c>
      <c r="K119" s="32">
        <f>E1140</f>
        <v>6.1394E-8</v>
      </c>
      <c r="L119" s="23">
        <f t="shared" si="7"/>
        <v>9.945828000000001E-2</v>
      </c>
      <c r="O119" s="26">
        <f t="shared" si="8"/>
        <v>5.7287969280000067E-6</v>
      </c>
      <c r="U119" s="35"/>
      <c r="V119" s="35"/>
      <c r="AA119" s="87">
        <v>9.945828000000001E-2</v>
      </c>
    </row>
    <row r="120" spans="2:27" x14ac:dyDescent="0.3">
      <c r="B120" s="29">
        <v>4.5941000000000001E-7</v>
      </c>
      <c r="C120" s="30">
        <v>0</v>
      </c>
      <c r="D120" s="30">
        <v>0</v>
      </c>
      <c r="E120" s="30">
        <v>4.5941000000000001E-7</v>
      </c>
      <c r="F120" s="31"/>
      <c r="G120" s="31"/>
      <c r="H120" s="31"/>
      <c r="I120" s="38"/>
      <c r="J120" s="21">
        <v>2.2999999999999998</v>
      </c>
      <c r="K120" s="32">
        <f>E1150</f>
        <v>6.1396000000000003E-8</v>
      </c>
      <c r="L120" s="23">
        <f t="shared" si="7"/>
        <v>9.9461520000000012E-2</v>
      </c>
      <c r="O120" s="26">
        <f t="shared" si="8"/>
        <v>5.7288902400000056E-6</v>
      </c>
      <c r="U120" s="35"/>
      <c r="V120" s="35"/>
      <c r="AA120" s="87">
        <v>9.9461520000000012E-2</v>
      </c>
    </row>
    <row r="121" spans="2:27" x14ac:dyDescent="0.3">
      <c r="B121" s="29">
        <v>0</v>
      </c>
      <c r="C121" s="30">
        <v>0</v>
      </c>
      <c r="D121" s="30">
        <v>0</v>
      </c>
      <c r="E121" s="30">
        <v>0</v>
      </c>
      <c r="F121" s="31"/>
      <c r="G121" s="31"/>
      <c r="H121" s="31"/>
      <c r="I121" s="38"/>
      <c r="J121" s="21">
        <v>2.3199999999999998</v>
      </c>
      <c r="K121" s="32">
        <f>E1160</f>
        <v>6.1397000000000004E-8</v>
      </c>
      <c r="L121" s="23">
        <f t="shared" si="7"/>
        <v>9.9463140000000019E-2</v>
      </c>
      <c r="O121" s="26">
        <f t="shared" si="8"/>
        <v>5.7290302080000059E-6</v>
      </c>
      <c r="U121" s="35"/>
      <c r="AA121" s="87">
        <v>9.9463140000000019E-2</v>
      </c>
    </row>
    <row r="122" spans="2:27" x14ac:dyDescent="0.3">
      <c r="B122" s="29">
        <v>5176.2</v>
      </c>
      <c r="C122" s="30">
        <v>0</v>
      </c>
      <c r="D122" s="30">
        <v>0</v>
      </c>
      <c r="E122" s="30">
        <v>5176.2</v>
      </c>
      <c r="F122" s="31"/>
      <c r="G122" s="31"/>
      <c r="H122" s="31"/>
      <c r="I122" s="38"/>
      <c r="J122" s="21">
        <v>2.34</v>
      </c>
      <c r="K122" s="32">
        <f>E1170</f>
        <v>6.1397000000000004E-8</v>
      </c>
      <c r="L122" s="23">
        <f t="shared" si="7"/>
        <v>9.9463140000000019E-2</v>
      </c>
      <c r="O122" s="26">
        <f t="shared" si="8"/>
        <v>5.7290768640000075E-6</v>
      </c>
      <c r="U122" s="35"/>
      <c r="V122" s="35"/>
      <c r="W122" s="35"/>
      <c r="X122" s="35"/>
      <c r="AA122" s="87">
        <v>9.9463140000000019E-2</v>
      </c>
    </row>
    <row r="123" spans="2:27" x14ac:dyDescent="0.3">
      <c r="B123" s="29">
        <v>1.5163000000000001E-4</v>
      </c>
      <c r="C123" s="30">
        <v>0</v>
      </c>
      <c r="D123" s="30">
        <v>0</v>
      </c>
      <c r="E123" s="30">
        <v>1.5163000000000001E-4</v>
      </c>
      <c r="F123" s="30"/>
      <c r="G123" s="30"/>
      <c r="H123" s="31"/>
      <c r="I123" s="38"/>
      <c r="J123" s="21">
        <v>2.36</v>
      </c>
      <c r="K123" s="32">
        <f>E1180</f>
        <v>6.1398000000000005E-8</v>
      </c>
      <c r="L123" s="23">
        <f t="shared" si="7"/>
        <v>9.9464760000000013E-2</v>
      </c>
      <c r="O123" s="26">
        <f t="shared" si="8"/>
        <v>5.7291235200000065E-6</v>
      </c>
      <c r="U123" s="35"/>
      <c r="AA123" s="87">
        <v>9.9464760000000013E-2</v>
      </c>
    </row>
    <row r="124" spans="2:27" x14ac:dyDescent="0.3">
      <c r="B124" s="29">
        <v>5.2699999999999997E-2</v>
      </c>
      <c r="C124" s="30">
        <v>5.5E-2</v>
      </c>
      <c r="D124" s="30">
        <v>0</v>
      </c>
      <c r="E124" s="31"/>
      <c r="F124" s="31"/>
      <c r="G124" s="31"/>
      <c r="H124" s="31"/>
      <c r="I124" s="38"/>
      <c r="J124" s="21">
        <v>2.38</v>
      </c>
      <c r="K124" s="32">
        <f>E1190</f>
        <v>6.1398000000000005E-8</v>
      </c>
      <c r="L124" s="23">
        <f t="shared" si="7"/>
        <v>9.9464760000000013E-2</v>
      </c>
      <c r="O124" s="26">
        <f t="shared" si="8"/>
        <v>5.7291701760000063E-6</v>
      </c>
      <c r="AA124" s="87">
        <v>9.9464760000000013E-2</v>
      </c>
    </row>
    <row r="125" spans="2:27" x14ac:dyDescent="0.3">
      <c r="B125" s="29">
        <v>1.7184999999999999</v>
      </c>
      <c r="C125" s="30"/>
      <c r="D125" s="30"/>
      <c r="E125" s="30"/>
      <c r="F125" s="30"/>
      <c r="G125" s="30"/>
      <c r="H125" s="31"/>
      <c r="I125" s="38"/>
      <c r="J125" s="21">
        <v>2.4</v>
      </c>
      <c r="K125" s="32">
        <f>E1200</f>
        <v>6.1396000000000003E-8</v>
      </c>
      <c r="L125" s="23">
        <f t="shared" si="7"/>
        <v>9.9461520000000012E-2</v>
      </c>
      <c r="O125" s="26">
        <f t="shared" si="8"/>
        <v>5.7290768640000058E-6</v>
      </c>
      <c r="AA125" s="87">
        <v>9.9461520000000012E-2</v>
      </c>
    </row>
    <row r="126" spans="2:27" x14ac:dyDescent="0.3">
      <c r="B126" s="29">
        <v>0.92420999999999998</v>
      </c>
      <c r="C126" s="30">
        <v>0.26611000000000001</v>
      </c>
      <c r="D126" s="30">
        <v>3.6694000000000001E-4</v>
      </c>
      <c r="E126" s="30">
        <v>1</v>
      </c>
      <c r="F126" s="30">
        <v>4.7836999999999998E-2</v>
      </c>
      <c r="G126" s="30">
        <v>2.8799999999999999E-5</v>
      </c>
      <c r="H126" s="31"/>
      <c r="I126" s="38"/>
      <c r="J126" s="21">
        <v>2.42</v>
      </c>
      <c r="K126" s="32">
        <f>E1210</f>
        <v>6.1394E-8</v>
      </c>
      <c r="L126" s="23">
        <f t="shared" si="7"/>
        <v>9.945828000000001E-2</v>
      </c>
      <c r="O126" s="26">
        <f t="shared" si="8"/>
        <v>5.7288902400000056E-6</v>
      </c>
      <c r="AA126" s="87">
        <v>9.945828000000001E-2</v>
      </c>
    </row>
    <row r="127" spans="2:27" x14ac:dyDescent="0.3">
      <c r="B127" s="29">
        <v>1</v>
      </c>
      <c r="C127" s="30">
        <v>0</v>
      </c>
      <c r="D127" s="30">
        <v>0</v>
      </c>
      <c r="E127" s="31"/>
      <c r="F127" s="31"/>
      <c r="G127" s="31"/>
      <c r="H127" s="31"/>
      <c r="I127" s="38"/>
      <c r="J127" s="21">
        <v>2.44</v>
      </c>
      <c r="K127" s="32">
        <f>E1220</f>
        <v>6.1392999999999999E-8</v>
      </c>
      <c r="L127" s="23">
        <f t="shared" si="7"/>
        <v>9.9456660000000002E-2</v>
      </c>
      <c r="O127" s="26">
        <f t="shared" si="8"/>
        <v>5.7287502720000052E-6</v>
      </c>
      <c r="U127" s="35"/>
      <c r="V127" s="35"/>
      <c r="AA127" s="87">
        <v>9.9456660000000002E-2</v>
      </c>
    </row>
    <row r="128" spans="2:27" x14ac:dyDescent="0.3">
      <c r="B128" s="29">
        <v>103.464293</v>
      </c>
      <c r="C128" s="30"/>
      <c r="D128" s="30"/>
      <c r="E128" s="30"/>
      <c r="F128" s="31"/>
      <c r="G128" s="31"/>
      <c r="H128" s="31"/>
      <c r="I128" s="38"/>
      <c r="J128" s="21">
        <v>2.46</v>
      </c>
      <c r="K128" s="32">
        <f>E1230</f>
        <v>6.1389999999999996E-8</v>
      </c>
      <c r="L128" s="23">
        <f t="shared" si="7"/>
        <v>9.9451799999999993E-2</v>
      </c>
      <c r="O128" s="26">
        <f t="shared" si="8"/>
        <v>5.7285636480000059E-6</v>
      </c>
      <c r="U128" s="35"/>
      <c r="V128" s="35"/>
      <c r="AA128" s="87">
        <v>9.9451799999999993E-2</v>
      </c>
    </row>
    <row r="129" spans="2:27" x14ac:dyDescent="0.3">
      <c r="B129" s="29">
        <v>0.99992000000000003</v>
      </c>
      <c r="C129" s="30">
        <v>0</v>
      </c>
      <c r="D129" s="30">
        <v>0</v>
      </c>
      <c r="E129" s="30">
        <v>0.99992000000000003</v>
      </c>
      <c r="F129" s="31"/>
      <c r="G129" s="31"/>
      <c r="H129" s="31"/>
      <c r="I129" s="38"/>
      <c r="J129" s="21">
        <v>2.48</v>
      </c>
      <c r="K129" s="32">
        <f>E1240</f>
        <v>6.1388999999999995E-8</v>
      </c>
      <c r="L129" s="23">
        <f t="shared" si="7"/>
        <v>9.9450179999999999E-2</v>
      </c>
      <c r="O129" s="26">
        <f t="shared" si="8"/>
        <v>5.7283770240000048E-6</v>
      </c>
      <c r="U129" s="35"/>
      <c r="V129" s="35"/>
      <c r="AA129" s="87">
        <v>9.9450179999999999E-2</v>
      </c>
    </row>
    <row r="130" spans="2:27" x14ac:dyDescent="0.3">
      <c r="B130" s="29">
        <v>2.3687E-7</v>
      </c>
      <c r="C130" s="30">
        <v>0</v>
      </c>
      <c r="D130" s="30">
        <v>0</v>
      </c>
      <c r="E130" s="30">
        <v>2.3687E-7</v>
      </c>
      <c r="F130" s="31"/>
      <c r="G130" s="31"/>
      <c r="H130" s="31"/>
      <c r="I130" s="38"/>
      <c r="J130" s="21">
        <v>2.5</v>
      </c>
      <c r="K130" s="32">
        <f>E1250</f>
        <v>6.1386000000000005E-8</v>
      </c>
      <c r="L130" s="23">
        <f t="shared" si="7"/>
        <v>9.9445320000000018E-2</v>
      </c>
      <c r="O130" s="26">
        <f t="shared" si="8"/>
        <v>5.7281904000000055E-6</v>
      </c>
      <c r="U130" s="35"/>
      <c r="AA130" s="87">
        <v>9.9445320000000018E-2</v>
      </c>
    </row>
    <row r="131" spans="2:27" x14ac:dyDescent="0.3">
      <c r="B131" s="29">
        <v>0</v>
      </c>
      <c r="C131" s="30">
        <v>0</v>
      </c>
      <c r="D131" s="30">
        <v>0</v>
      </c>
      <c r="E131" s="30">
        <v>0</v>
      </c>
      <c r="F131" s="31"/>
      <c r="G131" s="31"/>
      <c r="H131" s="31"/>
      <c r="I131" s="38"/>
      <c r="J131" s="21">
        <v>2.52</v>
      </c>
      <c r="K131" s="32">
        <f>E1260</f>
        <v>6.1385000000000003E-8</v>
      </c>
      <c r="L131" s="23">
        <f t="shared" si="7"/>
        <v>9.944370000000001E-2</v>
      </c>
      <c r="O131" s="26">
        <f t="shared" si="8"/>
        <v>5.7280037760000061E-6</v>
      </c>
      <c r="U131" s="35"/>
      <c r="V131" s="35"/>
      <c r="W131" s="35"/>
      <c r="X131" s="35"/>
      <c r="AA131" s="87">
        <v>9.944370000000001E-2</v>
      </c>
    </row>
    <row r="132" spans="2:27" x14ac:dyDescent="0.3">
      <c r="B132" s="29">
        <v>5159.3999999999996</v>
      </c>
      <c r="C132" s="30">
        <v>0</v>
      </c>
      <c r="D132" s="30">
        <v>0</v>
      </c>
      <c r="E132" s="30">
        <v>5159.3999999999996</v>
      </c>
      <c r="F132" s="30"/>
      <c r="G132" s="30"/>
      <c r="H132" s="31"/>
      <c r="I132" s="38"/>
      <c r="J132" s="21">
        <v>2.54</v>
      </c>
      <c r="K132" s="32">
        <f>E1270</f>
        <v>6.1383000000000001E-8</v>
      </c>
      <c r="L132" s="23">
        <f t="shared" si="7"/>
        <v>9.9440460000000008E-2</v>
      </c>
      <c r="O132" s="26">
        <f t="shared" si="8"/>
        <v>5.7278638080000066E-6</v>
      </c>
      <c r="U132" s="35"/>
      <c r="AA132" s="87">
        <v>9.9440460000000008E-2</v>
      </c>
    </row>
    <row r="133" spans="2:27" x14ac:dyDescent="0.3">
      <c r="B133" s="29">
        <v>1.5163000000000001E-4</v>
      </c>
      <c r="C133" s="30">
        <v>0</v>
      </c>
      <c r="D133" s="30">
        <v>0</v>
      </c>
      <c r="E133" s="30">
        <v>1.5163000000000001E-4</v>
      </c>
      <c r="F133" s="31"/>
      <c r="G133" s="31"/>
      <c r="H133" s="31"/>
      <c r="I133" s="38"/>
      <c r="J133" s="21">
        <v>2.56</v>
      </c>
      <c r="K133" s="32">
        <f>E1280</f>
        <v>6.1380999999999999E-8</v>
      </c>
      <c r="L133" s="23">
        <f t="shared" si="7"/>
        <v>9.9437220000000007E-2</v>
      </c>
      <c r="O133" s="26">
        <f t="shared" si="8"/>
        <v>5.7276771840000056E-6</v>
      </c>
      <c r="AA133" s="87">
        <v>9.9437220000000007E-2</v>
      </c>
    </row>
    <row r="134" spans="2:27" x14ac:dyDescent="0.3">
      <c r="B134" s="29">
        <v>5.2699999999999997E-2</v>
      </c>
      <c r="C134" s="30">
        <v>5.5E-2</v>
      </c>
      <c r="D134" s="30">
        <v>0</v>
      </c>
      <c r="E134" s="31"/>
      <c r="F134" s="31"/>
      <c r="G134" s="31"/>
      <c r="H134" s="31"/>
      <c r="I134" s="38"/>
      <c r="J134" s="21">
        <v>2.58</v>
      </c>
      <c r="K134" s="32">
        <f>E1290</f>
        <v>6.1378999999999997E-8</v>
      </c>
      <c r="L134" s="23">
        <f t="shared" ref="L134:L197" si="9">K134*1.62*10^6</f>
        <v>9.9433979999999991E-2</v>
      </c>
      <c r="O134" s="26">
        <f t="shared" si="8"/>
        <v>5.7274905600000054E-6</v>
      </c>
      <c r="AA134" s="87">
        <v>9.9433979999999991E-2</v>
      </c>
    </row>
    <row r="135" spans="2:27" x14ac:dyDescent="0.3">
      <c r="B135" s="29">
        <v>0.88602999999999998</v>
      </c>
      <c r="C135" s="30"/>
      <c r="D135" s="30"/>
      <c r="E135" s="30"/>
      <c r="F135" s="31"/>
      <c r="G135" s="31"/>
      <c r="H135" s="31"/>
      <c r="I135" s="38"/>
      <c r="J135" s="21">
        <v>2.6</v>
      </c>
      <c r="K135" s="32">
        <f>E1300</f>
        <v>6.1376000000000006E-8</v>
      </c>
      <c r="L135" s="23">
        <f t="shared" si="9"/>
        <v>9.9429120000000024E-2</v>
      </c>
      <c r="O135" s="26">
        <f t="shared" ref="O135:O198" si="10">(L135+L134)/2*(J135-J134)*0.00288</f>
        <v>5.7272572800000062E-6</v>
      </c>
      <c r="AA135" s="87">
        <v>9.9429120000000024E-2</v>
      </c>
    </row>
    <row r="136" spans="2:27" x14ac:dyDescent="0.3">
      <c r="B136" s="29">
        <v>0.92566000000000004</v>
      </c>
      <c r="C136" s="30">
        <v>0.28610999999999998</v>
      </c>
      <c r="D136" s="30">
        <v>3.6751999999999998E-4</v>
      </c>
      <c r="E136" s="30">
        <v>1</v>
      </c>
      <c r="F136" s="30">
        <v>4.7837999999999999E-2</v>
      </c>
      <c r="G136" s="30">
        <v>2.8799999999999999E-5</v>
      </c>
      <c r="H136" s="31"/>
      <c r="I136" s="38"/>
      <c r="J136" s="21">
        <v>2.62</v>
      </c>
      <c r="K136" s="32">
        <f>E1310</f>
        <v>6.1374000000000004E-8</v>
      </c>
      <c r="L136" s="23">
        <f t="shared" si="9"/>
        <v>9.9425880000000008E-2</v>
      </c>
      <c r="O136" s="26">
        <f t="shared" si="10"/>
        <v>5.7270240000000061E-6</v>
      </c>
      <c r="U136" s="35"/>
      <c r="V136" s="35"/>
      <c r="AA136" s="87">
        <v>9.9425880000000008E-2</v>
      </c>
    </row>
    <row r="137" spans="2:27" x14ac:dyDescent="0.3">
      <c r="B137" s="29">
        <v>1</v>
      </c>
      <c r="C137" s="30">
        <v>0</v>
      </c>
      <c r="D137" s="30">
        <v>0</v>
      </c>
      <c r="E137" s="30"/>
      <c r="F137" s="31"/>
      <c r="G137" s="31"/>
      <c r="H137" s="31"/>
      <c r="I137" s="38"/>
      <c r="J137" s="21">
        <v>2.64</v>
      </c>
      <c r="K137" s="32">
        <f>E1320</f>
        <v>6.137E-8</v>
      </c>
      <c r="L137" s="23">
        <f t="shared" si="9"/>
        <v>9.9419400000000005E-2</v>
      </c>
      <c r="O137" s="26">
        <f t="shared" si="10"/>
        <v>5.7267440640000063E-6</v>
      </c>
      <c r="U137" s="35"/>
      <c r="V137" s="35"/>
      <c r="AA137" s="87">
        <v>9.9419400000000005E-2</v>
      </c>
    </row>
    <row r="138" spans="2:27" x14ac:dyDescent="0.3">
      <c r="B138" s="29">
        <v>103.464569</v>
      </c>
      <c r="C138" s="30"/>
      <c r="D138" s="30"/>
      <c r="E138" s="30"/>
      <c r="F138" s="31"/>
      <c r="G138" s="31"/>
      <c r="H138" s="31"/>
      <c r="I138" s="38"/>
      <c r="J138" s="21">
        <v>2.66</v>
      </c>
      <c r="K138" s="32">
        <f>E1330</f>
        <v>6.1365999999999995E-8</v>
      </c>
      <c r="L138" s="23">
        <f t="shared" si="9"/>
        <v>9.9412919999999988E-2</v>
      </c>
      <c r="O138" s="26">
        <f t="shared" si="10"/>
        <v>5.7263708160000059E-6</v>
      </c>
      <c r="U138" s="35"/>
      <c r="V138" s="35"/>
      <c r="AA138" s="87">
        <v>9.9412919999999988E-2</v>
      </c>
    </row>
    <row r="139" spans="2:27" x14ac:dyDescent="0.3">
      <c r="B139" s="29">
        <v>0.99992000000000003</v>
      </c>
      <c r="C139" s="30">
        <v>0</v>
      </c>
      <c r="D139" s="30">
        <v>0</v>
      </c>
      <c r="E139" s="30">
        <v>0.99992000000000003</v>
      </c>
      <c r="F139" s="30"/>
      <c r="G139" s="30"/>
      <c r="H139" s="31"/>
      <c r="I139" s="38"/>
      <c r="J139" s="21">
        <v>2.68</v>
      </c>
      <c r="K139" s="32">
        <f>E1340</f>
        <v>6.1363000000000005E-8</v>
      </c>
      <c r="L139" s="23">
        <f t="shared" si="9"/>
        <v>9.940806000000002E-2</v>
      </c>
      <c r="O139" s="26">
        <f t="shared" si="10"/>
        <v>5.7260442240000062E-6</v>
      </c>
      <c r="U139" s="35"/>
      <c r="AA139" s="87">
        <v>9.940806000000002E-2</v>
      </c>
    </row>
    <row r="140" spans="2:27" x14ac:dyDescent="0.3">
      <c r="B140" s="29">
        <v>1.2424999999999999E-7</v>
      </c>
      <c r="C140" s="30">
        <v>0</v>
      </c>
      <c r="D140" s="30">
        <v>0</v>
      </c>
      <c r="E140" s="30">
        <v>1.2424999999999999E-7</v>
      </c>
      <c r="F140" s="31"/>
      <c r="G140" s="31"/>
      <c r="H140" s="31"/>
      <c r="I140" s="38"/>
      <c r="J140" s="21">
        <v>2.7</v>
      </c>
      <c r="K140" s="32">
        <f>E1350</f>
        <v>6.1360000000000002E-8</v>
      </c>
      <c r="L140" s="23">
        <f t="shared" si="9"/>
        <v>9.9403200000000011E-2</v>
      </c>
      <c r="O140" s="26">
        <f t="shared" si="10"/>
        <v>5.7257642880000063E-6</v>
      </c>
      <c r="U140" s="35"/>
      <c r="V140" s="35"/>
      <c r="W140" s="35"/>
      <c r="X140" s="35"/>
      <c r="AA140" s="87">
        <v>9.9403200000000011E-2</v>
      </c>
    </row>
    <row r="141" spans="2:27" x14ac:dyDescent="0.3">
      <c r="B141" s="29">
        <v>0</v>
      </c>
      <c r="C141" s="30">
        <v>0</v>
      </c>
      <c r="D141" s="30">
        <v>0</v>
      </c>
      <c r="E141" s="30">
        <v>0</v>
      </c>
      <c r="F141" s="30"/>
      <c r="G141" s="30"/>
      <c r="H141" s="31"/>
      <c r="I141" s="38"/>
      <c r="J141" s="21">
        <v>2.72</v>
      </c>
      <c r="K141" s="32">
        <f>E1360</f>
        <v>6.1356999999999998E-8</v>
      </c>
      <c r="L141" s="23">
        <f t="shared" si="9"/>
        <v>9.9398340000000002E-2</v>
      </c>
      <c r="O141" s="26">
        <f t="shared" si="10"/>
        <v>5.7254843520000064E-6</v>
      </c>
      <c r="U141" s="35"/>
      <c r="AA141" s="87">
        <v>9.9398340000000002E-2</v>
      </c>
    </row>
    <row r="142" spans="2:27" x14ac:dyDescent="0.3">
      <c r="B142" s="29">
        <v>5145.1000000000004</v>
      </c>
      <c r="C142" s="30">
        <v>0</v>
      </c>
      <c r="D142" s="30">
        <v>0</v>
      </c>
      <c r="E142" s="30">
        <v>5145.1000000000004</v>
      </c>
      <c r="F142" s="31"/>
      <c r="G142" s="31"/>
      <c r="H142" s="31"/>
      <c r="I142" s="38"/>
      <c r="J142" s="21">
        <v>2.74</v>
      </c>
      <c r="K142" s="32">
        <f>E1370</f>
        <v>6.1354999999999996E-8</v>
      </c>
      <c r="L142" s="23">
        <f t="shared" si="9"/>
        <v>9.93951E-2</v>
      </c>
      <c r="O142" s="26">
        <f t="shared" si="10"/>
        <v>5.7252510720000055E-6</v>
      </c>
      <c r="AA142" s="87">
        <v>9.93951E-2</v>
      </c>
    </row>
    <row r="143" spans="2:27" x14ac:dyDescent="0.3">
      <c r="B143" s="29">
        <v>1.5163000000000001E-4</v>
      </c>
      <c r="C143" s="30">
        <v>0</v>
      </c>
      <c r="D143" s="30">
        <v>0</v>
      </c>
      <c r="E143" s="30">
        <v>1.5163000000000001E-4</v>
      </c>
      <c r="F143" s="31"/>
      <c r="G143" s="31"/>
      <c r="H143" s="31"/>
      <c r="I143" s="38"/>
      <c r="J143" s="21">
        <v>2.76</v>
      </c>
      <c r="K143" s="32">
        <f>E1380</f>
        <v>6.1352000000000006E-8</v>
      </c>
      <c r="L143" s="23">
        <f t="shared" si="9"/>
        <v>9.9390240000000019E-2</v>
      </c>
      <c r="O143" s="26">
        <f t="shared" si="10"/>
        <v>5.7250177919998793E-6</v>
      </c>
      <c r="AA143" s="87">
        <v>9.9390240000000019E-2</v>
      </c>
    </row>
    <row r="144" spans="2:27" x14ac:dyDescent="0.3">
      <c r="B144" s="29">
        <v>5.2699999999999997E-2</v>
      </c>
      <c r="C144" s="30">
        <v>5.5E-2</v>
      </c>
      <c r="D144" s="30">
        <v>0</v>
      </c>
      <c r="E144" s="30"/>
      <c r="F144" s="31"/>
      <c r="G144" s="31"/>
      <c r="H144" s="31"/>
      <c r="I144" s="38"/>
      <c r="J144" s="21">
        <v>2.78</v>
      </c>
      <c r="K144" s="32">
        <f>E1390</f>
        <v>6.1352999999999994E-8</v>
      </c>
      <c r="L144" s="23">
        <f t="shared" si="9"/>
        <v>9.9391859999999999E-2</v>
      </c>
      <c r="O144" s="26">
        <f t="shared" si="10"/>
        <v>5.7249244800000058E-6</v>
      </c>
      <c r="AA144" s="87">
        <v>9.9391859999999999E-2</v>
      </c>
    </row>
    <row r="145" spans="2:27" x14ac:dyDescent="0.3">
      <c r="B145" s="29">
        <v>0.46478000000000003</v>
      </c>
      <c r="C145" s="30"/>
      <c r="D145" s="30"/>
      <c r="E145" s="31"/>
      <c r="F145" s="31"/>
      <c r="G145" s="31"/>
      <c r="H145" s="31"/>
      <c r="I145" s="38"/>
      <c r="J145" s="21">
        <v>2.8</v>
      </c>
      <c r="K145" s="32">
        <f>E1400</f>
        <v>6.1352000000000006E-8</v>
      </c>
      <c r="L145" s="23">
        <f t="shared" si="9"/>
        <v>9.9390240000000019E-2</v>
      </c>
      <c r="O145" s="26">
        <f t="shared" si="10"/>
        <v>5.7249244800000058E-6</v>
      </c>
      <c r="U145" s="35"/>
      <c r="V145" s="35"/>
      <c r="AA145" s="87">
        <v>9.9390240000000019E-2</v>
      </c>
    </row>
    <row r="146" spans="2:27" x14ac:dyDescent="0.3">
      <c r="B146" s="29">
        <v>0.92710999999999999</v>
      </c>
      <c r="C146" s="30">
        <v>0.30610999999999999</v>
      </c>
      <c r="D146" s="30">
        <v>3.681E-4</v>
      </c>
      <c r="E146" s="30">
        <v>1</v>
      </c>
      <c r="F146" s="30">
        <v>4.7837999999999999E-2</v>
      </c>
      <c r="G146" s="30">
        <v>2.8799999999999999E-5</v>
      </c>
      <c r="H146" s="31"/>
      <c r="I146" s="38"/>
      <c r="J146" s="21">
        <v>2.82</v>
      </c>
      <c r="K146" s="32">
        <f>E1410</f>
        <v>6.1352999999999994E-8</v>
      </c>
      <c r="L146" s="23">
        <f t="shared" si="9"/>
        <v>9.9391859999999999E-2</v>
      </c>
      <c r="O146" s="26">
        <f t="shared" si="10"/>
        <v>5.7249244800000058E-6</v>
      </c>
      <c r="U146" s="35"/>
      <c r="V146" s="35"/>
      <c r="AA146" s="87">
        <v>9.9391859999999999E-2</v>
      </c>
    </row>
    <row r="147" spans="2:27" x14ac:dyDescent="0.3">
      <c r="B147" s="29">
        <v>1</v>
      </c>
      <c r="C147" s="30">
        <v>0</v>
      </c>
      <c r="D147" s="30">
        <v>0</v>
      </c>
      <c r="E147" s="30"/>
      <c r="F147" s="31"/>
      <c r="G147" s="31"/>
      <c r="H147" s="31"/>
      <c r="I147" s="38"/>
      <c r="J147" s="21">
        <v>2.84</v>
      </c>
      <c r="K147" s="32">
        <f>E1420</f>
        <v>6.1353999999999995E-8</v>
      </c>
      <c r="L147" s="23">
        <f t="shared" si="9"/>
        <v>9.9393480000000006E-2</v>
      </c>
      <c r="O147" s="26">
        <f t="shared" si="10"/>
        <v>5.7250177920000055E-6</v>
      </c>
      <c r="U147" s="35"/>
      <c r="V147" s="35"/>
      <c r="AA147" s="87">
        <v>9.9393480000000006E-2</v>
      </c>
    </row>
    <row r="148" spans="2:27" x14ac:dyDescent="0.3">
      <c r="B148" s="29">
        <v>103.464957</v>
      </c>
      <c r="C148" s="30"/>
      <c r="D148" s="30"/>
      <c r="E148" s="30"/>
      <c r="F148" s="31"/>
      <c r="G148" s="31"/>
      <c r="H148" s="31"/>
      <c r="I148" s="38"/>
      <c r="J148" s="21">
        <v>2.86</v>
      </c>
      <c r="K148" s="32">
        <f>E1430</f>
        <v>6.1356999999999998E-8</v>
      </c>
      <c r="L148" s="23">
        <f t="shared" si="9"/>
        <v>9.9398340000000002E-2</v>
      </c>
      <c r="O148" s="26">
        <f t="shared" si="10"/>
        <v>5.7252044160000057E-6</v>
      </c>
      <c r="U148" s="35"/>
      <c r="AA148" s="87">
        <v>9.9398340000000002E-2</v>
      </c>
    </row>
    <row r="149" spans="2:27" x14ac:dyDescent="0.3">
      <c r="B149" s="29">
        <v>0.99992000000000003</v>
      </c>
      <c r="C149" s="30">
        <v>0</v>
      </c>
      <c r="D149" s="30">
        <v>0</v>
      </c>
      <c r="E149" s="30">
        <v>0.99992000000000003</v>
      </c>
      <c r="F149" s="31"/>
      <c r="G149" s="31"/>
      <c r="H149" s="31"/>
      <c r="I149" s="38"/>
      <c r="J149" s="21">
        <v>2.88</v>
      </c>
      <c r="K149" s="32">
        <f>E1440</f>
        <v>6.1359E-8</v>
      </c>
      <c r="L149" s="23">
        <f t="shared" si="9"/>
        <v>9.9401580000000003E-2</v>
      </c>
      <c r="O149" s="26">
        <f t="shared" si="10"/>
        <v>5.7254376960000066E-6</v>
      </c>
      <c r="U149" s="35"/>
      <c r="V149" s="35"/>
      <c r="W149" s="35"/>
      <c r="X149" s="35"/>
      <c r="AA149" s="87">
        <v>9.9401580000000003E-2</v>
      </c>
    </row>
    <row r="150" spans="2:27" x14ac:dyDescent="0.3">
      <c r="B150" s="29">
        <v>6.6404000000000004E-8</v>
      </c>
      <c r="C150" s="30">
        <v>0</v>
      </c>
      <c r="D150" s="30">
        <v>0</v>
      </c>
      <c r="E150" s="30">
        <v>6.6404000000000004E-8</v>
      </c>
      <c r="F150" s="30"/>
      <c r="G150" s="30"/>
      <c r="H150" s="31"/>
      <c r="I150" s="38"/>
      <c r="J150" s="21">
        <v>2.9</v>
      </c>
      <c r="K150" s="32">
        <f>E1450</f>
        <v>6.1361000000000003E-8</v>
      </c>
      <c r="L150" s="23">
        <f t="shared" si="9"/>
        <v>9.9404820000000005E-2</v>
      </c>
      <c r="O150" s="26">
        <f t="shared" si="10"/>
        <v>5.7256243200000051E-6</v>
      </c>
      <c r="U150" s="35"/>
      <c r="AA150" s="87">
        <v>9.9404820000000005E-2</v>
      </c>
    </row>
    <row r="151" spans="2:27" x14ac:dyDescent="0.3">
      <c r="B151" s="29">
        <v>0</v>
      </c>
      <c r="C151" s="30">
        <v>0</v>
      </c>
      <c r="D151" s="30">
        <v>0</v>
      </c>
      <c r="E151" s="30">
        <v>0</v>
      </c>
      <c r="F151" s="31"/>
      <c r="G151" s="31"/>
      <c r="H151" s="31"/>
      <c r="I151" s="38"/>
      <c r="J151" s="21">
        <v>2.92</v>
      </c>
      <c r="K151" s="32">
        <f>E1460</f>
        <v>6.1363000000000005E-8</v>
      </c>
      <c r="L151" s="23">
        <f t="shared" si="9"/>
        <v>9.940806000000002E-2</v>
      </c>
      <c r="O151" s="26">
        <f t="shared" si="10"/>
        <v>5.7258109440000061E-6</v>
      </c>
      <c r="AA151" s="87">
        <v>9.940806000000002E-2</v>
      </c>
    </row>
    <row r="152" spans="2:27" x14ac:dyDescent="0.3">
      <c r="B152" s="29">
        <v>5160.3</v>
      </c>
      <c r="C152" s="30">
        <v>0</v>
      </c>
      <c r="D152" s="30">
        <v>0</v>
      </c>
      <c r="E152" s="30">
        <v>5160.3</v>
      </c>
      <c r="F152" s="31"/>
      <c r="G152" s="31"/>
      <c r="H152" s="31"/>
      <c r="I152" s="38"/>
      <c r="J152" s="21">
        <v>2.94</v>
      </c>
      <c r="K152" s="32">
        <f>E1470</f>
        <v>6.1364000000000006E-8</v>
      </c>
      <c r="L152" s="23">
        <f t="shared" si="9"/>
        <v>9.9409680000000014E-2</v>
      </c>
      <c r="O152" s="26">
        <f t="shared" si="10"/>
        <v>5.7259509120000065E-6</v>
      </c>
      <c r="AA152" s="87">
        <v>9.9409680000000014E-2</v>
      </c>
    </row>
    <row r="153" spans="2:27" x14ac:dyDescent="0.3">
      <c r="B153" s="29">
        <v>1.5161999999999999E-4</v>
      </c>
      <c r="C153" s="30">
        <v>0</v>
      </c>
      <c r="D153" s="30">
        <v>0</v>
      </c>
      <c r="E153" s="30">
        <v>1.5161999999999999E-4</v>
      </c>
      <c r="F153" s="30"/>
      <c r="G153" s="30"/>
      <c r="H153" s="31"/>
      <c r="I153" s="38"/>
      <c r="J153" s="21">
        <v>2.96</v>
      </c>
      <c r="K153" s="32">
        <f>E1480</f>
        <v>6.1363000000000005E-8</v>
      </c>
      <c r="L153" s="23">
        <f t="shared" si="9"/>
        <v>9.940806000000002E-2</v>
      </c>
      <c r="O153" s="26">
        <f t="shared" si="10"/>
        <v>5.7259509120000065E-6</v>
      </c>
      <c r="AA153" s="87">
        <v>9.940806000000002E-2</v>
      </c>
    </row>
    <row r="154" spans="2:27" x14ac:dyDescent="0.3">
      <c r="B154" s="29">
        <v>5.2699999999999997E-2</v>
      </c>
      <c r="C154" s="30">
        <v>5.5E-2</v>
      </c>
      <c r="D154" s="30">
        <v>0</v>
      </c>
      <c r="E154" s="31"/>
      <c r="F154" s="31"/>
      <c r="G154" s="31"/>
      <c r="H154" s="31"/>
      <c r="I154" s="38"/>
      <c r="J154" s="21">
        <v>2.98</v>
      </c>
      <c r="K154" s="32">
        <f>E1490</f>
        <v>6.1359E-8</v>
      </c>
      <c r="L154" s="23">
        <f t="shared" si="9"/>
        <v>9.9401580000000003E-2</v>
      </c>
      <c r="O154" s="26">
        <f t="shared" si="10"/>
        <v>5.7257176320000056E-6</v>
      </c>
      <c r="U154" s="35"/>
      <c r="V154" s="35"/>
      <c r="AA154" s="87">
        <v>9.9401580000000003E-2</v>
      </c>
    </row>
    <row r="155" spans="2:27" x14ac:dyDescent="0.3">
      <c r="B155" s="29">
        <v>0.24839</v>
      </c>
      <c r="C155" s="30"/>
      <c r="D155" s="30"/>
      <c r="E155" s="30"/>
      <c r="F155" s="31"/>
      <c r="G155" s="31"/>
      <c r="H155" s="31"/>
      <c r="I155" s="38"/>
      <c r="J155" s="21">
        <v>3</v>
      </c>
      <c r="K155" s="32">
        <f>E1500</f>
        <v>6.1357999999999999E-8</v>
      </c>
      <c r="L155" s="23">
        <f t="shared" si="9"/>
        <v>9.9399960000000009E-2</v>
      </c>
      <c r="O155" s="26">
        <f t="shared" si="10"/>
        <v>5.7254843520000064E-6</v>
      </c>
      <c r="U155" s="35"/>
      <c r="V155" s="35"/>
      <c r="AA155" s="87">
        <v>9.9399960000000009E-2</v>
      </c>
    </row>
    <row r="156" spans="2:27" x14ac:dyDescent="0.3">
      <c r="B156" s="39">
        <v>0.92856000000000005</v>
      </c>
      <c r="C156" s="40">
        <v>0.32611000000000001</v>
      </c>
      <c r="D156" s="40">
        <v>3.6866999999999998E-4</v>
      </c>
      <c r="E156" s="40">
        <v>1</v>
      </c>
      <c r="F156" s="40">
        <v>4.7837999999999999E-2</v>
      </c>
      <c r="G156" s="40">
        <v>2.8799999999999999E-5</v>
      </c>
      <c r="H156" s="38"/>
      <c r="I156" s="38"/>
      <c r="J156" s="21">
        <v>3.02</v>
      </c>
      <c r="K156" s="32">
        <f>E1510</f>
        <v>6.1356999999999998E-8</v>
      </c>
      <c r="L156" s="23">
        <f t="shared" si="9"/>
        <v>9.9398340000000002E-2</v>
      </c>
      <c r="O156" s="26">
        <f t="shared" si="10"/>
        <v>5.725391040000005E-6</v>
      </c>
      <c r="U156" s="35"/>
      <c r="V156" s="35"/>
      <c r="AA156" s="87">
        <v>9.9398340000000002E-2</v>
      </c>
    </row>
    <row r="157" spans="2:27" x14ac:dyDescent="0.3">
      <c r="B157" s="39">
        <v>1</v>
      </c>
      <c r="C157" s="40">
        <v>0</v>
      </c>
      <c r="D157" s="40">
        <v>0</v>
      </c>
      <c r="E157" s="40"/>
      <c r="F157" s="38"/>
      <c r="G157" s="38"/>
      <c r="H157" s="38"/>
      <c r="I157" s="38"/>
      <c r="J157" s="21">
        <v>3.04</v>
      </c>
      <c r="K157" s="32">
        <f>E1520</f>
        <v>6.1352000000000006E-8</v>
      </c>
      <c r="L157" s="23">
        <f t="shared" si="9"/>
        <v>9.9390240000000019E-2</v>
      </c>
      <c r="O157" s="26">
        <f t="shared" si="10"/>
        <v>5.725111104000006E-6</v>
      </c>
      <c r="U157" s="35"/>
      <c r="AA157" s="87">
        <v>9.9390240000000019E-2</v>
      </c>
    </row>
    <row r="158" spans="2:27" x14ac:dyDescent="0.3">
      <c r="B158" s="39">
        <v>103.465711</v>
      </c>
      <c r="C158" s="40"/>
      <c r="D158" s="40"/>
      <c r="E158" s="40"/>
      <c r="F158" s="38"/>
      <c r="G158" s="38"/>
      <c r="H158" s="38"/>
      <c r="I158" s="38"/>
      <c r="J158" s="21">
        <v>3.06</v>
      </c>
      <c r="K158" s="32">
        <f>E1530</f>
        <v>6.1348000000000001E-8</v>
      </c>
      <c r="L158" s="23">
        <f t="shared" si="9"/>
        <v>9.9383760000000015E-2</v>
      </c>
      <c r="O158" s="26">
        <f t="shared" si="10"/>
        <v>5.7246912000000066E-6</v>
      </c>
      <c r="U158" s="35"/>
      <c r="V158" s="35"/>
      <c r="W158" s="35"/>
      <c r="X158" s="35"/>
      <c r="AA158" s="87">
        <v>9.9383760000000015E-2</v>
      </c>
    </row>
    <row r="159" spans="2:27" x14ac:dyDescent="0.3">
      <c r="B159" s="39">
        <v>0.99992000000000003</v>
      </c>
      <c r="C159" s="40">
        <v>0</v>
      </c>
      <c r="D159" s="40">
        <v>0</v>
      </c>
      <c r="E159" s="40">
        <v>0.99992000000000003</v>
      </c>
      <c r="F159" s="40"/>
      <c r="G159" s="40"/>
      <c r="H159" s="38"/>
      <c r="I159" s="38"/>
      <c r="J159" s="21">
        <v>3.08</v>
      </c>
      <c r="K159" s="32">
        <f>E1540</f>
        <v>6.1349000000000002E-8</v>
      </c>
      <c r="L159" s="23">
        <f t="shared" si="9"/>
        <v>9.9385380000000009E-2</v>
      </c>
      <c r="O159" s="26">
        <f t="shared" si="10"/>
        <v>5.7245512320000063E-6</v>
      </c>
      <c r="U159" s="35"/>
      <c r="AA159" s="87">
        <v>9.9385380000000009E-2</v>
      </c>
    </row>
    <row r="160" spans="2:27" x14ac:dyDescent="0.3">
      <c r="B160" s="39">
        <v>6.1502000000000004E-8</v>
      </c>
      <c r="C160" s="40">
        <v>0</v>
      </c>
      <c r="D160" s="40">
        <v>0</v>
      </c>
      <c r="E160" s="40">
        <v>6.1502000000000004E-8</v>
      </c>
      <c r="F160" s="40"/>
      <c r="G160" s="40"/>
      <c r="H160" s="38"/>
      <c r="I160" s="38"/>
      <c r="J160" s="21">
        <v>3.1</v>
      </c>
      <c r="K160" s="32">
        <f>E1550</f>
        <v>6.1350000000000003E-8</v>
      </c>
      <c r="L160" s="23">
        <f t="shared" si="9"/>
        <v>9.9387000000000017E-2</v>
      </c>
      <c r="O160" s="26">
        <f t="shared" si="10"/>
        <v>5.7246445440000059E-6</v>
      </c>
      <c r="AA160" s="87">
        <v>9.9387000000000017E-2</v>
      </c>
    </row>
    <row r="161" spans="2:27" x14ac:dyDescent="0.3">
      <c r="B161" s="39">
        <v>0</v>
      </c>
      <c r="C161" s="40">
        <v>0</v>
      </c>
      <c r="D161" s="40">
        <v>0</v>
      </c>
      <c r="E161" s="40">
        <v>0</v>
      </c>
      <c r="F161" s="38"/>
      <c r="G161" s="38"/>
      <c r="H161" s="38"/>
      <c r="I161" s="38"/>
      <c r="J161" s="21">
        <v>3.12</v>
      </c>
      <c r="K161" s="32">
        <f>E1560</f>
        <v>6.1351000000000005E-8</v>
      </c>
      <c r="L161" s="23">
        <f t="shared" si="9"/>
        <v>9.9388620000000011E-2</v>
      </c>
      <c r="O161" s="26">
        <f t="shared" si="10"/>
        <v>5.7247378560000065E-6</v>
      </c>
      <c r="AA161" s="87">
        <v>9.9388620000000011E-2</v>
      </c>
    </row>
    <row r="162" spans="2:27" x14ac:dyDescent="0.3">
      <c r="B162" s="39">
        <v>5164.6000000000004</v>
      </c>
      <c r="C162" s="40">
        <v>0</v>
      </c>
      <c r="D162" s="40">
        <v>0</v>
      </c>
      <c r="E162" s="40">
        <v>5164.6000000000004</v>
      </c>
      <c r="F162" s="38"/>
      <c r="G162" s="38"/>
      <c r="H162" s="38"/>
      <c r="I162" s="38"/>
      <c r="J162" s="21">
        <v>3.14</v>
      </c>
      <c r="K162" s="32">
        <f>E1570</f>
        <v>6.1351000000000005E-8</v>
      </c>
      <c r="L162" s="23">
        <f t="shared" si="9"/>
        <v>9.9388620000000011E-2</v>
      </c>
      <c r="O162" s="26">
        <f t="shared" si="10"/>
        <v>5.7247845120000063E-6</v>
      </c>
      <c r="AA162" s="87">
        <v>9.9388620000000011E-2</v>
      </c>
    </row>
    <row r="163" spans="2:27" x14ac:dyDescent="0.3">
      <c r="B163" s="39">
        <v>1.5161999999999999E-4</v>
      </c>
      <c r="C163" s="40">
        <v>0</v>
      </c>
      <c r="D163" s="40">
        <v>0</v>
      </c>
      <c r="E163" s="40">
        <v>1.5161999999999999E-4</v>
      </c>
      <c r="F163" s="38"/>
      <c r="G163" s="38"/>
      <c r="H163" s="38"/>
      <c r="I163" s="38"/>
      <c r="J163" s="21">
        <v>3.16</v>
      </c>
      <c r="K163" s="32">
        <f>E1580</f>
        <v>6.1345999999999999E-8</v>
      </c>
      <c r="L163" s="23">
        <f t="shared" si="9"/>
        <v>9.938052E-2</v>
      </c>
      <c r="O163" s="26">
        <f t="shared" si="10"/>
        <v>5.7245512320000063E-6</v>
      </c>
      <c r="U163" s="35"/>
      <c r="V163" s="35"/>
      <c r="AA163" s="87">
        <v>9.938052E-2</v>
      </c>
    </row>
    <row r="164" spans="2:27" x14ac:dyDescent="0.3">
      <c r="B164" s="39">
        <v>5.2699999999999997E-2</v>
      </c>
      <c r="C164" s="40">
        <v>5.5E-2</v>
      </c>
      <c r="D164" s="40">
        <v>0</v>
      </c>
      <c r="E164" s="40"/>
      <c r="F164" s="38"/>
      <c r="G164" s="38"/>
      <c r="H164" s="38"/>
      <c r="I164" s="38"/>
      <c r="J164" s="21">
        <v>3.18</v>
      </c>
      <c r="K164" s="32">
        <f>E1590</f>
        <v>6.1340000000000005E-8</v>
      </c>
      <c r="L164" s="23">
        <f t="shared" si="9"/>
        <v>9.9370800000000009E-2</v>
      </c>
      <c r="O164" s="26">
        <f t="shared" si="10"/>
        <v>5.7240380160000064E-6</v>
      </c>
      <c r="U164" s="35"/>
      <c r="V164" s="35"/>
      <c r="AA164" s="87">
        <v>9.9370800000000009E-2</v>
      </c>
    </row>
    <row r="165" spans="2:27" x14ac:dyDescent="0.3">
      <c r="B165" s="39">
        <v>0.23005</v>
      </c>
      <c r="C165" s="40"/>
      <c r="D165" s="40"/>
      <c r="E165" s="40"/>
      <c r="F165" s="38"/>
      <c r="G165" s="38"/>
      <c r="H165" s="38"/>
      <c r="I165" s="38"/>
      <c r="J165" s="21">
        <v>3.2</v>
      </c>
      <c r="K165" s="32">
        <f>E1600</f>
        <v>6.1335E-8</v>
      </c>
      <c r="L165" s="23">
        <f t="shared" si="9"/>
        <v>9.9362700000000012E-2</v>
      </c>
      <c r="O165" s="26">
        <f t="shared" si="10"/>
        <v>5.7235248000000056E-6</v>
      </c>
      <c r="U165" s="35"/>
      <c r="V165" s="35"/>
      <c r="AA165" s="87">
        <v>9.9362700000000012E-2</v>
      </c>
    </row>
    <row r="166" spans="2:27" x14ac:dyDescent="0.3">
      <c r="B166" s="39">
        <v>0.93001</v>
      </c>
      <c r="C166" s="40">
        <v>0.34610999999999997</v>
      </c>
      <c r="D166" s="40">
        <v>3.6925E-4</v>
      </c>
      <c r="E166" s="40">
        <v>1</v>
      </c>
      <c r="F166" s="40">
        <v>4.7837999999999999E-2</v>
      </c>
      <c r="G166" s="40">
        <v>2.8799999999999999E-5</v>
      </c>
      <c r="H166" s="38"/>
      <c r="I166" s="38"/>
      <c r="J166" s="21">
        <v>3.22</v>
      </c>
      <c r="K166" s="32">
        <f>E1610</f>
        <v>6.1331999999999996E-8</v>
      </c>
      <c r="L166" s="23">
        <f t="shared" si="9"/>
        <v>9.9357840000000003E-2</v>
      </c>
      <c r="O166" s="26">
        <f t="shared" si="10"/>
        <v>5.7231515520000052E-6</v>
      </c>
      <c r="U166" s="35"/>
      <c r="AA166" s="87">
        <v>9.9357840000000003E-2</v>
      </c>
    </row>
    <row r="167" spans="2:27" x14ac:dyDescent="0.3">
      <c r="B167" s="39">
        <v>1</v>
      </c>
      <c r="C167" s="40">
        <v>0</v>
      </c>
      <c r="D167" s="40">
        <v>0</v>
      </c>
      <c r="E167" s="40"/>
      <c r="F167" s="40"/>
      <c r="G167" s="40"/>
      <c r="H167" s="38"/>
      <c r="I167" s="38"/>
      <c r="J167" s="21">
        <v>3.24</v>
      </c>
      <c r="K167" s="32">
        <f>E1620</f>
        <v>6.1330999999999995E-8</v>
      </c>
      <c r="L167" s="23">
        <f t="shared" si="9"/>
        <v>9.9356219999999995E-2</v>
      </c>
      <c r="O167" s="26">
        <f t="shared" si="10"/>
        <v>5.722964928000005E-6</v>
      </c>
      <c r="U167" s="35"/>
      <c r="V167" s="35"/>
      <c r="W167" s="35"/>
      <c r="X167" s="35"/>
      <c r="AA167" s="87">
        <v>9.9356219999999995E-2</v>
      </c>
    </row>
    <row r="168" spans="2:27" x14ac:dyDescent="0.3">
      <c r="B168" s="39">
        <v>103.46531299999999</v>
      </c>
      <c r="C168" s="40"/>
      <c r="D168" s="40"/>
      <c r="E168" s="40"/>
      <c r="F168" s="40"/>
      <c r="G168" s="40"/>
      <c r="H168" s="38"/>
      <c r="I168" s="38"/>
      <c r="J168" s="21">
        <v>3.26</v>
      </c>
      <c r="K168" s="32">
        <f>E1630</f>
        <v>6.1331999999999996E-8</v>
      </c>
      <c r="L168" s="23">
        <f t="shared" si="9"/>
        <v>9.9357840000000003E-2</v>
      </c>
      <c r="O168" s="26">
        <f t="shared" si="10"/>
        <v>5.7229649279998788E-6</v>
      </c>
      <c r="U168" s="35"/>
      <c r="AA168" s="87">
        <v>9.9357840000000003E-2</v>
      </c>
    </row>
    <row r="169" spans="2:27" x14ac:dyDescent="0.3">
      <c r="B169" s="39">
        <v>0.99992000000000003</v>
      </c>
      <c r="C169" s="40">
        <v>0</v>
      </c>
      <c r="D169" s="40">
        <v>0</v>
      </c>
      <c r="E169" s="40">
        <v>0.99992000000000003</v>
      </c>
      <c r="F169" s="38"/>
      <c r="G169" s="38"/>
      <c r="H169" s="38"/>
      <c r="I169" s="38"/>
      <c r="J169" s="21">
        <v>3.28</v>
      </c>
      <c r="K169" s="32">
        <f>E1640</f>
        <v>6.1335E-8</v>
      </c>
      <c r="L169" s="23">
        <f t="shared" si="9"/>
        <v>9.9362700000000012E-2</v>
      </c>
      <c r="O169" s="26">
        <f t="shared" si="10"/>
        <v>5.7231515520000052E-6</v>
      </c>
      <c r="AA169" s="87">
        <v>9.9362700000000012E-2</v>
      </c>
    </row>
    <row r="170" spans="2:27" x14ac:dyDescent="0.3">
      <c r="B170" s="39">
        <v>6.1262999999999997E-8</v>
      </c>
      <c r="C170" s="40">
        <v>0</v>
      </c>
      <c r="D170" s="40">
        <v>0</v>
      </c>
      <c r="E170" s="40">
        <v>6.1262999999999997E-8</v>
      </c>
      <c r="F170" s="38"/>
      <c r="G170" s="38"/>
      <c r="H170" s="38"/>
      <c r="I170" s="38"/>
      <c r="J170" s="21">
        <v>3.3</v>
      </c>
      <c r="K170" s="32">
        <f>E1650</f>
        <v>6.1337000000000002E-8</v>
      </c>
      <c r="L170" s="23">
        <f t="shared" si="9"/>
        <v>9.9365940000000014E-2</v>
      </c>
      <c r="O170" s="26">
        <f t="shared" si="10"/>
        <v>5.7233848320000061E-6</v>
      </c>
      <c r="AA170" s="87">
        <v>9.9365940000000014E-2</v>
      </c>
    </row>
    <row r="171" spans="2:27" x14ac:dyDescent="0.3">
      <c r="B171" s="39">
        <v>0</v>
      </c>
      <c r="C171" s="40">
        <v>0</v>
      </c>
      <c r="D171" s="40">
        <v>0</v>
      </c>
      <c r="E171" s="40">
        <v>0</v>
      </c>
      <c r="F171" s="38"/>
      <c r="G171" s="38"/>
      <c r="H171" s="38"/>
      <c r="I171" s="38"/>
      <c r="J171" s="21">
        <v>3.32</v>
      </c>
      <c r="K171" s="32">
        <f>E1660</f>
        <v>6.1339000000000004E-8</v>
      </c>
      <c r="L171" s="23">
        <f t="shared" si="9"/>
        <v>9.9369180000000015E-2</v>
      </c>
      <c r="O171" s="26">
        <f t="shared" si="10"/>
        <v>5.7235714560000071E-6</v>
      </c>
      <c r="AA171" s="87">
        <v>9.9369180000000015E-2</v>
      </c>
    </row>
    <row r="172" spans="2:27" x14ac:dyDescent="0.3">
      <c r="B172" s="39">
        <v>5099.6000000000004</v>
      </c>
      <c r="C172" s="40">
        <v>0</v>
      </c>
      <c r="D172" s="40">
        <v>0</v>
      </c>
      <c r="E172" s="40">
        <v>5099.6000000000004</v>
      </c>
      <c r="F172" s="38"/>
      <c r="G172" s="38"/>
      <c r="H172" s="38"/>
      <c r="I172" s="38"/>
      <c r="J172" s="21">
        <v>3.34</v>
      </c>
      <c r="K172" s="32">
        <f>E1670</f>
        <v>6.1340000000000005E-8</v>
      </c>
      <c r="L172" s="23">
        <f t="shared" si="9"/>
        <v>9.9370800000000009E-2</v>
      </c>
      <c r="O172" s="26">
        <f t="shared" si="10"/>
        <v>5.7237114240000058E-6</v>
      </c>
      <c r="U172" s="35"/>
      <c r="V172" s="35"/>
      <c r="AA172" s="87">
        <v>9.9370800000000009E-2</v>
      </c>
    </row>
    <row r="173" spans="2:27" x14ac:dyDescent="0.3">
      <c r="B173" s="39">
        <v>1.5161999999999999E-4</v>
      </c>
      <c r="C173" s="40">
        <v>0</v>
      </c>
      <c r="D173" s="40">
        <v>0</v>
      </c>
      <c r="E173" s="40">
        <v>1.5161999999999999E-4</v>
      </c>
      <c r="F173" s="38"/>
      <c r="G173" s="38"/>
      <c r="H173" s="38"/>
      <c r="I173" s="38"/>
      <c r="J173" s="21">
        <v>3.36</v>
      </c>
      <c r="K173" s="32">
        <f>E1680</f>
        <v>6.1341000000000006E-8</v>
      </c>
      <c r="L173" s="23">
        <f t="shared" si="9"/>
        <v>9.9372420000000017E-2</v>
      </c>
      <c r="O173" s="26">
        <f t="shared" si="10"/>
        <v>5.7238047360000063E-6</v>
      </c>
      <c r="U173" s="35"/>
      <c r="V173" s="35"/>
      <c r="AA173" s="87">
        <v>9.9372420000000017E-2</v>
      </c>
    </row>
    <row r="174" spans="2:27" x14ac:dyDescent="0.3">
      <c r="B174" s="39">
        <v>5.2699999999999997E-2</v>
      </c>
      <c r="C174" s="40">
        <v>5.5E-2</v>
      </c>
      <c r="D174" s="40">
        <v>0</v>
      </c>
      <c r="E174" s="40"/>
      <c r="F174" s="40"/>
      <c r="G174" s="40"/>
      <c r="H174" s="38"/>
      <c r="I174" s="38"/>
      <c r="J174" s="21">
        <v>3.38</v>
      </c>
      <c r="K174" s="32">
        <f>E1690</f>
        <v>6.1341000000000006E-8</v>
      </c>
      <c r="L174" s="23">
        <f t="shared" si="9"/>
        <v>9.9372420000000017E-2</v>
      </c>
      <c r="O174" s="26">
        <f t="shared" si="10"/>
        <v>5.7238513920000062E-6</v>
      </c>
      <c r="U174" s="35"/>
      <c r="V174" s="35"/>
      <c r="AA174" s="87">
        <v>9.9372420000000017E-2</v>
      </c>
    </row>
    <row r="175" spans="2:27" x14ac:dyDescent="0.3">
      <c r="B175" s="39">
        <v>0.22916</v>
      </c>
      <c r="C175" s="40"/>
      <c r="D175" s="40"/>
      <c r="E175" s="40"/>
      <c r="F175" s="38"/>
      <c r="G175" s="38"/>
      <c r="H175" s="38"/>
      <c r="I175" s="38"/>
      <c r="J175" s="21">
        <v>3.4</v>
      </c>
      <c r="K175" s="32">
        <f>E1700</f>
        <v>6.1339000000000004E-8</v>
      </c>
      <c r="L175" s="23">
        <f t="shared" si="9"/>
        <v>9.9369180000000015E-2</v>
      </c>
      <c r="O175" s="26">
        <f t="shared" si="10"/>
        <v>5.7237580800000056E-6</v>
      </c>
      <c r="U175" s="35"/>
      <c r="AA175" s="87">
        <v>9.9369180000000015E-2</v>
      </c>
    </row>
    <row r="176" spans="2:27" x14ac:dyDescent="0.3">
      <c r="B176" s="39">
        <v>0.93145999999999995</v>
      </c>
      <c r="C176" s="40">
        <v>0.36610999999999999</v>
      </c>
      <c r="D176" s="40">
        <v>3.6981999999999998E-4</v>
      </c>
      <c r="E176" s="40">
        <v>1</v>
      </c>
      <c r="F176" s="40">
        <v>4.7837999999999999E-2</v>
      </c>
      <c r="G176" s="40">
        <v>2.8799999999999999E-5</v>
      </c>
      <c r="H176" s="38"/>
      <c r="I176" s="38"/>
      <c r="J176" s="21">
        <v>3.42</v>
      </c>
      <c r="K176" s="32">
        <f>E1710</f>
        <v>6.1336000000000001E-8</v>
      </c>
      <c r="L176" s="23">
        <f t="shared" si="9"/>
        <v>9.9364320000000006E-2</v>
      </c>
      <c r="O176" s="26">
        <f t="shared" si="10"/>
        <v>5.7235248000000056E-6</v>
      </c>
      <c r="U176" s="35"/>
      <c r="V176" s="35"/>
      <c r="W176" s="35"/>
      <c r="X176" s="35"/>
      <c r="AA176" s="87">
        <v>9.9364320000000006E-2</v>
      </c>
    </row>
    <row r="177" spans="2:27" x14ac:dyDescent="0.3">
      <c r="B177" s="39">
        <v>1</v>
      </c>
      <c r="C177" s="40">
        <v>0</v>
      </c>
      <c r="D177" s="40">
        <v>0</v>
      </c>
      <c r="E177" s="40"/>
      <c r="F177" s="40"/>
      <c r="G177" s="40"/>
      <c r="H177" s="38"/>
      <c r="I177" s="38"/>
      <c r="J177" s="21">
        <v>3.44</v>
      </c>
      <c r="K177" s="32">
        <f>E1720</f>
        <v>6.1335E-8</v>
      </c>
      <c r="L177" s="23">
        <f t="shared" si="9"/>
        <v>9.9362700000000012E-2</v>
      </c>
      <c r="O177" s="26">
        <f t="shared" si="10"/>
        <v>5.7233381760000063E-6</v>
      </c>
      <c r="U177" s="35"/>
      <c r="AA177" s="87">
        <v>9.9362700000000012E-2</v>
      </c>
    </row>
    <row r="178" spans="2:27" x14ac:dyDescent="0.3">
      <c r="B178" s="39">
        <v>103.46608500000001</v>
      </c>
      <c r="C178" s="40"/>
      <c r="D178" s="40"/>
      <c r="E178" s="40"/>
      <c r="F178" s="38"/>
      <c r="G178" s="38"/>
      <c r="H178" s="38"/>
      <c r="I178" s="38"/>
      <c r="J178" s="21">
        <v>3.46</v>
      </c>
      <c r="K178" s="32">
        <f>E1730</f>
        <v>6.1329999999999994E-8</v>
      </c>
      <c r="L178" s="23">
        <f t="shared" si="9"/>
        <v>9.9354600000000001E-2</v>
      </c>
      <c r="O178" s="26">
        <f t="shared" si="10"/>
        <v>5.7230582400000055E-6</v>
      </c>
      <c r="AA178" s="87">
        <v>9.9354600000000001E-2</v>
      </c>
    </row>
    <row r="179" spans="2:27" x14ac:dyDescent="0.3">
      <c r="B179" s="39">
        <v>0.99992000000000003</v>
      </c>
      <c r="C179" s="40">
        <v>0</v>
      </c>
      <c r="D179" s="40">
        <v>0</v>
      </c>
      <c r="E179" s="40">
        <v>0.99992000000000003</v>
      </c>
      <c r="F179" s="38"/>
      <c r="G179" s="38"/>
      <c r="H179" s="38"/>
      <c r="I179" s="38"/>
      <c r="J179" s="21">
        <v>3.48</v>
      </c>
      <c r="K179" s="32">
        <f>E1740</f>
        <v>6.1327000000000004E-8</v>
      </c>
      <c r="L179" s="23">
        <f t="shared" si="9"/>
        <v>9.9349740000000006E-2</v>
      </c>
      <c r="O179" s="26">
        <f t="shared" si="10"/>
        <v>5.722684992000006E-6</v>
      </c>
      <c r="AA179" s="87">
        <v>9.9349740000000006E-2</v>
      </c>
    </row>
    <row r="180" spans="2:27" x14ac:dyDescent="0.3">
      <c r="B180" s="39">
        <v>6.1247000000000006E-8</v>
      </c>
      <c r="C180" s="40">
        <v>0</v>
      </c>
      <c r="D180" s="40">
        <v>0</v>
      </c>
      <c r="E180" s="40">
        <v>6.1247000000000006E-8</v>
      </c>
      <c r="F180" s="38"/>
      <c r="G180" s="38"/>
      <c r="H180" s="38"/>
      <c r="I180" s="38"/>
      <c r="J180" s="21">
        <v>3.5</v>
      </c>
      <c r="K180" s="32">
        <f>E1750</f>
        <v>6.1326000000000003E-8</v>
      </c>
      <c r="L180" s="23">
        <f t="shared" si="9"/>
        <v>9.9348120000000012E-2</v>
      </c>
      <c r="O180" s="26">
        <f t="shared" si="10"/>
        <v>5.7224983680000058E-6</v>
      </c>
      <c r="AA180" s="87">
        <v>9.9348120000000012E-2</v>
      </c>
    </row>
    <row r="181" spans="2:27" x14ac:dyDescent="0.3">
      <c r="B181" s="39">
        <v>0</v>
      </c>
      <c r="C181" s="40">
        <v>0</v>
      </c>
      <c r="D181" s="40">
        <v>0</v>
      </c>
      <c r="E181" s="40">
        <v>0</v>
      </c>
      <c r="F181" s="40"/>
      <c r="G181" s="40"/>
      <c r="H181" s="38"/>
      <c r="I181" s="38"/>
      <c r="J181" s="21">
        <v>3.52</v>
      </c>
      <c r="K181" s="32">
        <f>E1760</f>
        <v>6.1319999999999996E-8</v>
      </c>
      <c r="L181" s="23">
        <f t="shared" si="9"/>
        <v>9.9338399999999993E-2</v>
      </c>
      <c r="O181" s="26">
        <f t="shared" si="10"/>
        <v>5.7221717760000052E-6</v>
      </c>
      <c r="U181" s="35"/>
      <c r="V181" s="35"/>
      <c r="AA181" s="87">
        <v>9.9338399999999993E-2</v>
      </c>
    </row>
    <row r="182" spans="2:27" x14ac:dyDescent="0.3">
      <c r="B182" s="39">
        <v>5109.6000000000004</v>
      </c>
      <c r="C182" s="40">
        <v>0</v>
      </c>
      <c r="D182" s="40">
        <v>0</v>
      </c>
      <c r="E182" s="40">
        <v>5109.6000000000004</v>
      </c>
      <c r="F182" s="38"/>
      <c r="G182" s="38"/>
      <c r="H182" s="38"/>
      <c r="I182" s="38"/>
      <c r="J182" s="21">
        <v>3.54</v>
      </c>
      <c r="K182" s="32">
        <f>E1770</f>
        <v>6.1315000000000003E-8</v>
      </c>
      <c r="L182" s="23">
        <f t="shared" si="9"/>
        <v>9.933030000000001E-2</v>
      </c>
      <c r="O182" s="26">
        <f t="shared" si="10"/>
        <v>5.7216585600000053E-6</v>
      </c>
      <c r="U182" s="35"/>
      <c r="V182" s="35"/>
      <c r="AA182" s="87">
        <v>9.933030000000001E-2</v>
      </c>
    </row>
    <row r="183" spans="2:27" x14ac:dyDescent="0.3">
      <c r="B183" s="39">
        <v>1.5161999999999999E-4</v>
      </c>
      <c r="C183" s="40">
        <v>0</v>
      </c>
      <c r="D183" s="40">
        <v>0</v>
      </c>
      <c r="E183" s="40">
        <v>1.5161999999999999E-4</v>
      </c>
      <c r="F183" s="38"/>
      <c r="G183" s="38"/>
      <c r="H183" s="38"/>
      <c r="I183" s="38"/>
      <c r="J183" s="21">
        <v>3.56</v>
      </c>
      <c r="K183" s="32">
        <f>E1780</f>
        <v>6.1312E-8</v>
      </c>
      <c r="L183" s="23">
        <f t="shared" si="9"/>
        <v>9.9325440000000001E-2</v>
      </c>
      <c r="O183" s="26">
        <f t="shared" si="10"/>
        <v>5.7212853120000066E-6</v>
      </c>
      <c r="U183" s="35"/>
      <c r="V183" s="35"/>
      <c r="AA183" s="87">
        <v>9.9325440000000001E-2</v>
      </c>
    </row>
    <row r="184" spans="2:27" x14ac:dyDescent="0.3">
      <c r="B184" s="39">
        <v>5.2699999999999997E-2</v>
      </c>
      <c r="C184" s="40">
        <v>5.5E-2</v>
      </c>
      <c r="D184" s="40">
        <v>0</v>
      </c>
      <c r="E184" s="40"/>
      <c r="F184" s="38"/>
      <c r="G184" s="38"/>
      <c r="H184" s="38"/>
      <c r="I184" s="38"/>
      <c r="J184" s="21">
        <v>3.58</v>
      </c>
      <c r="K184" s="32">
        <f>E1790</f>
        <v>6.1310999999999999E-8</v>
      </c>
      <c r="L184" s="23">
        <f t="shared" si="9"/>
        <v>9.9323820000000007E-2</v>
      </c>
      <c r="O184" s="26">
        <f t="shared" si="10"/>
        <v>5.7210986880000056E-6</v>
      </c>
      <c r="U184" s="35"/>
      <c r="AA184" s="87">
        <v>9.9323820000000007E-2</v>
      </c>
    </row>
    <row r="185" spans="2:27" x14ac:dyDescent="0.3">
      <c r="B185" s="39">
        <v>0.2291</v>
      </c>
      <c r="C185" s="40"/>
      <c r="D185" s="40"/>
      <c r="E185" s="40"/>
      <c r="F185" s="38"/>
      <c r="G185" s="38"/>
      <c r="H185" s="38"/>
      <c r="I185" s="38"/>
      <c r="J185" s="21">
        <v>3.6</v>
      </c>
      <c r="K185" s="32">
        <f>E1800</f>
        <v>6.1309999999999998E-8</v>
      </c>
      <c r="L185" s="23">
        <f t="shared" si="9"/>
        <v>9.9322199999999999E-2</v>
      </c>
      <c r="O185" s="26">
        <f t="shared" si="10"/>
        <v>5.7210053760000059E-6</v>
      </c>
      <c r="U185" s="35"/>
      <c r="V185" s="35"/>
      <c r="W185" s="35"/>
      <c r="X185" s="35"/>
      <c r="AA185" s="87">
        <v>9.9322199999999999E-2</v>
      </c>
    </row>
    <row r="186" spans="2:27" x14ac:dyDescent="0.3">
      <c r="B186" s="39">
        <v>0.93291999999999997</v>
      </c>
      <c r="C186" s="40">
        <v>0.38611000000000001</v>
      </c>
      <c r="D186" s="40">
        <v>3.704E-4</v>
      </c>
      <c r="E186" s="40">
        <v>1</v>
      </c>
      <c r="F186" s="40">
        <v>4.7837999999999999E-2</v>
      </c>
      <c r="G186" s="40">
        <v>2.8799999999999999E-5</v>
      </c>
      <c r="H186" s="38"/>
      <c r="I186" s="38"/>
      <c r="J186" s="21">
        <v>3.62</v>
      </c>
      <c r="K186" s="32">
        <f>E1810</f>
        <v>6.1309999999999998E-8</v>
      </c>
      <c r="L186" s="23">
        <f t="shared" si="9"/>
        <v>9.9322199999999999E-2</v>
      </c>
      <c r="O186" s="26">
        <f t="shared" si="10"/>
        <v>5.7209587200000052E-6</v>
      </c>
      <c r="U186" s="35"/>
      <c r="AA186" s="87">
        <v>9.9322199999999999E-2</v>
      </c>
    </row>
    <row r="187" spans="2:27" x14ac:dyDescent="0.3">
      <c r="B187" s="39">
        <v>1</v>
      </c>
      <c r="C187" s="40">
        <v>0</v>
      </c>
      <c r="D187" s="40">
        <v>0</v>
      </c>
      <c r="E187" s="38"/>
      <c r="F187" s="38"/>
      <c r="G187" s="38"/>
      <c r="H187" s="38"/>
      <c r="I187" s="38"/>
      <c r="J187" s="21">
        <v>3.64</v>
      </c>
      <c r="K187" s="32">
        <f>E1820</f>
        <v>6.1310999999999999E-8</v>
      </c>
      <c r="L187" s="23">
        <f t="shared" si="9"/>
        <v>9.9323820000000007E-2</v>
      </c>
      <c r="O187" s="26">
        <f t="shared" si="10"/>
        <v>5.7210053760000059E-6</v>
      </c>
      <c r="AA187" s="87">
        <v>9.9323820000000007E-2</v>
      </c>
    </row>
    <row r="188" spans="2:27" x14ac:dyDescent="0.3">
      <c r="B188" s="39">
        <v>103.466097</v>
      </c>
      <c r="C188" s="40"/>
      <c r="D188" s="40"/>
      <c r="E188" s="40"/>
      <c r="F188" s="40"/>
      <c r="G188" s="40"/>
      <c r="H188" s="38"/>
      <c r="I188" s="38"/>
      <c r="J188" s="21">
        <v>3.66</v>
      </c>
      <c r="K188" s="32">
        <f>E1830</f>
        <v>6.1314000000000002E-8</v>
      </c>
      <c r="L188" s="23">
        <f t="shared" si="9"/>
        <v>9.9328680000000003E-2</v>
      </c>
      <c r="O188" s="26">
        <f t="shared" si="10"/>
        <v>5.7211920000000061E-6</v>
      </c>
      <c r="AA188" s="87">
        <v>9.9328680000000003E-2</v>
      </c>
    </row>
    <row r="189" spans="2:27" x14ac:dyDescent="0.3">
      <c r="B189" s="39">
        <v>0.99992000000000003</v>
      </c>
      <c r="C189" s="40">
        <v>0</v>
      </c>
      <c r="D189" s="40">
        <v>0</v>
      </c>
      <c r="E189" s="40">
        <v>0.99992000000000003</v>
      </c>
      <c r="F189" s="38"/>
      <c r="G189" s="38"/>
      <c r="H189" s="38"/>
      <c r="I189" s="38"/>
      <c r="J189" s="21">
        <v>3.68</v>
      </c>
      <c r="K189" s="32">
        <f>E1840</f>
        <v>6.1317000000000006E-8</v>
      </c>
      <c r="L189" s="23">
        <f t="shared" si="9"/>
        <v>9.9333540000000026E-2</v>
      </c>
      <c r="O189" s="26">
        <f t="shared" si="10"/>
        <v>5.7214719360000068E-6</v>
      </c>
      <c r="AA189" s="87">
        <v>9.9333540000000026E-2</v>
      </c>
    </row>
    <row r="190" spans="2:27" x14ac:dyDescent="0.3">
      <c r="B190" s="39">
        <v>6.1258000000000005E-8</v>
      </c>
      <c r="C190" s="40">
        <v>0</v>
      </c>
      <c r="D190" s="40">
        <v>0</v>
      </c>
      <c r="E190" s="40">
        <v>6.1258000000000005E-8</v>
      </c>
      <c r="F190" s="38"/>
      <c r="G190" s="38"/>
      <c r="H190" s="38"/>
      <c r="I190" s="38"/>
      <c r="J190" s="21">
        <v>3.7</v>
      </c>
      <c r="K190" s="32">
        <f>E1850</f>
        <v>6.1319999999999996E-8</v>
      </c>
      <c r="L190" s="23">
        <f t="shared" si="9"/>
        <v>9.9338399999999993E-2</v>
      </c>
      <c r="O190" s="26">
        <f t="shared" si="10"/>
        <v>5.7217518720000058E-6</v>
      </c>
      <c r="U190" s="35"/>
      <c r="V190" s="35"/>
      <c r="AA190" s="87">
        <v>9.9338399999999993E-2</v>
      </c>
    </row>
    <row r="191" spans="2:27" x14ac:dyDescent="0.3">
      <c r="B191" s="39">
        <v>0</v>
      </c>
      <c r="C191" s="40">
        <v>0</v>
      </c>
      <c r="D191" s="40">
        <v>0</v>
      </c>
      <c r="E191" s="40">
        <v>0</v>
      </c>
      <c r="F191" s="38"/>
      <c r="G191" s="38"/>
      <c r="H191" s="38"/>
      <c r="I191" s="38"/>
      <c r="J191" s="21">
        <v>3.72</v>
      </c>
      <c r="K191" s="32">
        <f>E1860</f>
        <v>6.1322999999999999E-8</v>
      </c>
      <c r="L191" s="23">
        <f t="shared" si="9"/>
        <v>9.9343260000000003E-2</v>
      </c>
      <c r="O191" s="26">
        <f t="shared" si="10"/>
        <v>5.7220318080000049E-6</v>
      </c>
      <c r="U191" s="35"/>
      <c r="V191" s="35"/>
      <c r="AA191" s="87">
        <v>9.9343260000000003E-2</v>
      </c>
    </row>
    <row r="192" spans="2:27" x14ac:dyDescent="0.3">
      <c r="B192" s="39">
        <v>5089.3999999999996</v>
      </c>
      <c r="C192" s="40">
        <v>0</v>
      </c>
      <c r="D192" s="40">
        <v>0</v>
      </c>
      <c r="E192" s="40">
        <v>5089.3999999999996</v>
      </c>
      <c r="F192" s="38"/>
      <c r="G192" s="38"/>
      <c r="H192" s="38"/>
      <c r="I192" s="38"/>
      <c r="J192" s="21">
        <v>3.74</v>
      </c>
      <c r="K192" s="32">
        <f>E1870</f>
        <v>6.1326000000000003E-8</v>
      </c>
      <c r="L192" s="23">
        <f t="shared" si="9"/>
        <v>9.9348120000000012E-2</v>
      </c>
      <c r="O192" s="26">
        <f t="shared" si="10"/>
        <v>5.7223117440000056E-6</v>
      </c>
      <c r="U192" s="35"/>
      <c r="V192" s="35"/>
      <c r="AA192" s="87">
        <v>9.9348120000000012E-2</v>
      </c>
    </row>
    <row r="193" spans="2:27" x14ac:dyDescent="0.3">
      <c r="B193" s="39">
        <v>1.5160999999999999E-4</v>
      </c>
      <c r="C193" s="40">
        <v>0</v>
      </c>
      <c r="D193" s="40">
        <v>0</v>
      </c>
      <c r="E193" s="40">
        <v>1.5160999999999999E-4</v>
      </c>
      <c r="F193" s="38"/>
      <c r="G193" s="38"/>
      <c r="H193" s="38"/>
      <c r="I193" s="38"/>
      <c r="J193" s="21">
        <v>3.76</v>
      </c>
      <c r="K193" s="32">
        <f>E1880</f>
        <v>6.1327000000000004E-8</v>
      </c>
      <c r="L193" s="23">
        <f t="shared" si="9"/>
        <v>9.9349740000000006E-2</v>
      </c>
      <c r="O193" s="26">
        <f t="shared" si="10"/>
        <v>5.7224983679998787E-6</v>
      </c>
      <c r="U193" s="35"/>
      <c r="AA193" s="87">
        <v>9.9349740000000006E-2</v>
      </c>
    </row>
    <row r="194" spans="2:27" x14ac:dyDescent="0.3">
      <c r="B194" s="39">
        <v>5.2699999999999997E-2</v>
      </c>
      <c r="C194" s="40">
        <v>5.5E-2</v>
      </c>
      <c r="D194" s="40">
        <v>0</v>
      </c>
      <c r="E194" s="38"/>
      <c r="F194" s="38"/>
      <c r="G194" s="38"/>
      <c r="H194" s="38"/>
      <c r="I194" s="38"/>
      <c r="J194" s="21">
        <v>3.78</v>
      </c>
      <c r="K194" s="32">
        <f>E1890</f>
        <v>6.1327000000000004E-8</v>
      </c>
      <c r="L194" s="23">
        <f t="shared" si="9"/>
        <v>9.9349740000000006E-2</v>
      </c>
      <c r="O194" s="26">
        <f t="shared" si="10"/>
        <v>5.7225450240000056E-6</v>
      </c>
      <c r="U194" s="35"/>
      <c r="V194" s="35"/>
      <c r="W194" s="35"/>
      <c r="X194" s="35"/>
      <c r="AA194" s="87">
        <v>9.9349740000000006E-2</v>
      </c>
    </row>
    <row r="195" spans="2:27" x14ac:dyDescent="0.3">
      <c r="B195" s="39">
        <v>0.22914000000000001</v>
      </c>
      <c r="C195" s="40"/>
      <c r="D195" s="40"/>
      <c r="E195" s="40"/>
      <c r="F195" s="40"/>
      <c r="G195" s="40"/>
      <c r="H195" s="38"/>
      <c r="I195" s="38"/>
      <c r="J195" s="21">
        <v>3.8</v>
      </c>
      <c r="K195" s="32">
        <f>E1900</f>
        <v>6.1324E-8</v>
      </c>
      <c r="L195" s="23">
        <f t="shared" si="9"/>
        <v>9.934488000000001E-2</v>
      </c>
      <c r="O195" s="26">
        <f t="shared" si="10"/>
        <v>5.7224050560000061E-6</v>
      </c>
      <c r="U195" s="35"/>
      <c r="AA195" s="87">
        <v>9.934488000000001E-2</v>
      </c>
    </row>
    <row r="196" spans="2:27" x14ac:dyDescent="0.3">
      <c r="B196" s="39">
        <v>0.93437000000000003</v>
      </c>
      <c r="C196" s="40">
        <v>0.40611000000000003</v>
      </c>
      <c r="D196" s="40">
        <v>3.7097999999999998E-4</v>
      </c>
      <c r="E196" s="40">
        <v>1</v>
      </c>
      <c r="F196" s="40">
        <v>4.7837999999999999E-2</v>
      </c>
      <c r="G196" s="40">
        <v>2.8799999999999999E-5</v>
      </c>
      <c r="H196" s="38"/>
      <c r="I196" s="38"/>
      <c r="J196" s="21">
        <v>3.82</v>
      </c>
      <c r="K196" s="32">
        <f>E1910</f>
        <v>6.1317000000000006E-8</v>
      </c>
      <c r="L196" s="23">
        <f t="shared" si="9"/>
        <v>9.9333540000000026E-2</v>
      </c>
      <c r="O196" s="26">
        <f t="shared" si="10"/>
        <v>5.721938496000006E-6</v>
      </c>
      <c r="AA196" s="87">
        <v>9.9333540000000026E-2</v>
      </c>
    </row>
    <row r="197" spans="2:27" x14ac:dyDescent="0.3">
      <c r="B197" s="39">
        <v>1</v>
      </c>
      <c r="C197" s="40">
        <v>0</v>
      </c>
      <c r="D197" s="40">
        <v>0</v>
      </c>
      <c r="E197" s="38"/>
      <c r="F197" s="38"/>
      <c r="G197" s="38"/>
      <c r="H197" s="38"/>
      <c r="I197" s="38"/>
      <c r="J197" s="21">
        <v>3.84</v>
      </c>
      <c r="K197" s="32">
        <f>E1920</f>
        <v>6.1315000000000003E-8</v>
      </c>
      <c r="L197" s="23">
        <f t="shared" si="9"/>
        <v>9.933030000000001E-2</v>
      </c>
      <c r="O197" s="26">
        <f t="shared" si="10"/>
        <v>5.7215185920000066E-6</v>
      </c>
      <c r="AA197" s="87">
        <v>9.933030000000001E-2</v>
      </c>
    </row>
    <row r="198" spans="2:27" x14ac:dyDescent="0.3">
      <c r="B198" s="39">
        <v>103.46629</v>
      </c>
      <c r="C198" s="40"/>
      <c r="D198" s="40"/>
      <c r="E198" s="40"/>
      <c r="F198" s="38"/>
      <c r="G198" s="38"/>
      <c r="H198" s="38"/>
      <c r="I198" s="38"/>
      <c r="J198" s="21">
        <v>3.86</v>
      </c>
      <c r="K198" s="32">
        <f>E1930</f>
        <v>6.1316000000000005E-8</v>
      </c>
      <c r="L198" s="23">
        <f t="shared" ref="L198:L261" si="11">K198*1.62*10^6</f>
        <v>9.9331920000000018E-2</v>
      </c>
      <c r="O198" s="26">
        <f t="shared" si="10"/>
        <v>5.7214719360000068E-6</v>
      </c>
      <c r="AA198" s="87">
        <v>9.9331920000000018E-2</v>
      </c>
    </row>
    <row r="199" spans="2:27" x14ac:dyDescent="0.3">
      <c r="B199" s="39">
        <v>0.99992000000000003</v>
      </c>
      <c r="C199" s="40">
        <v>0</v>
      </c>
      <c r="D199" s="40">
        <v>0</v>
      </c>
      <c r="E199" s="40">
        <v>0.99992000000000003</v>
      </c>
      <c r="F199" s="38"/>
      <c r="G199" s="38"/>
      <c r="H199" s="38"/>
      <c r="I199" s="38"/>
      <c r="J199" s="21">
        <v>3.88</v>
      </c>
      <c r="K199" s="32">
        <f>E1940</f>
        <v>6.1315000000000003E-8</v>
      </c>
      <c r="L199" s="23">
        <f t="shared" si="11"/>
        <v>9.933030000000001E-2</v>
      </c>
      <c r="O199" s="26">
        <f t="shared" ref="O199:O262" si="12">(L199+L198)/2*(J199-J198)*0.00288</f>
        <v>5.7214719360000068E-6</v>
      </c>
      <c r="U199" s="35"/>
      <c r="V199" s="35"/>
      <c r="AA199" s="87">
        <v>9.933030000000001E-2</v>
      </c>
    </row>
    <row r="200" spans="2:27" x14ac:dyDescent="0.3">
      <c r="B200" s="39">
        <v>6.1279000000000002E-8</v>
      </c>
      <c r="C200" s="40">
        <v>0</v>
      </c>
      <c r="D200" s="40">
        <v>0</v>
      </c>
      <c r="E200" s="40">
        <v>6.1279000000000002E-8</v>
      </c>
      <c r="F200" s="38"/>
      <c r="G200" s="38"/>
      <c r="H200" s="38"/>
      <c r="I200" s="38"/>
      <c r="J200" s="21">
        <v>3.9</v>
      </c>
      <c r="K200" s="32">
        <f>E1950</f>
        <v>6.1314000000000002E-8</v>
      </c>
      <c r="L200" s="23">
        <f t="shared" si="11"/>
        <v>9.9328680000000003E-2</v>
      </c>
      <c r="O200" s="26">
        <f t="shared" si="12"/>
        <v>5.7213786240000063E-6</v>
      </c>
      <c r="U200" s="35"/>
      <c r="V200" s="35"/>
      <c r="AA200" s="87">
        <v>9.9328680000000003E-2</v>
      </c>
    </row>
    <row r="201" spans="2:27" x14ac:dyDescent="0.3">
      <c r="B201" s="39">
        <v>0</v>
      </c>
      <c r="C201" s="40">
        <v>0</v>
      </c>
      <c r="D201" s="40">
        <v>0</v>
      </c>
      <c r="E201" s="40">
        <v>0</v>
      </c>
      <c r="F201" s="38"/>
      <c r="G201" s="38"/>
      <c r="H201" s="38"/>
      <c r="I201" s="38"/>
      <c r="J201" s="21">
        <v>3.92</v>
      </c>
      <c r="K201" s="32">
        <f>E1960</f>
        <v>6.1312E-8</v>
      </c>
      <c r="L201" s="23">
        <f t="shared" si="11"/>
        <v>9.9325440000000001E-2</v>
      </c>
      <c r="O201" s="26">
        <f>(L201+L200)/2*(J201-J200)*0.00288</f>
        <v>5.7212386560000042E-6</v>
      </c>
      <c r="U201" s="35"/>
      <c r="V201" s="35"/>
      <c r="AA201" s="87">
        <v>9.9325440000000001E-2</v>
      </c>
    </row>
    <row r="202" spans="2:27" x14ac:dyDescent="0.3">
      <c r="B202" s="39">
        <v>5069.7</v>
      </c>
      <c r="C202" s="40">
        <v>0</v>
      </c>
      <c r="D202" s="40">
        <v>0</v>
      </c>
      <c r="E202" s="40">
        <v>5069.7</v>
      </c>
      <c r="F202" s="40"/>
      <c r="G202" s="40"/>
      <c r="H202" s="38"/>
      <c r="I202" s="38"/>
      <c r="J202" s="21">
        <v>3.94</v>
      </c>
      <c r="K202" s="32">
        <f>E1970</f>
        <v>6.1308999999999997E-8</v>
      </c>
      <c r="L202" s="23">
        <f t="shared" si="11"/>
        <v>9.9320580000000006E-2</v>
      </c>
      <c r="O202" s="26">
        <f t="shared" si="12"/>
        <v>5.7210053760000059E-6</v>
      </c>
      <c r="U202" s="35"/>
      <c r="AA202" s="87">
        <v>9.9320580000000006E-2</v>
      </c>
    </row>
    <row r="203" spans="2:27" x14ac:dyDescent="0.3">
      <c r="B203" s="39">
        <v>1.5160999999999999E-4</v>
      </c>
      <c r="C203" s="40">
        <v>0</v>
      </c>
      <c r="D203" s="40">
        <v>0</v>
      </c>
      <c r="E203" s="40">
        <v>1.5160999999999999E-4</v>
      </c>
      <c r="F203" s="38"/>
      <c r="G203" s="38"/>
      <c r="H203" s="38"/>
      <c r="I203" s="38"/>
      <c r="J203" s="21">
        <v>3.96</v>
      </c>
      <c r="K203" s="32">
        <f>E1980</f>
        <v>6.1305000000000005E-8</v>
      </c>
      <c r="L203" s="23">
        <f t="shared" si="11"/>
        <v>9.9314100000000016E-2</v>
      </c>
      <c r="O203" s="26">
        <f t="shared" si="12"/>
        <v>5.7206787840000062E-6</v>
      </c>
      <c r="U203" s="35"/>
      <c r="V203" s="35"/>
      <c r="W203" s="35"/>
      <c r="X203" s="35"/>
      <c r="AA203" s="87">
        <v>9.9314100000000016E-2</v>
      </c>
    </row>
    <row r="204" spans="2:27" x14ac:dyDescent="0.3">
      <c r="B204" s="39">
        <v>5.2699999999999997E-2</v>
      </c>
      <c r="C204" s="40">
        <v>5.5E-2</v>
      </c>
      <c r="D204" s="40">
        <v>0</v>
      </c>
      <c r="E204" s="40"/>
      <c r="F204" s="40"/>
      <c r="G204" s="40"/>
      <c r="H204" s="38"/>
      <c r="I204" s="38"/>
      <c r="J204" s="21">
        <v>3.98</v>
      </c>
      <c r="K204" s="32">
        <f>E1990</f>
        <v>6.1301000000000001E-8</v>
      </c>
      <c r="L204" s="23">
        <f t="shared" si="11"/>
        <v>9.9307619999999999E-2</v>
      </c>
      <c r="O204" s="26">
        <f t="shared" si="12"/>
        <v>5.7203055360000058E-6</v>
      </c>
      <c r="U204" s="35"/>
      <c r="AA204" s="87">
        <v>9.9307619999999999E-2</v>
      </c>
    </row>
    <row r="205" spans="2:27" x14ac:dyDescent="0.3">
      <c r="B205" s="39">
        <v>0.22922000000000001</v>
      </c>
      <c r="C205" s="40"/>
      <c r="D205" s="40"/>
      <c r="E205" s="40"/>
      <c r="F205" s="38"/>
      <c r="G205" s="38"/>
      <c r="H205" s="38"/>
      <c r="I205" s="38"/>
      <c r="J205" s="21">
        <v>4</v>
      </c>
      <c r="K205" s="32">
        <f>E2000</f>
        <v>6.13E-8</v>
      </c>
      <c r="L205" s="23">
        <f t="shared" si="11"/>
        <v>9.9306000000000005E-2</v>
      </c>
      <c r="O205" s="26">
        <f t="shared" si="12"/>
        <v>5.7200722560000049E-6</v>
      </c>
      <c r="AA205" s="87">
        <v>9.9306000000000005E-2</v>
      </c>
    </row>
    <row r="206" spans="2:27" x14ac:dyDescent="0.3">
      <c r="B206" s="39">
        <v>0.93581999999999999</v>
      </c>
      <c r="C206" s="40">
        <v>0.42610999999999999</v>
      </c>
      <c r="D206" s="40">
        <v>3.7155000000000001E-4</v>
      </c>
      <c r="E206" s="40">
        <v>1</v>
      </c>
      <c r="F206" s="40">
        <v>4.7839E-2</v>
      </c>
      <c r="G206" s="40">
        <v>2.8799999999999999E-5</v>
      </c>
      <c r="H206" s="38"/>
      <c r="I206" s="38"/>
      <c r="J206" s="21">
        <v>4.0199999999999996</v>
      </c>
      <c r="K206" s="32">
        <f>E2010</f>
        <v>6.1301000000000001E-8</v>
      </c>
      <c r="L206" s="23">
        <f t="shared" si="11"/>
        <v>9.9307619999999999E-2</v>
      </c>
      <c r="O206" s="26">
        <f t="shared" si="12"/>
        <v>5.7200722559998778E-6</v>
      </c>
      <c r="AA206" s="87">
        <v>9.9307619999999999E-2</v>
      </c>
    </row>
    <row r="207" spans="2:27" x14ac:dyDescent="0.3">
      <c r="B207" s="39">
        <v>1</v>
      </c>
      <c r="C207" s="40">
        <v>0</v>
      </c>
      <c r="D207" s="40">
        <v>0</v>
      </c>
      <c r="E207" s="40"/>
      <c r="F207" s="38"/>
      <c r="G207" s="38"/>
      <c r="H207" s="38"/>
      <c r="I207" s="38"/>
      <c r="J207" s="21">
        <v>4.04</v>
      </c>
      <c r="K207" s="32">
        <f>E2020</f>
        <v>6.1303000000000003E-8</v>
      </c>
      <c r="L207" s="23">
        <f t="shared" si="11"/>
        <v>9.9310860000000015E-2</v>
      </c>
      <c r="O207" s="26">
        <f t="shared" si="12"/>
        <v>5.7202122240001332E-6</v>
      </c>
      <c r="AA207" s="87">
        <v>9.9310860000000015E-2</v>
      </c>
    </row>
    <row r="208" spans="2:27" x14ac:dyDescent="0.3">
      <c r="B208" s="39">
        <v>103.465878</v>
      </c>
      <c r="C208" s="40"/>
      <c r="D208" s="40"/>
      <c r="E208" s="38"/>
      <c r="F208" s="38"/>
      <c r="G208" s="38"/>
      <c r="H208" s="38"/>
      <c r="I208" s="38"/>
      <c r="J208" s="21">
        <v>4.0599999999999996</v>
      </c>
      <c r="K208" s="32">
        <f>E2030</f>
        <v>6.1306000000000006E-8</v>
      </c>
      <c r="L208" s="23">
        <f t="shared" si="11"/>
        <v>9.9315720000000024E-2</v>
      </c>
      <c r="O208" s="26">
        <f t="shared" si="12"/>
        <v>5.7204455039998799E-6</v>
      </c>
      <c r="U208" s="35"/>
      <c r="V208" s="35"/>
      <c r="AA208" s="87">
        <v>9.9315720000000024E-2</v>
      </c>
    </row>
    <row r="209" spans="2:27" x14ac:dyDescent="0.3">
      <c r="B209" s="39">
        <v>0.99992000000000003</v>
      </c>
      <c r="C209" s="40">
        <v>0</v>
      </c>
      <c r="D209" s="40">
        <v>0</v>
      </c>
      <c r="E209" s="40">
        <v>0.99992000000000003</v>
      </c>
      <c r="F209" s="40"/>
      <c r="G209" s="40"/>
      <c r="H209" s="38"/>
      <c r="I209" s="38"/>
      <c r="J209" s="21">
        <v>4.08</v>
      </c>
      <c r="K209" s="32">
        <f>E2040</f>
        <v>6.1306999999999994E-8</v>
      </c>
      <c r="L209" s="23">
        <f t="shared" si="11"/>
        <v>9.931733999999999E-2</v>
      </c>
      <c r="O209" s="26">
        <f t="shared" si="12"/>
        <v>5.7206321280001334E-6</v>
      </c>
      <c r="U209" s="35"/>
      <c r="V209" s="35"/>
      <c r="AA209" s="87">
        <v>9.931733999999999E-2</v>
      </c>
    </row>
    <row r="210" spans="2:27" x14ac:dyDescent="0.3">
      <c r="B210" s="39">
        <v>6.1291000000000003E-8</v>
      </c>
      <c r="C210" s="40">
        <v>0</v>
      </c>
      <c r="D210" s="40">
        <v>0</v>
      </c>
      <c r="E210" s="40">
        <v>6.1291000000000003E-8</v>
      </c>
      <c r="F210" s="38"/>
      <c r="G210" s="38"/>
      <c r="H210" s="38"/>
      <c r="I210" s="38"/>
      <c r="J210" s="21">
        <v>4.0999999999999996</v>
      </c>
      <c r="K210" s="32">
        <f>E2050</f>
        <v>6.1308999999999997E-8</v>
      </c>
      <c r="L210" s="23">
        <f t="shared" si="11"/>
        <v>9.9320580000000006E-2</v>
      </c>
      <c r="O210" s="26">
        <f t="shared" si="12"/>
        <v>5.720772095999878E-6</v>
      </c>
      <c r="U210" s="35"/>
      <c r="V210" s="35"/>
      <c r="AA210" s="87">
        <v>9.9320580000000006E-2</v>
      </c>
    </row>
    <row r="211" spans="2:27" x14ac:dyDescent="0.3">
      <c r="B211" s="39">
        <v>0</v>
      </c>
      <c r="C211" s="40">
        <v>0</v>
      </c>
      <c r="D211" s="40">
        <v>0</v>
      </c>
      <c r="E211" s="40">
        <v>0</v>
      </c>
      <c r="F211" s="38"/>
      <c r="G211" s="38"/>
      <c r="H211" s="38"/>
      <c r="I211" s="38"/>
      <c r="J211" s="21">
        <v>4.12</v>
      </c>
      <c r="K211" s="32">
        <f>E2060</f>
        <v>2.4709E-5</v>
      </c>
      <c r="L211" s="23">
        <f t="shared" si="11"/>
        <v>40.028580000000005</v>
      </c>
      <c r="O211" s="26">
        <f t="shared" si="12"/>
        <v>1.1556835367040269E-3</v>
      </c>
      <c r="U211" s="35"/>
      <c r="AA211" s="87">
        <v>40.028580000000005</v>
      </c>
    </row>
    <row r="212" spans="2:27" x14ac:dyDescent="0.3">
      <c r="B212" s="39">
        <v>5044.8999999999996</v>
      </c>
      <c r="C212" s="40">
        <v>0</v>
      </c>
      <c r="D212" s="40">
        <v>0</v>
      </c>
      <c r="E212" s="40">
        <v>5044.8999999999996</v>
      </c>
      <c r="F212" s="38"/>
      <c r="G212" s="38"/>
      <c r="H212" s="38"/>
      <c r="I212" s="38"/>
      <c r="J212" s="21">
        <v>4.1399999999999997</v>
      </c>
      <c r="K212" s="32">
        <f>E2070</f>
        <v>3.5206000000000001E-5</v>
      </c>
      <c r="L212" s="23">
        <f t="shared" si="11"/>
        <v>57.033720000000002</v>
      </c>
      <c r="O212" s="26">
        <f t="shared" si="12"/>
        <v>2.7953942399999406E-3</v>
      </c>
      <c r="U212" s="35"/>
      <c r="V212" s="35"/>
      <c r="W212" s="35"/>
      <c r="X212" s="35"/>
      <c r="AA212" s="87">
        <v>57.033720000000002</v>
      </c>
    </row>
    <row r="213" spans="2:27" x14ac:dyDescent="0.3">
      <c r="B213" s="39">
        <v>1.5160999999999999E-4</v>
      </c>
      <c r="C213" s="40">
        <v>0</v>
      </c>
      <c r="D213" s="40">
        <v>0</v>
      </c>
      <c r="E213" s="40">
        <v>1.5160999999999999E-4</v>
      </c>
      <c r="F213" s="40"/>
      <c r="G213" s="40"/>
      <c r="H213" s="38"/>
      <c r="I213" s="38"/>
      <c r="J213" s="21">
        <v>4.16</v>
      </c>
      <c r="K213" s="32">
        <f>E2080</f>
        <v>4.2307E-5</v>
      </c>
      <c r="L213" s="23">
        <f t="shared" si="11"/>
        <v>68.537340000000015</v>
      </c>
      <c r="M213" s="24"/>
      <c r="O213" s="26">
        <f t="shared" si="12"/>
        <v>3.6164465280000839E-3</v>
      </c>
      <c r="U213" s="35"/>
      <c r="AA213" s="87">
        <v>68.537340000000015</v>
      </c>
    </row>
    <row r="214" spans="2:27" x14ac:dyDescent="0.3">
      <c r="B214" s="39">
        <v>5.2699999999999997E-2</v>
      </c>
      <c r="C214" s="40">
        <v>5.5E-2</v>
      </c>
      <c r="D214" s="40">
        <v>0</v>
      </c>
      <c r="E214" s="40"/>
      <c r="F214" s="38"/>
      <c r="G214" s="38"/>
      <c r="H214" s="38"/>
      <c r="I214" s="38"/>
      <c r="J214" s="21">
        <v>4.18</v>
      </c>
      <c r="K214" s="32">
        <f>E2090</f>
        <v>4.6551000000000002E-5</v>
      </c>
      <c r="L214" s="23">
        <f t="shared" si="11"/>
        <v>75.412620000000004</v>
      </c>
      <c r="M214" s="24"/>
      <c r="O214" s="26">
        <f t="shared" si="12"/>
        <v>4.1457588479999127E-3</v>
      </c>
      <c r="AA214" s="87">
        <v>75.412620000000004</v>
      </c>
    </row>
    <row r="215" spans="2:27" x14ac:dyDescent="0.3">
      <c r="B215" s="39">
        <v>0.22925999999999999</v>
      </c>
      <c r="C215" s="40"/>
      <c r="D215" s="40"/>
      <c r="E215" s="38"/>
      <c r="F215" s="38"/>
      <c r="G215" s="38"/>
      <c r="H215" s="38"/>
      <c r="I215" s="38"/>
      <c r="J215" s="21">
        <v>4.2</v>
      </c>
      <c r="K215" s="32">
        <f>E2100</f>
        <v>5.0383000000000002E-5</v>
      </c>
      <c r="L215" s="23">
        <f t="shared" si="11"/>
        <v>81.620460000000008</v>
      </c>
      <c r="M215" s="24"/>
      <c r="O215" s="26">
        <f t="shared" si="12"/>
        <v>4.5225527040001056E-3</v>
      </c>
      <c r="AA215" s="87">
        <v>81.620460000000008</v>
      </c>
    </row>
    <row r="216" spans="2:27" x14ac:dyDescent="0.3">
      <c r="B216" s="39">
        <v>0.93727000000000005</v>
      </c>
      <c r="C216" s="40">
        <v>0.44611000000000001</v>
      </c>
      <c r="D216" s="40">
        <v>3.7212999999999998E-4</v>
      </c>
      <c r="E216" s="40">
        <v>1</v>
      </c>
      <c r="F216" s="40">
        <v>4.7839E-2</v>
      </c>
      <c r="G216" s="40">
        <v>2.8799999999999999E-5</v>
      </c>
      <c r="H216" s="38"/>
      <c r="I216" s="38"/>
      <c r="J216" s="21">
        <v>4.22</v>
      </c>
      <c r="K216" s="32">
        <f>E2110</f>
        <v>5.1236000000000002E-5</v>
      </c>
      <c r="L216" s="23">
        <f t="shared" si="11"/>
        <v>83.002320000000012</v>
      </c>
      <c r="M216" s="24"/>
      <c r="O216" s="26">
        <f t="shared" si="12"/>
        <v>4.7411360639999E-3</v>
      </c>
      <c r="AA216" s="87">
        <v>83.002320000000012</v>
      </c>
    </row>
    <row r="217" spans="2:27" x14ac:dyDescent="0.3">
      <c r="B217" s="39">
        <v>1</v>
      </c>
      <c r="C217" s="40">
        <v>0</v>
      </c>
      <c r="D217" s="40">
        <v>0</v>
      </c>
      <c r="E217" s="38"/>
      <c r="F217" s="38"/>
      <c r="G217" s="38"/>
      <c r="H217" s="38"/>
      <c r="I217" s="38"/>
      <c r="J217" s="21">
        <v>4.24</v>
      </c>
      <c r="K217" s="32">
        <f>E2120</f>
        <v>5.0090000000000003E-5</v>
      </c>
      <c r="L217" s="23">
        <f t="shared" si="11"/>
        <v>81.145800000000008</v>
      </c>
      <c r="M217" s="24"/>
      <c r="O217" s="26">
        <f t="shared" si="12"/>
        <v>4.7274658560001095E-3</v>
      </c>
      <c r="U217" s="35"/>
      <c r="V217" s="35"/>
      <c r="AA217" s="87">
        <v>81.145800000000008</v>
      </c>
    </row>
    <row r="218" spans="2:27" x14ac:dyDescent="0.3">
      <c r="B218" s="39">
        <v>103.466268</v>
      </c>
      <c r="C218" s="40"/>
      <c r="D218" s="40"/>
      <c r="E218" s="40"/>
      <c r="F218" s="38"/>
      <c r="G218" s="38"/>
      <c r="H218" s="38"/>
      <c r="I218" s="38"/>
      <c r="J218" s="21">
        <v>4.26</v>
      </c>
      <c r="K218" s="32">
        <f>E2130</f>
        <v>4.9249000000000002E-5</v>
      </c>
      <c r="L218" s="23">
        <f t="shared" si="11"/>
        <v>79.783380000000008</v>
      </c>
      <c r="M218" s="24"/>
      <c r="O218" s="26">
        <f t="shared" si="12"/>
        <v>4.634760383999903E-3</v>
      </c>
      <c r="U218" s="35"/>
      <c r="V218" s="35"/>
      <c r="AA218" s="87">
        <v>79.783380000000008</v>
      </c>
    </row>
    <row r="219" spans="2:27" x14ac:dyDescent="0.3">
      <c r="B219" s="39">
        <v>0.99992000000000003</v>
      </c>
      <c r="C219" s="40">
        <v>0</v>
      </c>
      <c r="D219" s="40">
        <v>0</v>
      </c>
      <c r="E219" s="40">
        <v>0.99992000000000003</v>
      </c>
      <c r="F219" s="38"/>
      <c r="G219" s="38"/>
      <c r="H219" s="38"/>
      <c r="I219" s="38"/>
      <c r="J219" s="21">
        <v>4.28</v>
      </c>
      <c r="K219" s="32">
        <f>E2140</f>
        <v>4.8556000000000001E-5</v>
      </c>
      <c r="L219" s="23">
        <f t="shared" si="11"/>
        <v>78.660720000000012</v>
      </c>
      <c r="M219" s="24"/>
      <c r="O219" s="26">
        <f t="shared" si="12"/>
        <v>4.5631900800001063E-3</v>
      </c>
      <c r="U219" s="35"/>
      <c r="V219" s="35"/>
      <c r="AA219" s="87">
        <v>78.660720000000012</v>
      </c>
    </row>
    <row r="220" spans="2:27" x14ac:dyDescent="0.3">
      <c r="B220" s="39">
        <v>6.1296999999999996E-8</v>
      </c>
      <c r="C220" s="40">
        <v>0</v>
      </c>
      <c r="D220" s="40">
        <v>0</v>
      </c>
      <c r="E220" s="40">
        <v>6.1296999999999996E-8</v>
      </c>
      <c r="F220" s="38"/>
      <c r="G220" s="38"/>
      <c r="H220" s="38"/>
      <c r="I220" s="38"/>
      <c r="J220" s="21">
        <v>4.3</v>
      </c>
      <c r="K220" s="32">
        <f>E2150</f>
        <v>4.8903000000000003E-5</v>
      </c>
      <c r="L220" s="23">
        <f t="shared" si="11"/>
        <v>79.222860000000011</v>
      </c>
      <c r="M220" s="24"/>
      <c r="O220" s="26">
        <f t="shared" si="12"/>
        <v>4.5470471039999035E-3</v>
      </c>
      <c r="U220" s="35"/>
      <c r="AA220" s="87">
        <v>79.222860000000011</v>
      </c>
    </row>
    <row r="221" spans="2:27" x14ac:dyDescent="0.3">
      <c r="B221" s="39">
        <v>0</v>
      </c>
      <c r="C221" s="40">
        <v>0</v>
      </c>
      <c r="D221" s="40">
        <v>0</v>
      </c>
      <c r="E221" s="40">
        <v>0</v>
      </c>
      <c r="F221" s="38"/>
      <c r="G221" s="38"/>
      <c r="H221" s="38"/>
      <c r="I221" s="38"/>
      <c r="J221" s="21">
        <v>4.32</v>
      </c>
      <c r="K221" s="32">
        <f>E2160</f>
        <v>4.8640000000000002E-5</v>
      </c>
      <c r="L221" s="23">
        <f t="shared" si="11"/>
        <v>78.796800000000005</v>
      </c>
      <c r="M221" s="24"/>
      <c r="O221" s="26">
        <f t="shared" si="12"/>
        <v>4.5509662080001059E-3</v>
      </c>
      <c r="U221" s="35"/>
      <c r="V221" s="35"/>
      <c r="W221" s="35"/>
      <c r="X221" s="35"/>
      <c r="AA221" s="87">
        <v>78.796800000000005</v>
      </c>
    </row>
    <row r="222" spans="2:27" x14ac:dyDescent="0.3">
      <c r="B222" s="39">
        <v>5028</v>
      </c>
      <c r="C222" s="40">
        <v>0</v>
      </c>
      <c r="D222" s="40">
        <v>0</v>
      </c>
      <c r="E222" s="40">
        <v>5028</v>
      </c>
      <c r="F222" s="40"/>
      <c r="G222" s="40"/>
      <c r="H222" s="38"/>
      <c r="I222" s="38"/>
      <c r="J222" s="21">
        <v>4.34</v>
      </c>
      <c r="K222" s="32">
        <f>E2170</f>
        <v>4.9450000000000003E-5</v>
      </c>
      <c r="L222" s="23">
        <f t="shared" si="11"/>
        <v>80.109000000000009</v>
      </c>
      <c r="M222" s="24"/>
      <c r="O222" s="26">
        <f t="shared" si="12"/>
        <v>4.5764870399999024E-3</v>
      </c>
      <c r="U222" s="35"/>
      <c r="AA222" s="87">
        <v>80.109000000000009</v>
      </c>
    </row>
    <row r="223" spans="2:27" x14ac:dyDescent="0.3">
      <c r="B223" s="39">
        <v>1.516E-4</v>
      </c>
      <c r="C223" s="40">
        <v>0</v>
      </c>
      <c r="D223" s="40">
        <v>0</v>
      </c>
      <c r="E223" s="40">
        <v>1.516E-4</v>
      </c>
      <c r="F223" s="40"/>
      <c r="G223" s="40"/>
      <c r="H223" s="38"/>
      <c r="I223" s="38"/>
      <c r="J223" s="21">
        <v>4.3600000000000003</v>
      </c>
      <c r="K223" s="32">
        <f>E2180</f>
        <v>4.9629000000000002E-5</v>
      </c>
      <c r="L223" s="23">
        <f t="shared" si="11"/>
        <v>80.398980000000009</v>
      </c>
      <c r="M223" s="24"/>
      <c r="O223" s="26">
        <f t="shared" si="12"/>
        <v>4.6226298240001082E-3</v>
      </c>
      <c r="AA223" s="87">
        <v>80.398980000000009</v>
      </c>
    </row>
    <row r="224" spans="2:27" x14ac:dyDescent="0.3">
      <c r="B224" s="39">
        <v>5.2699999999999997E-2</v>
      </c>
      <c r="C224" s="40">
        <v>5.5E-2</v>
      </c>
      <c r="D224" s="40">
        <v>0</v>
      </c>
      <c r="E224" s="38"/>
      <c r="F224" s="38"/>
      <c r="G224" s="38"/>
      <c r="H224" s="38"/>
      <c r="I224" s="38"/>
      <c r="J224" s="21">
        <v>4.38</v>
      </c>
      <c r="K224" s="32">
        <f>E2190</f>
        <v>5.0049000000000001E-5</v>
      </c>
      <c r="L224" s="23">
        <f t="shared" si="11"/>
        <v>81.079380000000015</v>
      </c>
      <c r="M224" s="24"/>
      <c r="O224" s="26">
        <f t="shared" si="12"/>
        <v>4.6505767679999015E-3</v>
      </c>
      <c r="AA224" s="87">
        <v>81.079380000000015</v>
      </c>
    </row>
    <row r="225" spans="2:27" x14ac:dyDescent="0.3">
      <c r="B225" s="39">
        <v>0.22928999999999999</v>
      </c>
      <c r="C225" s="38"/>
      <c r="D225" s="38"/>
      <c r="E225" s="38"/>
      <c r="F225" s="38"/>
      <c r="G225" s="38"/>
      <c r="H225" s="38"/>
      <c r="I225" s="38"/>
      <c r="J225" s="21">
        <v>4.4000000000000004</v>
      </c>
      <c r="K225" s="32">
        <f>E2200</f>
        <v>4.9302999999999999E-5</v>
      </c>
      <c r="L225" s="23">
        <f t="shared" si="11"/>
        <v>79.870859999999993</v>
      </c>
      <c r="M225" s="24"/>
      <c r="O225" s="26">
        <f t="shared" si="12"/>
        <v>4.6353669120001075E-3</v>
      </c>
      <c r="AA225" s="87">
        <v>79.870859999999993</v>
      </c>
    </row>
    <row r="226" spans="2:27" x14ac:dyDescent="0.3">
      <c r="B226" s="39">
        <v>0.93872</v>
      </c>
      <c r="C226" s="40">
        <v>0.46611000000000002</v>
      </c>
      <c r="D226" s="40">
        <v>3.7270000000000001E-4</v>
      </c>
      <c r="E226" s="40">
        <v>1</v>
      </c>
      <c r="F226" s="40">
        <v>4.7839E-2</v>
      </c>
      <c r="G226" s="40">
        <v>2.8799999999999999E-5</v>
      </c>
      <c r="H226" s="38"/>
      <c r="I226" s="38"/>
      <c r="J226" s="21">
        <v>4.42</v>
      </c>
      <c r="K226" s="32">
        <f>E2210</f>
        <v>5.0099000000000003E-5</v>
      </c>
      <c r="L226" s="23">
        <f t="shared" si="11"/>
        <v>81.160380000000018</v>
      </c>
      <c r="M226" s="24"/>
      <c r="O226" s="26">
        <f t="shared" si="12"/>
        <v>4.6376997119999021E-3</v>
      </c>
      <c r="U226" s="35"/>
      <c r="V226" s="35"/>
      <c r="AA226" s="87">
        <v>81.160380000000018</v>
      </c>
    </row>
    <row r="227" spans="2:27" x14ac:dyDescent="0.3">
      <c r="B227" s="39">
        <v>1</v>
      </c>
      <c r="C227" s="40">
        <v>0</v>
      </c>
      <c r="D227" s="40">
        <v>0</v>
      </c>
      <c r="E227" s="40"/>
      <c r="F227" s="38"/>
      <c r="G227" s="38"/>
      <c r="H227" s="38"/>
      <c r="I227" s="38"/>
      <c r="J227" s="21">
        <v>4.4400000000000004</v>
      </c>
      <c r="K227" s="32">
        <f>E2220</f>
        <v>4.9592000000000002E-5</v>
      </c>
      <c r="L227" s="23">
        <f t="shared" si="11"/>
        <v>80.339040000000011</v>
      </c>
      <c r="M227" s="24"/>
      <c r="O227" s="26">
        <f t="shared" si="12"/>
        <v>4.6511832960001087E-3</v>
      </c>
      <c r="U227" s="35"/>
      <c r="V227" s="35"/>
      <c r="AA227" s="87">
        <v>80.339040000000011</v>
      </c>
    </row>
    <row r="228" spans="2:27" x14ac:dyDescent="0.3">
      <c r="B228" s="39">
        <v>103.46603899999999</v>
      </c>
      <c r="C228" s="40"/>
      <c r="D228" s="40"/>
      <c r="E228" s="40"/>
      <c r="F228" s="38"/>
      <c r="G228" s="38"/>
      <c r="H228" s="38"/>
      <c r="I228" s="38"/>
      <c r="J228" s="21">
        <v>4.46</v>
      </c>
      <c r="K228" s="32">
        <f>E2230</f>
        <v>4.7806000000000003E-5</v>
      </c>
      <c r="L228" s="23">
        <f t="shared" si="11"/>
        <v>77.445720000000009</v>
      </c>
      <c r="M228" s="24"/>
      <c r="O228" s="26">
        <f t="shared" si="12"/>
        <v>4.5442010879999037E-3</v>
      </c>
      <c r="U228" s="35"/>
      <c r="V228" s="35"/>
      <c r="AA228" s="87">
        <v>77.445720000000009</v>
      </c>
    </row>
    <row r="229" spans="2:27" x14ac:dyDescent="0.3">
      <c r="B229" s="39">
        <v>0.99992000000000003</v>
      </c>
      <c r="C229" s="40">
        <v>0</v>
      </c>
      <c r="D229" s="40">
        <v>0</v>
      </c>
      <c r="E229" s="40">
        <v>0.99992000000000003</v>
      </c>
      <c r="F229" s="38"/>
      <c r="G229" s="38"/>
      <c r="H229" s="38"/>
      <c r="I229" s="38"/>
      <c r="J229" s="21">
        <v>4.4800000000000004</v>
      </c>
      <c r="K229" s="32">
        <f>E2240</f>
        <v>4.4211000000000001E-5</v>
      </c>
      <c r="L229" s="23">
        <f t="shared" si="11"/>
        <v>71.62182</v>
      </c>
      <c r="M229" s="24"/>
      <c r="O229" s="26">
        <f t="shared" si="12"/>
        <v>4.2931451520000991E-3</v>
      </c>
      <c r="U229" s="35"/>
      <c r="AA229" s="87">
        <v>71.62182</v>
      </c>
    </row>
    <row r="230" spans="2:27" x14ac:dyDescent="0.3">
      <c r="B230" s="39">
        <v>6.1296999999999996E-8</v>
      </c>
      <c r="C230" s="40">
        <v>0</v>
      </c>
      <c r="D230" s="40">
        <v>0</v>
      </c>
      <c r="E230" s="40">
        <v>6.1296999999999996E-8</v>
      </c>
      <c r="F230" s="40"/>
      <c r="G230" s="40"/>
      <c r="H230" s="38"/>
      <c r="I230" s="38"/>
      <c r="J230" s="21">
        <v>4.5</v>
      </c>
      <c r="K230" s="32">
        <f>E2250</f>
        <v>4.3167999999999997E-5</v>
      </c>
      <c r="L230" s="23">
        <f t="shared" si="11"/>
        <v>69.93216000000001</v>
      </c>
      <c r="M230" s="24"/>
      <c r="O230" s="26">
        <f t="shared" si="12"/>
        <v>4.0767546239999144E-3</v>
      </c>
      <c r="U230" s="35"/>
      <c r="V230" s="35"/>
      <c r="W230" s="35"/>
      <c r="X230" s="35"/>
      <c r="AA230" s="87">
        <v>69.93216000000001</v>
      </c>
    </row>
    <row r="231" spans="2:27" x14ac:dyDescent="0.3">
      <c r="B231" s="39">
        <v>0</v>
      </c>
      <c r="C231" s="40">
        <v>0</v>
      </c>
      <c r="D231" s="40">
        <v>0</v>
      </c>
      <c r="E231" s="40">
        <v>0</v>
      </c>
      <c r="F231" s="40"/>
      <c r="G231" s="40"/>
      <c r="H231" s="38"/>
      <c r="I231" s="38"/>
      <c r="J231" s="21">
        <v>4.5199999999999996</v>
      </c>
      <c r="K231" s="32">
        <f>E2260</f>
        <v>4.3393000000000003E-5</v>
      </c>
      <c r="L231" s="23">
        <f t="shared" si="11"/>
        <v>70.296660000000017</v>
      </c>
      <c r="M231" s="24"/>
      <c r="O231" s="26">
        <f t="shared" si="12"/>
        <v>4.0385900159999157E-3</v>
      </c>
      <c r="U231" s="35"/>
      <c r="AA231" s="87">
        <v>70.296660000000017</v>
      </c>
    </row>
    <row r="232" spans="2:27" x14ac:dyDescent="0.3">
      <c r="B232" s="39">
        <v>5010.8999999999996</v>
      </c>
      <c r="C232" s="40">
        <v>0</v>
      </c>
      <c r="D232" s="40">
        <v>0</v>
      </c>
      <c r="E232" s="40">
        <v>5010.8999999999996</v>
      </c>
      <c r="F232" s="38"/>
      <c r="G232" s="38"/>
      <c r="H232" s="38"/>
      <c r="I232" s="38"/>
      <c r="J232" s="21">
        <v>4.54</v>
      </c>
      <c r="K232" s="32">
        <f>E2270</f>
        <v>4.2324000000000003E-5</v>
      </c>
      <c r="L232" s="23">
        <f t="shared" si="11"/>
        <v>68.564880000000016</v>
      </c>
      <c r="M232" s="24"/>
      <c r="O232" s="26">
        <f t="shared" si="12"/>
        <v>3.9992123520000943E-3</v>
      </c>
      <c r="AA232" s="87">
        <v>68.564880000000016</v>
      </c>
    </row>
    <row r="233" spans="2:27" x14ac:dyDescent="0.3">
      <c r="B233" s="39">
        <v>1.516E-4</v>
      </c>
      <c r="C233" s="40">
        <v>0</v>
      </c>
      <c r="D233" s="40">
        <v>0</v>
      </c>
      <c r="E233" s="40">
        <v>1.516E-4</v>
      </c>
      <c r="F233" s="38"/>
      <c r="G233" s="38"/>
      <c r="H233" s="38"/>
      <c r="I233" s="38"/>
      <c r="J233" s="21">
        <v>4.5599999999999996</v>
      </c>
      <c r="K233" s="32">
        <f>E2280</f>
        <v>4.1826999999999998E-5</v>
      </c>
      <c r="L233" s="23">
        <f t="shared" si="11"/>
        <v>67.759739999999994</v>
      </c>
      <c r="M233" s="24"/>
      <c r="O233" s="26">
        <f t="shared" si="12"/>
        <v>3.9261490559999168E-3</v>
      </c>
      <c r="AA233" s="87">
        <v>67.759739999999994</v>
      </c>
    </row>
    <row r="234" spans="2:27" x14ac:dyDescent="0.3">
      <c r="B234" s="39">
        <v>5.2699999999999997E-2</v>
      </c>
      <c r="C234" s="40">
        <v>5.5E-2</v>
      </c>
      <c r="D234" s="40">
        <v>0</v>
      </c>
      <c r="E234" s="40"/>
      <c r="F234" s="38"/>
      <c r="G234" s="38"/>
      <c r="H234" s="38"/>
      <c r="I234" s="38"/>
      <c r="J234" s="21">
        <v>4.58</v>
      </c>
      <c r="K234" s="32">
        <f>E2290</f>
        <v>4.1006E-5</v>
      </c>
      <c r="L234" s="23">
        <f t="shared" si="11"/>
        <v>66.429720000000003</v>
      </c>
      <c r="M234" s="24"/>
      <c r="O234" s="26">
        <f t="shared" si="12"/>
        <v>3.8646564480000895E-3</v>
      </c>
      <c r="AA234" s="87">
        <v>66.429720000000003</v>
      </c>
    </row>
    <row r="235" spans="2:27" x14ac:dyDescent="0.3">
      <c r="B235" s="39">
        <v>0.22928999999999999</v>
      </c>
      <c r="C235" s="40"/>
      <c r="D235" s="40"/>
      <c r="E235" s="40"/>
      <c r="F235" s="38"/>
      <c r="G235" s="38"/>
      <c r="H235" s="38"/>
      <c r="I235" s="38"/>
      <c r="J235" s="21">
        <v>4.5999999999999996</v>
      </c>
      <c r="K235" s="32">
        <f>E2300</f>
        <v>3.8494000000000001E-5</v>
      </c>
      <c r="L235" s="23">
        <f t="shared" si="11"/>
        <v>62.36028000000001</v>
      </c>
      <c r="M235" s="24"/>
      <c r="O235" s="26">
        <f t="shared" si="12"/>
        <v>3.7091519999999218E-3</v>
      </c>
      <c r="U235" s="35"/>
      <c r="V235" s="35"/>
      <c r="AA235" s="87">
        <v>62.36028000000001</v>
      </c>
    </row>
    <row r="236" spans="2:27" x14ac:dyDescent="0.3">
      <c r="B236" s="39">
        <v>0.94016999999999995</v>
      </c>
      <c r="C236" s="40">
        <v>0.48610999999999999</v>
      </c>
      <c r="D236" s="40">
        <v>3.7327999999999998E-4</v>
      </c>
      <c r="E236" s="40">
        <v>1</v>
      </c>
      <c r="F236" s="40">
        <v>4.7839E-2</v>
      </c>
      <c r="G236" s="40">
        <v>2.8799999999999999E-5</v>
      </c>
      <c r="H236" s="38"/>
      <c r="I236" s="38"/>
      <c r="J236" s="21">
        <v>4.62</v>
      </c>
      <c r="K236" s="32">
        <f>E2310</f>
        <v>3.5410000000000001E-5</v>
      </c>
      <c r="L236" s="23">
        <f t="shared" si="11"/>
        <v>57.364200000000011</v>
      </c>
      <c r="M236" s="24"/>
      <c r="O236" s="26">
        <f t="shared" si="12"/>
        <v>3.4480650240000807E-3</v>
      </c>
      <c r="U236" s="35"/>
      <c r="V236" s="35"/>
      <c r="AA236" s="87">
        <v>57.364200000000011</v>
      </c>
    </row>
    <row r="237" spans="2:27" x14ac:dyDescent="0.3">
      <c r="B237" s="39">
        <v>1</v>
      </c>
      <c r="C237" s="40">
        <v>0</v>
      </c>
      <c r="D237" s="40">
        <v>0</v>
      </c>
      <c r="E237" s="40"/>
      <c r="F237" s="40"/>
      <c r="G237" s="40"/>
      <c r="H237" s="38"/>
      <c r="I237" s="38"/>
      <c r="J237" s="21">
        <v>4.6399999999999997</v>
      </c>
      <c r="K237" s="32">
        <f>E2320</f>
        <v>3.4007999999999997E-5</v>
      </c>
      <c r="L237" s="23">
        <f t="shared" si="11"/>
        <v>55.092959999999998</v>
      </c>
      <c r="M237" s="24"/>
      <c r="O237" s="26">
        <f t="shared" si="12"/>
        <v>3.2387662079999316E-3</v>
      </c>
      <c r="U237" s="35"/>
      <c r="V237" s="35"/>
      <c r="AA237" s="87">
        <v>55.092959999999998</v>
      </c>
    </row>
    <row r="238" spans="2:27" x14ac:dyDescent="0.3">
      <c r="B238" s="39">
        <v>103.465873</v>
      </c>
      <c r="C238" s="40"/>
      <c r="D238" s="40"/>
      <c r="E238" s="40"/>
      <c r="F238" s="38"/>
      <c r="G238" s="38"/>
      <c r="H238" s="38"/>
      <c r="I238" s="38"/>
      <c r="J238" s="21">
        <v>4.66</v>
      </c>
      <c r="K238" s="32">
        <f>E2330</f>
        <v>3.3528000000000002E-5</v>
      </c>
      <c r="L238" s="23">
        <f t="shared" si="11"/>
        <v>54.315360000000013</v>
      </c>
      <c r="M238" s="24"/>
      <c r="O238" s="26">
        <f t="shared" si="12"/>
        <v>3.1509596160000731E-3</v>
      </c>
      <c r="U238" s="35"/>
      <c r="AA238" s="87">
        <v>54.315360000000013</v>
      </c>
    </row>
    <row r="239" spans="2:27" x14ac:dyDescent="0.3">
      <c r="B239" s="39">
        <v>0.99992000000000003</v>
      </c>
      <c r="C239" s="40">
        <v>0</v>
      </c>
      <c r="D239" s="40">
        <v>0</v>
      </c>
      <c r="E239" s="40">
        <v>0.99992000000000003</v>
      </c>
      <c r="F239" s="38"/>
      <c r="G239" s="38"/>
      <c r="H239" s="38"/>
      <c r="I239" s="38"/>
      <c r="J239" s="21">
        <v>4.68</v>
      </c>
      <c r="K239" s="32">
        <f>E2340</f>
        <v>3.3361000000000001E-5</v>
      </c>
      <c r="L239" s="23">
        <f t="shared" si="11"/>
        <v>54.044820000000001</v>
      </c>
      <c r="M239" s="24"/>
      <c r="O239" s="26">
        <f t="shared" si="12"/>
        <v>3.1207731839999341E-3</v>
      </c>
      <c r="U239" s="35"/>
      <c r="V239" s="35"/>
      <c r="W239" s="35"/>
      <c r="X239" s="35"/>
      <c r="AA239" s="87">
        <v>54.044820000000001</v>
      </c>
    </row>
    <row r="240" spans="2:27" x14ac:dyDescent="0.3">
      <c r="B240" s="39">
        <v>6.1298999999999999E-8</v>
      </c>
      <c r="C240" s="40">
        <v>0</v>
      </c>
      <c r="D240" s="40">
        <v>0</v>
      </c>
      <c r="E240" s="40">
        <v>6.1298999999999999E-8</v>
      </c>
      <c r="F240" s="40"/>
      <c r="G240" s="40"/>
      <c r="H240" s="38"/>
      <c r="I240" s="38"/>
      <c r="J240" s="21">
        <v>4.7</v>
      </c>
      <c r="K240" s="32">
        <f>E2350</f>
        <v>3.3000000000000003E-5</v>
      </c>
      <c r="L240" s="23">
        <f t="shared" si="11"/>
        <v>53.460000000000008</v>
      </c>
      <c r="M240" s="24"/>
      <c r="O240" s="26">
        <f t="shared" si="12"/>
        <v>3.0961388160000722E-3</v>
      </c>
      <c r="U240" s="35"/>
      <c r="AA240" s="87">
        <v>53.460000000000008</v>
      </c>
    </row>
    <row r="241" spans="2:27" x14ac:dyDescent="0.3">
      <c r="B241" s="39">
        <v>0</v>
      </c>
      <c r="C241" s="40">
        <v>0</v>
      </c>
      <c r="D241" s="40">
        <v>0</v>
      </c>
      <c r="E241" s="40">
        <v>0</v>
      </c>
      <c r="F241" s="38"/>
      <c r="G241" s="38"/>
      <c r="H241" s="38"/>
      <c r="I241" s="38"/>
      <c r="J241" s="21">
        <v>4.72</v>
      </c>
      <c r="K241" s="32">
        <f>E2360</f>
        <v>3.3374999999999998E-5</v>
      </c>
      <c r="L241" s="23">
        <f t="shared" si="11"/>
        <v>54.067500000000003</v>
      </c>
      <c r="M241" s="24"/>
      <c r="O241" s="26">
        <f t="shared" si="12"/>
        <v>3.0967919999999342E-3</v>
      </c>
      <c r="AA241" s="87">
        <v>54.067500000000003</v>
      </c>
    </row>
    <row r="242" spans="2:27" x14ac:dyDescent="0.3">
      <c r="B242" s="39">
        <v>4995</v>
      </c>
      <c r="C242" s="40">
        <v>0</v>
      </c>
      <c r="D242" s="40">
        <v>0</v>
      </c>
      <c r="E242" s="40">
        <v>4995</v>
      </c>
      <c r="F242" s="38"/>
      <c r="G242" s="38"/>
      <c r="H242" s="38"/>
      <c r="I242" s="38"/>
      <c r="J242" s="21">
        <v>4.74</v>
      </c>
      <c r="K242" s="32">
        <f>E2370</f>
        <v>3.3176000000000002E-5</v>
      </c>
      <c r="L242" s="23">
        <f t="shared" si="11"/>
        <v>53.745120000000007</v>
      </c>
      <c r="M242" s="24"/>
      <c r="O242" s="26">
        <f t="shared" si="12"/>
        <v>3.1050034560000717E-3</v>
      </c>
      <c r="AA242" s="87">
        <v>53.745120000000007</v>
      </c>
    </row>
    <row r="243" spans="2:27" x14ac:dyDescent="0.3">
      <c r="B243" s="39">
        <v>1.516E-4</v>
      </c>
      <c r="C243" s="40">
        <v>0</v>
      </c>
      <c r="D243" s="40">
        <v>0</v>
      </c>
      <c r="E243" s="40">
        <v>1.516E-4</v>
      </c>
      <c r="F243" s="38"/>
      <c r="G243" s="38"/>
      <c r="H243" s="38"/>
      <c r="I243" s="38"/>
      <c r="J243" s="21">
        <v>4.76</v>
      </c>
      <c r="K243" s="32">
        <f>E2380</f>
        <v>3.0713000000000002E-5</v>
      </c>
      <c r="L243" s="23">
        <f t="shared" si="11"/>
        <v>49.755060000000007</v>
      </c>
      <c r="M243" s="24"/>
      <c r="O243" s="26">
        <f t="shared" si="12"/>
        <v>2.9808051839999372E-3</v>
      </c>
      <c r="AA243" s="87">
        <v>49.755060000000007</v>
      </c>
    </row>
    <row r="244" spans="2:27" x14ac:dyDescent="0.3">
      <c r="B244" s="39">
        <v>5.2699999999999997E-2</v>
      </c>
      <c r="C244" s="40">
        <v>5.5E-2</v>
      </c>
      <c r="D244" s="40">
        <v>0</v>
      </c>
      <c r="E244" s="40"/>
      <c r="F244" s="40"/>
      <c r="G244" s="40"/>
      <c r="H244" s="38"/>
      <c r="I244" s="38"/>
      <c r="J244" s="21">
        <v>4.78</v>
      </c>
      <c r="K244" s="32">
        <f>E2390</f>
        <v>3.0128E-5</v>
      </c>
      <c r="L244" s="23">
        <f t="shared" si="11"/>
        <v>48.807360000000003</v>
      </c>
      <c r="M244" s="24"/>
      <c r="O244" s="26">
        <f t="shared" si="12"/>
        <v>2.8385976960000657E-3</v>
      </c>
      <c r="U244" s="35"/>
      <c r="V244" s="35"/>
      <c r="AA244" s="87">
        <v>48.807360000000003</v>
      </c>
    </row>
    <row r="245" spans="2:27" x14ac:dyDescent="0.3">
      <c r="B245" s="39">
        <v>0.22928999999999999</v>
      </c>
      <c r="C245" s="40"/>
      <c r="D245" s="40"/>
      <c r="E245" s="40"/>
      <c r="F245" s="38"/>
      <c r="G245" s="38"/>
      <c r="H245" s="38"/>
      <c r="I245" s="38"/>
      <c r="J245" s="21">
        <v>4.8</v>
      </c>
      <c r="K245" s="32">
        <f>E2400</f>
        <v>2.9974000000000001E-5</v>
      </c>
      <c r="L245" s="23">
        <f t="shared" si="11"/>
        <v>48.557880000000004</v>
      </c>
      <c r="M245" s="24"/>
      <c r="O245" s="26">
        <f t="shared" si="12"/>
        <v>2.8041189119999404E-3</v>
      </c>
      <c r="U245" s="35"/>
      <c r="V245" s="35"/>
      <c r="AA245" s="87">
        <v>48.557880000000004</v>
      </c>
    </row>
    <row r="246" spans="2:27" x14ac:dyDescent="0.3">
      <c r="B246" s="39">
        <v>0.94162000000000001</v>
      </c>
      <c r="C246" s="40">
        <v>0.50610999999999995</v>
      </c>
      <c r="D246" s="40">
        <v>3.7386E-4</v>
      </c>
      <c r="E246" s="40">
        <v>1</v>
      </c>
      <c r="F246" s="40">
        <v>4.7839E-2</v>
      </c>
      <c r="G246" s="40">
        <v>2.8799999999999999E-5</v>
      </c>
      <c r="H246" s="38"/>
      <c r="I246" s="38"/>
      <c r="J246" s="21">
        <v>4.82</v>
      </c>
      <c r="K246" s="32">
        <f>E2410</f>
        <v>2.8132000000000001E-5</v>
      </c>
      <c r="L246" s="23">
        <f t="shared" si="11"/>
        <v>45.573840000000004</v>
      </c>
      <c r="M246" s="24"/>
      <c r="O246" s="26">
        <f t="shared" si="12"/>
        <v>2.7109935360000626E-3</v>
      </c>
      <c r="U246" s="35"/>
      <c r="V246" s="35"/>
      <c r="AA246" s="87">
        <v>45.573840000000004</v>
      </c>
    </row>
    <row r="247" spans="2:27" x14ac:dyDescent="0.3">
      <c r="B247" s="39">
        <v>1</v>
      </c>
      <c r="C247" s="40">
        <v>0</v>
      </c>
      <c r="D247" s="40">
        <v>0</v>
      </c>
      <c r="E247" s="40"/>
      <c r="F247" s="38"/>
      <c r="G247" s="38"/>
      <c r="H247" s="38"/>
      <c r="I247" s="38"/>
      <c r="J247" s="21">
        <v>4.84</v>
      </c>
      <c r="K247" s="32">
        <f>E2420</f>
        <v>2.7058000000000001E-5</v>
      </c>
      <c r="L247" s="23">
        <f t="shared" si="11"/>
        <v>43.833960000000005</v>
      </c>
      <c r="M247" s="24"/>
      <c r="O247" s="26">
        <f t="shared" si="12"/>
        <v>2.5749446399999454E-3</v>
      </c>
      <c r="U247" s="35"/>
      <c r="AA247" s="87">
        <v>43.833960000000005</v>
      </c>
    </row>
    <row r="248" spans="2:27" x14ac:dyDescent="0.3">
      <c r="B248" s="39">
        <v>103.466836</v>
      </c>
      <c r="C248" s="40"/>
      <c r="D248" s="40"/>
      <c r="E248" s="40"/>
      <c r="F248" s="38"/>
      <c r="G248" s="38"/>
      <c r="H248" s="38"/>
      <c r="I248" s="38"/>
      <c r="J248" s="21">
        <v>4.8600000000000003</v>
      </c>
      <c r="K248" s="32">
        <f>E2430</f>
        <v>2.6616999999999999E-5</v>
      </c>
      <c r="L248" s="23">
        <f t="shared" si="11"/>
        <v>43.119540000000001</v>
      </c>
      <c r="M248" s="24"/>
      <c r="O248" s="26">
        <f t="shared" si="12"/>
        <v>2.5042608000000583E-3</v>
      </c>
      <c r="U248" s="35"/>
      <c r="V248" s="35"/>
      <c r="W248" s="35"/>
      <c r="X248" s="35"/>
      <c r="AA248" s="87">
        <v>43.119540000000001</v>
      </c>
    </row>
    <row r="249" spans="2:27" x14ac:dyDescent="0.3">
      <c r="B249" s="41">
        <v>0.99992000000000003</v>
      </c>
      <c r="C249" s="41">
        <v>0</v>
      </c>
      <c r="D249" s="41">
        <v>0</v>
      </c>
      <c r="E249" s="41">
        <v>0.99992000000000003</v>
      </c>
      <c r="F249" s="41"/>
      <c r="G249" s="41"/>
      <c r="H249" s="42"/>
      <c r="I249" s="42"/>
      <c r="J249" s="21">
        <v>4.88</v>
      </c>
      <c r="K249" s="32">
        <f>E2440</f>
        <v>2.3584E-5</v>
      </c>
      <c r="L249" s="23">
        <f t="shared" si="11"/>
        <v>38.206080000000007</v>
      </c>
      <c r="M249" s="24"/>
      <c r="O249" s="26">
        <f t="shared" si="12"/>
        <v>2.3421778559999506E-3</v>
      </c>
      <c r="U249" s="35"/>
      <c r="AA249" s="87">
        <v>38.206080000000007</v>
      </c>
    </row>
    <row r="250" spans="2:27" x14ac:dyDescent="0.3">
      <c r="B250" s="41">
        <v>6.1301000000000001E-8</v>
      </c>
      <c r="C250" s="41">
        <v>0</v>
      </c>
      <c r="D250" s="41">
        <v>0</v>
      </c>
      <c r="E250" s="41">
        <v>6.1301000000000001E-8</v>
      </c>
      <c r="F250" s="41"/>
      <c r="G250" s="43"/>
      <c r="H250" s="43"/>
      <c r="I250" s="43"/>
      <c r="J250" s="21">
        <v>4.9000000000000004</v>
      </c>
      <c r="K250" s="32">
        <f>E2450</f>
        <v>1.8014999999999999E-5</v>
      </c>
      <c r="L250" s="23">
        <f t="shared" si="11"/>
        <v>29.1843</v>
      </c>
      <c r="M250" s="24"/>
      <c r="O250" s="26">
        <f t="shared" si="12"/>
        <v>1.9408429440000449E-3</v>
      </c>
      <c r="AA250" s="87">
        <v>29.1843</v>
      </c>
    </row>
    <row r="251" spans="2:27" x14ac:dyDescent="0.3">
      <c r="B251" s="41">
        <v>0</v>
      </c>
      <c r="C251" s="41">
        <v>0</v>
      </c>
      <c r="D251" s="41">
        <v>0</v>
      </c>
      <c r="E251" s="41">
        <v>0</v>
      </c>
      <c r="F251" s="41"/>
      <c r="G251" s="41"/>
      <c r="H251" s="43"/>
      <c r="I251" s="43"/>
      <c r="J251" s="21">
        <v>4.92</v>
      </c>
      <c r="K251" s="32">
        <f>E2460</f>
        <v>1.0594000000000001E-5</v>
      </c>
      <c r="L251" s="23">
        <f t="shared" si="11"/>
        <v>17.162280000000003</v>
      </c>
      <c r="M251" s="24"/>
      <c r="O251" s="26">
        <f t="shared" si="12"/>
        <v>1.3347815039999717E-3</v>
      </c>
      <c r="AA251" s="87">
        <v>17.162280000000003</v>
      </c>
    </row>
    <row r="252" spans="2:27" x14ac:dyDescent="0.3">
      <c r="B252" s="41">
        <v>4979.7</v>
      </c>
      <c r="C252" s="41">
        <v>0</v>
      </c>
      <c r="D252" s="41">
        <v>0</v>
      </c>
      <c r="E252" s="41">
        <v>4979.7</v>
      </c>
      <c r="F252" s="41"/>
      <c r="G252" s="43"/>
      <c r="H252" s="43"/>
      <c r="I252" s="43"/>
      <c r="J252" s="21">
        <v>4.9400000000000004</v>
      </c>
      <c r="K252" s="32">
        <f>E2470</f>
        <v>4.8872000000000004E-6</v>
      </c>
      <c r="L252" s="23">
        <f t="shared" si="11"/>
        <v>7.9172640000000012</v>
      </c>
      <c r="M252" s="24"/>
      <c r="O252" s="26">
        <f t="shared" si="12"/>
        <v>7.2229086720001698E-4</v>
      </c>
      <c r="AA252" s="87">
        <v>7.9172640000000012</v>
      </c>
    </row>
    <row r="253" spans="2:27" x14ac:dyDescent="0.3">
      <c r="B253" s="41">
        <v>1.5159E-4</v>
      </c>
      <c r="C253" s="41">
        <v>0</v>
      </c>
      <c r="D253" s="41">
        <v>0</v>
      </c>
      <c r="E253" s="41">
        <v>1.5159E-4</v>
      </c>
      <c r="F253" s="43"/>
      <c r="G253" s="43"/>
      <c r="H253" s="43"/>
      <c r="I253" s="43"/>
      <c r="J253" s="21">
        <v>4.96</v>
      </c>
      <c r="K253" s="32">
        <f>E2480</f>
        <v>2.6821000000000001E-6</v>
      </c>
      <c r="L253" s="23">
        <f t="shared" si="11"/>
        <v>4.345002</v>
      </c>
      <c r="M253" s="24"/>
      <c r="O253" s="26">
        <f t="shared" si="12"/>
        <v>3.5315326079999248E-4</v>
      </c>
      <c r="U253" s="35"/>
      <c r="V253" s="35"/>
      <c r="AA253" s="87">
        <v>4.345002</v>
      </c>
    </row>
    <row r="254" spans="2:27" x14ac:dyDescent="0.3">
      <c r="B254" s="41">
        <v>5.2699999999999997E-2</v>
      </c>
      <c r="C254" s="41">
        <v>5.5E-2</v>
      </c>
      <c r="D254" s="41">
        <v>0</v>
      </c>
      <c r="E254" s="41"/>
      <c r="F254" s="41"/>
      <c r="G254" s="41"/>
      <c r="H254" s="41"/>
      <c r="I254" s="43"/>
      <c r="J254" s="21">
        <v>4.9800000000000004</v>
      </c>
      <c r="K254" s="32">
        <f>E2490</f>
        <v>1.6917E-6</v>
      </c>
      <c r="L254" s="23">
        <f t="shared" si="11"/>
        <v>2.7405539999999999</v>
      </c>
      <c r="M254" s="24"/>
      <c r="O254" s="26">
        <f t="shared" si="12"/>
        <v>2.0406401280000471E-4</v>
      </c>
      <c r="U254" s="35"/>
      <c r="V254" s="35"/>
      <c r="AA254" s="87">
        <v>2.7405539999999999</v>
      </c>
    </row>
    <row r="255" spans="2:27" x14ac:dyDescent="0.3">
      <c r="B255" s="41">
        <v>0.2293</v>
      </c>
      <c r="C255" s="41"/>
      <c r="D255" s="41"/>
      <c r="E255" s="41"/>
      <c r="F255" s="43"/>
      <c r="G255" s="43"/>
      <c r="H255" s="43"/>
      <c r="I255" s="43"/>
      <c r="J255" s="21">
        <v>5</v>
      </c>
      <c r="K255" s="32">
        <f>E2500</f>
        <v>1.1659999999999999E-6</v>
      </c>
      <c r="L255" s="23">
        <f t="shared" si="11"/>
        <v>1.8889199999999999</v>
      </c>
      <c r="M255" s="24"/>
      <c r="O255" s="26">
        <f t="shared" si="12"/>
        <v>1.3332885119999717E-4</v>
      </c>
      <c r="U255" s="35"/>
      <c r="V255" s="35"/>
      <c r="AA255" s="87">
        <v>1.8889199999999999</v>
      </c>
    </row>
    <row r="256" spans="2:27" x14ac:dyDescent="0.3">
      <c r="B256" s="41">
        <v>0.94306999999999996</v>
      </c>
      <c r="C256" s="41">
        <v>0.52610999999999997</v>
      </c>
      <c r="D256" s="41">
        <v>3.7442999999999998E-4</v>
      </c>
      <c r="E256" s="41">
        <v>1</v>
      </c>
      <c r="F256" s="42">
        <v>4.7839E-2</v>
      </c>
      <c r="G256" s="42">
        <v>2.8799999999999999E-5</v>
      </c>
      <c r="H256" s="42"/>
      <c r="I256" s="42"/>
      <c r="J256" s="21">
        <v>5.0199999999999996</v>
      </c>
      <c r="K256" s="32">
        <f>E2510</f>
        <v>8.5036E-7</v>
      </c>
      <c r="L256" s="23">
        <f t="shared" si="11"/>
        <v>1.3775831999999999</v>
      </c>
      <c r="M256" s="24"/>
      <c r="O256" s="26">
        <f t="shared" si="12"/>
        <v>9.4075292159998E-5</v>
      </c>
      <c r="U256" s="35"/>
      <c r="AA256" s="87">
        <v>1.3775831999999999</v>
      </c>
    </row>
    <row r="257" spans="2:27" x14ac:dyDescent="0.3">
      <c r="B257" s="41">
        <v>1</v>
      </c>
      <c r="C257" s="41">
        <v>0</v>
      </c>
      <c r="D257" s="41">
        <v>0</v>
      </c>
      <c r="E257" s="42"/>
      <c r="F257" s="42"/>
      <c r="G257" s="42"/>
      <c r="H257" s="42"/>
      <c r="I257" s="42"/>
      <c r="J257" s="21">
        <v>5.04</v>
      </c>
      <c r="K257" s="32">
        <f>E2520</f>
        <v>6.4364000000000001E-7</v>
      </c>
      <c r="L257" s="23">
        <f t="shared" si="11"/>
        <v>1.0426968000000001</v>
      </c>
      <c r="M257" s="24"/>
      <c r="O257" s="26">
        <f t="shared" si="12"/>
        <v>6.970406400000161E-5</v>
      </c>
      <c r="U257" s="35"/>
      <c r="V257" s="35"/>
      <c r="W257" s="35"/>
      <c r="X257" s="35"/>
      <c r="AA257" s="87">
        <v>1.0426968000000001</v>
      </c>
    </row>
    <row r="258" spans="2:27" x14ac:dyDescent="0.3">
      <c r="B258" s="41">
        <v>103.466521</v>
      </c>
      <c r="C258" s="41"/>
      <c r="D258" s="41"/>
      <c r="E258" s="41"/>
      <c r="F258" s="41"/>
      <c r="G258" s="41"/>
      <c r="H258" s="43"/>
      <c r="I258" s="43"/>
      <c r="J258" s="21">
        <v>5.0599999999999996</v>
      </c>
      <c r="K258" s="32">
        <f>E2530</f>
        <v>4.9981999999999999E-7</v>
      </c>
      <c r="L258" s="23">
        <f t="shared" si="11"/>
        <v>0.80970839999999999</v>
      </c>
      <c r="M258" s="24"/>
      <c r="O258" s="26">
        <f t="shared" si="12"/>
        <v>5.3349269759998871E-5</v>
      </c>
      <c r="U258" s="35"/>
      <c r="AA258" s="87">
        <v>0.80970839999999999</v>
      </c>
    </row>
    <row r="259" spans="2:27" x14ac:dyDescent="0.3">
      <c r="B259" s="41">
        <v>0.99992000000000003</v>
      </c>
      <c r="C259" s="41">
        <v>0</v>
      </c>
      <c r="D259" s="41">
        <v>0</v>
      </c>
      <c r="E259" s="41">
        <v>0.99992000000000003</v>
      </c>
      <c r="F259" s="41"/>
      <c r="G259" s="43"/>
      <c r="H259" s="43"/>
      <c r="I259" s="43"/>
      <c r="J259" s="21">
        <v>5.08</v>
      </c>
      <c r="K259" s="32">
        <f>E2540</f>
        <v>3.9532000000000002E-7</v>
      </c>
      <c r="L259" s="23">
        <f t="shared" si="11"/>
        <v>0.64041840000000005</v>
      </c>
      <c r="M259" s="24"/>
      <c r="O259" s="26">
        <f t="shared" si="12"/>
        <v>4.1763651840000968E-5</v>
      </c>
      <c r="AA259" s="87">
        <v>0.64041840000000005</v>
      </c>
    </row>
    <row r="260" spans="2:27" x14ac:dyDescent="0.3">
      <c r="B260" s="41">
        <v>6.1302000000000002E-8</v>
      </c>
      <c r="C260" s="41">
        <v>0</v>
      </c>
      <c r="D260" s="41">
        <v>0</v>
      </c>
      <c r="E260" s="41">
        <v>6.1302000000000002E-8</v>
      </c>
      <c r="F260" s="41"/>
      <c r="G260" s="43"/>
      <c r="H260" s="43"/>
      <c r="I260" s="43"/>
      <c r="J260" s="21">
        <v>5.0999999999999996</v>
      </c>
      <c r="K260" s="32">
        <f>E2550</f>
        <v>3.1703999999999999E-7</v>
      </c>
      <c r="L260" s="23">
        <f t="shared" si="11"/>
        <v>0.51360479999999997</v>
      </c>
      <c r="O260" s="26">
        <f t="shared" si="12"/>
        <v>3.3235868159999296E-5</v>
      </c>
      <c r="AA260" s="87">
        <v>0.51360479999999997</v>
      </c>
    </row>
    <row r="261" spans="2:27" x14ac:dyDescent="0.3">
      <c r="B261" s="41">
        <v>0</v>
      </c>
      <c r="C261" s="41">
        <v>0</v>
      </c>
      <c r="D261" s="41">
        <v>0</v>
      </c>
      <c r="E261" s="41">
        <v>0</v>
      </c>
      <c r="F261" s="43"/>
      <c r="G261" s="43"/>
      <c r="H261" s="43"/>
      <c r="I261" s="43"/>
      <c r="J261" s="21">
        <v>5.12</v>
      </c>
      <c r="K261" s="32">
        <f>E2560</f>
        <v>2.5707000000000001E-7</v>
      </c>
      <c r="L261" s="23">
        <f t="shared" si="11"/>
        <v>0.41645340000000003</v>
      </c>
      <c r="O261" s="26">
        <f t="shared" si="12"/>
        <v>2.6785676160000622E-5</v>
      </c>
      <c r="AA261" s="87">
        <v>0.41645340000000003</v>
      </c>
    </row>
    <row r="262" spans="2:27" x14ac:dyDescent="0.3">
      <c r="B262" s="41">
        <v>4970.8</v>
      </c>
      <c r="C262" s="41">
        <v>0</v>
      </c>
      <c r="D262" s="41">
        <v>0</v>
      </c>
      <c r="E262" s="41">
        <v>4970.8</v>
      </c>
      <c r="F262" s="41"/>
      <c r="G262" s="41"/>
      <c r="H262" s="41"/>
      <c r="I262" s="43"/>
      <c r="J262" s="21">
        <v>5.14</v>
      </c>
      <c r="K262" s="32">
        <f>E2570</f>
        <v>2.1031999999999999E-7</v>
      </c>
      <c r="L262" s="23">
        <f t="shared" ref="L262:L325" si="13">K262*1.62*10^6</f>
        <v>0.34071840000000003</v>
      </c>
      <c r="O262" s="26">
        <f t="shared" si="12"/>
        <v>2.1806547839999539E-5</v>
      </c>
      <c r="U262" s="35"/>
      <c r="V262" s="35"/>
      <c r="AA262" s="87">
        <v>0.34071840000000003</v>
      </c>
    </row>
    <row r="263" spans="2:27" x14ac:dyDescent="0.3">
      <c r="B263" s="41">
        <v>1.5159E-4</v>
      </c>
      <c r="C263" s="41">
        <v>0</v>
      </c>
      <c r="D263" s="41">
        <v>0</v>
      </c>
      <c r="E263" s="41">
        <v>1.5159E-4</v>
      </c>
      <c r="F263" s="43"/>
      <c r="G263" s="43"/>
      <c r="H263" s="43"/>
      <c r="I263" s="43"/>
      <c r="J263" s="21">
        <v>5.16</v>
      </c>
      <c r="K263" s="32">
        <f>E2580</f>
        <v>1.7333E-7</v>
      </c>
      <c r="L263" s="23">
        <f t="shared" si="13"/>
        <v>0.28079460000000001</v>
      </c>
      <c r="O263" s="26">
        <f t="shared" ref="O263:O326" si="14">(L263+L262)/2*(J263-J262)*0.00288</f>
        <v>1.7899574400000413E-5</v>
      </c>
      <c r="U263" s="35"/>
      <c r="V263" s="35"/>
      <c r="AA263" s="87">
        <v>0.28079460000000001</v>
      </c>
    </row>
    <row r="264" spans="2:27" x14ac:dyDescent="0.3">
      <c r="B264" s="41">
        <v>5.2699999999999997E-2</v>
      </c>
      <c r="C264" s="41">
        <v>5.5E-2</v>
      </c>
      <c r="D264" s="41">
        <v>0</v>
      </c>
      <c r="E264" s="41"/>
      <c r="F264" s="42"/>
      <c r="G264" s="42"/>
      <c r="H264" s="42"/>
      <c r="I264" s="42"/>
      <c r="J264" s="21">
        <v>5.1800000000000104</v>
      </c>
      <c r="K264" s="32">
        <f>E2590</f>
        <v>1.4376000000000001E-7</v>
      </c>
      <c r="L264" s="23">
        <f t="shared" si="13"/>
        <v>0.23289120000000002</v>
      </c>
      <c r="O264" s="26">
        <f t="shared" si="14"/>
        <v>1.4794151040007567E-5</v>
      </c>
      <c r="U264" s="35"/>
      <c r="V264" s="35"/>
      <c r="AA264" s="87">
        <v>0.23289120000000002</v>
      </c>
    </row>
    <row r="265" spans="2:27" x14ac:dyDescent="0.3">
      <c r="B265" s="41">
        <v>0.2293</v>
      </c>
      <c r="C265" s="41"/>
      <c r="D265" s="41"/>
      <c r="E265" s="41"/>
      <c r="F265" s="42"/>
      <c r="G265" s="42"/>
      <c r="H265" s="42"/>
      <c r="I265" s="42"/>
      <c r="J265" s="21">
        <v>5.2000000000000099</v>
      </c>
      <c r="K265" s="32">
        <f>E2600</f>
        <v>1.2018000000000001E-7</v>
      </c>
      <c r="L265" s="23">
        <f t="shared" si="13"/>
        <v>0.19469160000000005</v>
      </c>
      <c r="O265" s="26">
        <f t="shared" si="14"/>
        <v>1.231438463999974E-5</v>
      </c>
      <c r="U265" s="35"/>
      <c r="AA265" s="87">
        <v>0.19469160000000005</v>
      </c>
    </row>
    <row r="266" spans="2:27" x14ac:dyDescent="0.3">
      <c r="B266" s="41">
        <v>0.94452000000000003</v>
      </c>
      <c r="C266" s="41">
        <v>0.54610999999999998</v>
      </c>
      <c r="D266" s="41">
        <v>3.7501E-4</v>
      </c>
      <c r="E266" s="41">
        <v>1</v>
      </c>
      <c r="F266" s="41">
        <v>4.7839E-2</v>
      </c>
      <c r="G266" s="41">
        <v>2.8799999999999999E-5</v>
      </c>
      <c r="H266" s="43"/>
      <c r="I266" s="43"/>
      <c r="J266" s="21">
        <v>5.2200000000000104</v>
      </c>
      <c r="K266" s="32">
        <f>E2610</f>
        <v>1.0103E-7</v>
      </c>
      <c r="L266" s="23">
        <f t="shared" si="13"/>
        <v>0.16366860000000003</v>
      </c>
      <c r="O266" s="26">
        <f t="shared" si="14"/>
        <v>1.0320773760000241E-5</v>
      </c>
      <c r="U266" s="35"/>
      <c r="V266" s="35"/>
      <c r="W266" s="35"/>
      <c r="X266" s="35"/>
      <c r="AA266" s="87">
        <v>0.16366860000000003</v>
      </c>
    </row>
    <row r="267" spans="2:27" x14ac:dyDescent="0.3">
      <c r="B267" s="41">
        <v>1</v>
      </c>
      <c r="C267" s="41">
        <v>0</v>
      </c>
      <c r="D267" s="41">
        <v>0</v>
      </c>
      <c r="E267" s="41"/>
      <c r="F267" s="41"/>
      <c r="G267" s="41"/>
      <c r="H267" s="43"/>
      <c r="I267" s="43"/>
      <c r="J267" s="21">
        <v>5.24000000000001</v>
      </c>
      <c r="K267" s="32">
        <f>E2620</f>
        <v>8.5141999999999996E-8</v>
      </c>
      <c r="L267" s="23">
        <f t="shared" si="13"/>
        <v>0.13793004</v>
      </c>
      <c r="O267" s="26">
        <f t="shared" si="14"/>
        <v>8.6860408319998156E-6</v>
      </c>
      <c r="U267" s="35"/>
      <c r="AA267" s="87">
        <v>0.13793004</v>
      </c>
    </row>
    <row r="268" spans="2:27" x14ac:dyDescent="0.3">
      <c r="B268" s="41">
        <v>103.466717</v>
      </c>
      <c r="C268" s="41"/>
      <c r="D268" s="41"/>
      <c r="E268" s="41"/>
      <c r="F268" s="41"/>
      <c r="G268" s="43"/>
      <c r="H268" s="43"/>
      <c r="I268" s="43"/>
      <c r="J268" s="21">
        <v>5.2600000000000096</v>
      </c>
      <c r="K268" s="32">
        <f>E2630</f>
        <v>7.1927999999999994E-8</v>
      </c>
      <c r="L268" s="23">
        <f t="shared" si="13"/>
        <v>0.11652336000000001</v>
      </c>
      <c r="O268" s="26">
        <f t="shared" si="14"/>
        <v>7.3282579199998438E-6</v>
      </c>
      <c r="AA268" s="87">
        <v>0.11652336000000001</v>
      </c>
    </row>
    <row r="269" spans="2:27" x14ac:dyDescent="0.3">
      <c r="B269" s="41">
        <v>0.99992000000000003</v>
      </c>
      <c r="C269" s="41">
        <v>0</v>
      </c>
      <c r="D269" s="41">
        <v>0</v>
      </c>
      <c r="E269" s="41">
        <v>0.99992000000000003</v>
      </c>
      <c r="F269" s="43"/>
      <c r="G269" s="43"/>
      <c r="H269" s="43"/>
      <c r="I269" s="43"/>
      <c r="J269" s="21">
        <v>5.28000000000001</v>
      </c>
      <c r="K269" s="32">
        <f>E2640</f>
        <v>6.0955999999999993E-8</v>
      </c>
      <c r="L269" s="23">
        <f t="shared" si="13"/>
        <v>9.8748719999999998E-2</v>
      </c>
      <c r="O269" s="26">
        <f t="shared" si="14"/>
        <v>6.1998359040001433E-6</v>
      </c>
      <c r="AA269" s="87">
        <v>9.8748719999999998E-2</v>
      </c>
    </row>
    <row r="270" spans="2:27" x14ac:dyDescent="0.3">
      <c r="B270" s="41">
        <v>6.1303000000000003E-8</v>
      </c>
      <c r="C270" s="41">
        <v>0</v>
      </c>
      <c r="D270" s="41">
        <v>0</v>
      </c>
      <c r="E270" s="41">
        <v>6.1303000000000003E-8</v>
      </c>
      <c r="F270" s="41"/>
      <c r="G270" s="41"/>
      <c r="H270" s="41"/>
      <c r="I270" s="43"/>
      <c r="J270" s="21">
        <v>5.3000000000000096</v>
      </c>
      <c r="K270" s="32">
        <f>E2650</f>
        <v>5.1832999999999998E-8</v>
      </c>
      <c r="L270" s="23">
        <f t="shared" si="13"/>
        <v>8.396946000000001E-2</v>
      </c>
      <c r="O270" s="26">
        <f t="shared" si="14"/>
        <v>5.2622835839998884E-6</v>
      </c>
      <c r="AA270" s="87">
        <v>8.396946000000001E-2</v>
      </c>
    </row>
    <row r="271" spans="2:27" x14ac:dyDescent="0.3">
      <c r="B271" s="41">
        <v>0</v>
      </c>
      <c r="C271" s="41">
        <v>0</v>
      </c>
      <c r="D271" s="41">
        <v>0</v>
      </c>
      <c r="E271" s="41">
        <v>0</v>
      </c>
      <c r="F271" s="43"/>
      <c r="G271" s="43"/>
      <c r="H271" s="43"/>
      <c r="I271" s="43"/>
      <c r="J271" s="21">
        <v>5.3200000000000101</v>
      </c>
      <c r="K271" s="32">
        <f>E2660</f>
        <v>4.4172E-8</v>
      </c>
      <c r="L271" s="23">
        <f t="shared" si="13"/>
        <v>7.1558640000000007E-2</v>
      </c>
      <c r="O271" s="26">
        <f t="shared" si="14"/>
        <v>4.4792092800001034E-6</v>
      </c>
      <c r="U271" s="35"/>
      <c r="V271" s="35"/>
      <c r="AA271" s="87">
        <v>7.1558640000000007E-2</v>
      </c>
    </row>
    <row r="272" spans="2:27" x14ac:dyDescent="0.3">
      <c r="B272" s="41">
        <v>4963.7</v>
      </c>
      <c r="C272" s="41">
        <v>0</v>
      </c>
      <c r="D272" s="41">
        <v>0</v>
      </c>
      <c r="E272" s="41">
        <v>4963.7</v>
      </c>
      <c r="F272" s="42"/>
      <c r="G272" s="42"/>
      <c r="H272" s="42"/>
      <c r="I272" s="42"/>
      <c r="J272" s="21">
        <v>5.3400000000000096</v>
      </c>
      <c r="K272" s="32">
        <f>E2670</f>
        <v>3.7758E-8</v>
      </c>
      <c r="L272" s="23">
        <f t="shared" si="13"/>
        <v>6.1167960000000007E-2</v>
      </c>
      <c r="O272" s="26">
        <f t="shared" si="14"/>
        <v>3.8225260799999195E-6</v>
      </c>
      <c r="U272" s="35"/>
      <c r="V272" s="35"/>
      <c r="AA272" s="87">
        <v>6.1167960000000007E-2</v>
      </c>
    </row>
    <row r="273" spans="2:27" x14ac:dyDescent="0.3">
      <c r="B273" s="41">
        <v>1.5159E-4</v>
      </c>
      <c r="C273" s="41">
        <v>0</v>
      </c>
      <c r="D273" s="41">
        <v>0</v>
      </c>
      <c r="E273" s="41">
        <v>1.5159E-4</v>
      </c>
      <c r="F273" s="42"/>
      <c r="G273" s="42"/>
      <c r="H273" s="42"/>
      <c r="I273" s="42"/>
      <c r="J273" s="21">
        <v>5.3600000000000101</v>
      </c>
      <c r="K273" s="32">
        <f>E2680</f>
        <v>3.2343E-8</v>
      </c>
      <c r="L273" s="23">
        <f t="shared" si="13"/>
        <v>5.2395660000000004E-2</v>
      </c>
      <c r="O273" s="26">
        <f t="shared" si="14"/>
        <v>3.270632256000076E-6</v>
      </c>
      <c r="U273" s="35"/>
      <c r="V273" s="35"/>
      <c r="AA273" s="87">
        <v>5.2395660000000004E-2</v>
      </c>
    </row>
    <row r="274" spans="2:27" x14ac:dyDescent="0.3">
      <c r="B274" s="41">
        <v>5.2699999999999997E-2</v>
      </c>
      <c r="C274" s="41">
        <v>5.5E-2</v>
      </c>
      <c r="D274" s="41">
        <v>0</v>
      </c>
      <c r="E274" s="41"/>
      <c r="F274" s="41"/>
      <c r="G274" s="43"/>
      <c r="H274" s="43"/>
      <c r="I274" s="43"/>
      <c r="J274" s="21">
        <v>5.3800000000000097</v>
      </c>
      <c r="K274" s="32">
        <f>E2690</f>
        <v>2.7774000000000001E-8</v>
      </c>
      <c r="L274" s="23">
        <f t="shared" si="13"/>
        <v>4.4993880000000007E-2</v>
      </c>
      <c r="O274" s="26">
        <f t="shared" si="14"/>
        <v>2.8048187519999408E-6</v>
      </c>
      <c r="U274" s="35"/>
      <c r="AA274" s="87">
        <v>4.4993880000000007E-2</v>
      </c>
    </row>
    <row r="275" spans="2:27" x14ac:dyDescent="0.3">
      <c r="B275" s="41">
        <v>0.22931000000000001</v>
      </c>
      <c r="C275" s="41"/>
      <c r="D275" s="41"/>
      <c r="E275" s="41"/>
      <c r="F275" s="41"/>
      <c r="G275" s="43"/>
      <c r="H275" s="43"/>
      <c r="I275" s="43"/>
      <c r="J275" s="21">
        <v>5.4000000000000101</v>
      </c>
      <c r="K275" s="32">
        <f>E2700</f>
        <v>2.3901E-8</v>
      </c>
      <c r="L275" s="23">
        <f t="shared" si="13"/>
        <v>3.8719620000000003E-2</v>
      </c>
      <c r="O275" s="26">
        <f t="shared" si="14"/>
        <v>2.410948800000056E-6</v>
      </c>
      <c r="U275" s="35"/>
      <c r="V275" s="35"/>
      <c r="W275" s="35"/>
      <c r="X275" s="35"/>
      <c r="AA275" s="87">
        <v>3.8719620000000003E-2</v>
      </c>
    </row>
    <row r="276" spans="2:27" x14ac:dyDescent="0.3">
      <c r="B276" s="41">
        <v>0.94596999999999998</v>
      </c>
      <c r="C276" s="41">
        <v>0.56611</v>
      </c>
      <c r="D276" s="41">
        <v>3.7557999999999998E-4</v>
      </c>
      <c r="E276" s="41">
        <v>1</v>
      </c>
      <c r="F276" s="41">
        <v>4.7840000000000001E-2</v>
      </c>
      <c r="G276" s="41">
        <v>2.8799999999999999E-5</v>
      </c>
      <c r="H276" s="43"/>
      <c r="I276" s="43"/>
      <c r="J276" s="21">
        <v>5.4200000000000097</v>
      </c>
      <c r="K276" s="32">
        <f>E2710</f>
        <v>2.0628000000000001E-8</v>
      </c>
      <c r="L276" s="23">
        <f t="shared" si="13"/>
        <v>3.341736E-2</v>
      </c>
      <c r="O276" s="26">
        <f t="shared" si="14"/>
        <v>2.0775450239999558E-6</v>
      </c>
      <c r="U276" s="35"/>
      <c r="AA276" s="87">
        <v>3.341736E-2</v>
      </c>
    </row>
    <row r="277" spans="2:27" x14ac:dyDescent="0.3">
      <c r="B277" s="41">
        <v>1</v>
      </c>
      <c r="C277" s="41">
        <v>0</v>
      </c>
      <c r="D277" s="41">
        <v>0</v>
      </c>
      <c r="E277" s="41"/>
      <c r="F277" s="43"/>
      <c r="G277" s="43"/>
      <c r="H277" s="43"/>
      <c r="I277" s="43"/>
      <c r="J277" s="21">
        <v>5.4400000000000102</v>
      </c>
      <c r="K277" s="32">
        <f>E2720</f>
        <v>1.7837E-8</v>
      </c>
      <c r="L277" s="23">
        <f t="shared" si="13"/>
        <v>2.8895940000000002E-2</v>
      </c>
      <c r="O277" s="26">
        <f t="shared" si="14"/>
        <v>1.7946230400000416E-6</v>
      </c>
      <c r="AA277" s="87">
        <v>2.8895940000000002E-2</v>
      </c>
    </row>
    <row r="278" spans="2:27" x14ac:dyDescent="0.3">
      <c r="B278" s="41">
        <v>103.466905</v>
      </c>
      <c r="C278" s="41"/>
      <c r="D278" s="41"/>
      <c r="E278" s="41"/>
      <c r="F278" s="41"/>
      <c r="G278" s="41"/>
      <c r="H278" s="41"/>
      <c r="I278" s="43"/>
      <c r="J278" s="21">
        <v>5.4600000000000097</v>
      </c>
      <c r="K278" s="32">
        <f>E2730</f>
        <v>1.5457999999999999E-8</v>
      </c>
      <c r="L278" s="23">
        <f t="shared" si="13"/>
        <v>2.5041960000000002E-2</v>
      </c>
      <c r="O278" s="26">
        <f t="shared" si="14"/>
        <v>1.5534115199999671E-6</v>
      </c>
      <c r="AA278" s="87">
        <v>2.5041960000000002E-2</v>
      </c>
    </row>
    <row r="279" spans="2:27" x14ac:dyDescent="0.3">
      <c r="B279" s="41">
        <v>0.99992000000000003</v>
      </c>
      <c r="C279" s="41">
        <v>0</v>
      </c>
      <c r="D279" s="41">
        <v>0</v>
      </c>
      <c r="E279" s="41">
        <v>0.99992000000000003</v>
      </c>
      <c r="F279" s="41"/>
      <c r="G279" s="41"/>
      <c r="H279" s="43"/>
      <c r="I279" s="43"/>
      <c r="J279" s="21">
        <v>5.4800000000000102</v>
      </c>
      <c r="K279" s="32">
        <f>E2740</f>
        <v>1.3424E-8</v>
      </c>
      <c r="L279" s="23">
        <f t="shared" si="13"/>
        <v>2.174688E-2</v>
      </c>
      <c r="O279" s="26">
        <f t="shared" si="14"/>
        <v>1.347518592000031E-6</v>
      </c>
      <c r="AA279" s="87">
        <v>2.174688E-2</v>
      </c>
    </row>
    <row r="280" spans="2:27" x14ac:dyDescent="0.3">
      <c r="B280" s="42">
        <v>6.1301000000000001E-8</v>
      </c>
      <c r="C280" s="42">
        <v>0</v>
      </c>
      <c r="D280" s="42">
        <v>0</v>
      </c>
      <c r="E280" s="42">
        <v>6.1301000000000001E-8</v>
      </c>
      <c r="F280" s="42"/>
      <c r="G280" s="42"/>
      <c r="H280" s="42"/>
      <c r="I280" s="42"/>
      <c r="J280" s="21">
        <v>5.5000000000000098</v>
      </c>
      <c r="K280" s="32">
        <f>E2750</f>
        <v>1.1717E-8</v>
      </c>
      <c r="L280" s="23">
        <f t="shared" si="13"/>
        <v>1.8981539999999998E-2</v>
      </c>
      <c r="O280" s="26">
        <f t="shared" si="14"/>
        <v>1.1729784959999752E-6</v>
      </c>
      <c r="U280" s="35"/>
      <c r="V280" s="35"/>
      <c r="AA280" s="87">
        <v>1.8981539999999998E-2</v>
      </c>
    </row>
    <row r="281" spans="2:27" x14ac:dyDescent="0.3">
      <c r="B281" s="41">
        <v>0</v>
      </c>
      <c r="C281" s="41">
        <v>0</v>
      </c>
      <c r="D281" s="41">
        <v>0</v>
      </c>
      <c r="E281" s="41">
        <v>0</v>
      </c>
      <c r="F281" s="42"/>
      <c r="G281" s="42"/>
      <c r="H281" s="42"/>
      <c r="I281" s="42"/>
      <c r="J281" s="21">
        <v>5.5200000000000102</v>
      </c>
      <c r="K281" s="32">
        <f>E2760</f>
        <v>1.0250000000000001E-8</v>
      </c>
      <c r="L281" s="23">
        <f t="shared" si="13"/>
        <v>1.6605000000000002E-2</v>
      </c>
      <c r="O281" s="26">
        <f t="shared" si="14"/>
        <v>1.0248923520000238E-6</v>
      </c>
      <c r="U281" s="35"/>
      <c r="V281" s="35"/>
      <c r="AA281" s="87">
        <v>1.6605000000000002E-2</v>
      </c>
    </row>
    <row r="282" spans="2:27" x14ac:dyDescent="0.3">
      <c r="B282" s="41">
        <v>4946.6000000000004</v>
      </c>
      <c r="C282" s="41">
        <v>0</v>
      </c>
      <c r="D282" s="41">
        <v>0</v>
      </c>
      <c r="E282" s="41">
        <v>4946.6000000000004</v>
      </c>
      <c r="F282" s="41"/>
      <c r="G282" s="43"/>
      <c r="H282" s="43"/>
      <c r="I282" s="43"/>
      <c r="J282" s="21">
        <v>5.5400000000000098</v>
      </c>
      <c r="K282" s="32">
        <f>E2770</f>
        <v>9.0055999999999996E-9</v>
      </c>
      <c r="L282" s="23">
        <f t="shared" si="13"/>
        <v>1.4589072E-2</v>
      </c>
      <c r="O282" s="26">
        <f t="shared" si="14"/>
        <v>8.9838927359998107E-7</v>
      </c>
      <c r="U282" s="35"/>
      <c r="V282" s="35"/>
      <c r="AA282" s="87">
        <v>1.4589072E-2</v>
      </c>
    </row>
    <row r="283" spans="2:27" x14ac:dyDescent="0.3">
      <c r="B283" s="41">
        <v>1.5159E-4</v>
      </c>
      <c r="C283" s="41">
        <v>0</v>
      </c>
      <c r="D283" s="41">
        <v>0</v>
      </c>
      <c r="E283" s="41">
        <v>1.5159E-4</v>
      </c>
      <c r="F283" s="41"/>
      <c r="G283" s="43"/>
      <c r="H283" s="43"/>
      <c r="I283" s="43"/>
      <c r="J283" s="21">
        <v>5.5600000000000103</v>
      </c>
      <c r="K283" s="32">
        <f>E2780</f>
        <v>7.9319000000000007E-9</v>
      </c>
      <c r="L283" s="23">
        <f t="shared" si="13"/>
        <v>1.2849678000000003E-2</v>
      </c>
      <c r="O283" s="26">
        <f t="shared" si="14"/>
        <v>7.9023600000001843E-7</v>
      </c>
      <c r="U283" s="35"/>
      <c r="AA283" s="87">
        <v>1.2849678000000003E-2</v>
      </c>
    </row>
    <row r="284" spans="2:27" x14ac:dyDescent="0.3">
      <c r="B284" s="41">
        <v>5.2699999999999997E-2</v>
      </c>
      <c r="C284" s="41">
        <v>5.5E-2</v>
      </c>
      <c r="D284" s="41">
        <v>0</v>
      </c>
      <c r="E284" s="41"/>
      <c r="F284" s="41"/>
      <c r="G284" s="43"/>
      <c r="H284" s="43"/>
      <c r="I284" s="43"/>
      <c r="J284" s="21">
        <v>5.5800000000000098</v>
      </c>
      <c r="K284" s="32">
        <f>E2790</f>
        <v>7.0206000000000003E-9</v>
      </c>
      <c r="L284" s="23">
        <f t="shared" si="13"/>
        <v>1.1373372000000001E-2</v>
      </c>
      <c r="O284" s="26">
        <f t="shared" si="14"/>
        <v>6.9762383999998526E-7</v>
      </c>
      <c r="U284" s="35"/>
      <c r="V284" s="35"/>
      <c r="W284" s="35"/>
      <c r="X284" s="35"/>
      <c r="AA284" s="87">
        <v>1.1373372000000001E-2</v>
      </c>
    </row>
    <row r="285" spans="2:27" x14ac:dyDescent="0.3">
      <c r="B285" s="41">
        <v>0.2293</v>
      </c>
      <c r="C285" s="41"/>
      <c r="D285" s="41"/>
      <c r="E285" s="41"/>
      <c r="F285" s="41"/>
      <c r="G285" s="41"/>
      <c r="H285" s="43"/>
      <c r="I285" s="43"/>
      <c r="J285" s="21">
        <v>5.6000000000000103</v>
      </c>
      <c r="K285" s="32">
        <f>E2800</f>
        <v>6.2425000000000003E-9</v>
      </c>
      <c r="L285" s="23">
        <f t="shared" si="13"/>
        <v>1.0112850000000001E-2</v>
      </c>
      <c r="O285" s="26">
        <f t="shared" si="14"/>
        <v>6.1880319360001437E-7</v>
      </c>
      <c r="U285" s="35"/>
      <c r="AA285" s="87">
        <v>1.0112850000000001E-2</v>
      </c>
    </row>
    <row r="286" spans="2:27" x14ac:dyDescent="0.3">
      <c r="B286" s="41">
        <v>0.94742000000000004</v>
      </c>
      <c r="C286" s="41">
        <v>0.58611000000000002</v>
      </c>
      <c r="D286" s="41">
        <v>3.7616E-4</v>
      </c>
      <c r="E286" s="41">
        <v>1</v>
      </c>
      <c r="F286" s="41">
        <v>4.7840000000000001E-2</v>
      </c>
      <c r="G286" s="41">
        <v>2.8799999999999999E-5</v>
      </c>
      <c r="H286" s="41"/>
      <c r="I286" s="43"/>
      <c r="J286" s="21">
        <v>5.6200000000000196</v>
      </c>
      <c r="K286" s="32">
        <f>E2810</f>
        <v>5.5746999999999998E-9</v>
      </c>
      <c r="L286" s="23">
        <f t="shared" si="13"/>
        <v>9.0310139999999987E-3</v>
      </c>
      <c r="O286" s="26">
        <f t="shared" si="14"/>
        <v>5.5134328320025755E-7</v>
      </c>
      <c r="AA286" s="87">
        <v>9.0310139999999987E-3</v>
      </c>
    </row>
    <row r="287" spans="2:27" x14ac:dyDescent="0.3">
      <c r="B287" s="41">
        <v>1</v>
      </c>
      <c r="C287" s="41">
        <v>0</v>
      </c>
      <c r="D287" s="41">
        <v>0</v>
      </c>
      <c r="E287" s="41"/>
      <c r="F287" s="43"/>
      <c r="G287" s="43"/>
      <c r="H287" s="43"/>
      <c r="I287" s="43"/>
      <c r="J287" s="21">
        <v>5.6400000000000201</v>
      </c>
      <c r="K287" s="32">
        <f>E2820</f>
        <v>5.0064000000000004E-9</v>
      </c>
      <c r="L287" s="23">
        <f t="shared" si="13"/>
        <v>8.1103680000000015E-3</v>
      </c>
      <c r="O287" s="26">
        <f t="shared" si="14"/>
        <v>4.9367180160001148E-7</v>
      </c>
      <c r="AA287" s="87">
        <v>8.1103680000000015E-3</v>
      </c>
    </row>
    <row r="288" spans="2:27" x14ac:dyDescent="0.3">
      <c r="B288" s="42">
        <v>103.466759</v>
      </c>
      <c r="C288" s="42"/>
      <c r="D288" s="42"/>
      <c r="E288" s="42"/>
      <c r="F288" s="42"/>
      <c r="G288" s="42"/>
      <c r="H288" s="42"/>
      <c r="I288" s="42"/>
      <c r="J288" s="21">
        <v>5.6600000000000197</v>
      </c>
      <c r="K288" s="32">
        <f>E2830</f>
        <v>4.5169000000000004E-9</v>
      </c>
      <c r="L288" s="23">
        <f t="shared" si="13"/>
        <v>7.3173780000000011E-3</v>
      </c>
      <c r="O288" s="26">
        <f t="shared" si="14"/>
        <v>4.443190847999906E-7</v>
      </c>
      <c r="AA288" s="87">
        <v>7.3173780000000011E-3</v>
      </c>
    </row>
    <row r="289" spans="2:27" x14ac:dyDescent="0.3">
      <c r="B289" s="42">
        <v>0.99992000000000003</v>
      </c>
      <c r="C289" s="42">
        <v>0</v>
      </c>
      <c r="D289" s="42">
        <v>0</v>
      </c>
      <c r="E289" s="42">
        <v>0.99992000000000003</v>
      </c>
      <c r="F289" s="42"/>
      <c r="G289" s="42"/>
      <c r="H289" s="42"/>
      <c r="I289" s="42"/>
      <c r="J289" s="21">
        <v>5.6800000000000201</v>
      </c>
      <c r="K289" s="32">
        <f>E2840</f>
        <v>4.0987000000000003E-9</v>
      </c>
      <c r="L289" s="23">
        <f t="shared" si="13"/>
        <v>6.6398940000000012E-3</v>
      </c>
      <c r="O289" s="26">
        <f t="shared" si="14"/>
        <v>4.0196943360000939E-7</v>
      </c>
      <c r="U289" s="35"/>
      <c r="V289" s="35"/>
      <c r="AA289" s="87">
        <v>6.6398940000000012E-3</v>
      </c>
    </row>
    <row r="290" spans="2:27" x14ac:dyDescent="0.3">
      <c r="B290" s="41">
        <v>6.1304000000000004E-8</v>
      </c>
      <c r="C290" s="41">
        <v>0</v>
      </c>
      <c r="D290" s="41">
        <v>0</v>
      </c>
      <c r="E290" s="41">
        <v>6.1304000000000004E-8</v>
      </c>
      <c r="F290" s="41"/>
      <c r="G290" s="43"/>
      <c r="H290" s="43"/>
      <c r="I290" s="43"/>
      <c r="J290" s="21">
        <v>5.7000000000000197</v>
      </c>
      <c r="K290" s="32">
        <f>E2850</f>
        <v>3.7494000000000003E-9</v>
      </c>
      <c r="L290" s="23">
        <f t="shared" si="13"/>
        <v>6.0740280000000013E-3</v>
      </c>
      <c r="O290" s="26">
        <f t="shared" si="14"/>
        <v>3.661609535999923E-7</v>
      </c>
      <c r="U290" s="35"/>
      <c r="V290" s="35"/>
      <c r="AA290" s="87">
        <v>6.0740280000000013E-3</v>
      </c>
    </row>
    <row r="291" spans="2:27" x14ac:dyDescent="0.3">
      <c r="B291" s="41">
        <v>0</v>
      </c>
      <c r="C291" s="41">
        <v>0</v>
      </c>
      <c r="D291" s="41">
        <v>0</v>
      </c>
      <c r="E291" s="41">
        <v>0</v>
      </c>
      <c r="F291" s="41"/>
      <c r="G291" s="43"/>
      <c r="H291" s="43"/>
      <c r="I291" s="43"/>
      <c r="J291" s="21">
        <v>5.7200000000000202</v>
      </c>
      <c r="K291" s="32">
        <f>E2860</f>
        <v>3.4509000000000001E-9</v>
      </c>
      <c r="L291" s="23">
        <f t="shared" si="13"/>
        <v>5.5904580000000004E-3</v>
      </c>
      <c r="O291" s="26">
        <f t="shared" si="14"/>
        <v>3.3593719680000782E-7</v>
      </c>
      <c r="U291" s="35"/>
      <c r="V291" s="35"/>
      <c r="AA291" s="87">
        <v>5.5904580000000004E-3</v>
      </c>
    </row>
    <row r="292" spans="2:27" x14ac:dyDescent="0.3">
      <c r="B292" s="41">
        <v>4949</v>
      </c>
      <c r="C292" s="41">
        <v>0</v>
      </c>
      <c r="D292" s="41">
        <v>0</v>
      </c>
      <c r="E292" s="41">
        <v>4949</v>
      </c>
      <c r="F292" s="41"/>
      <c r="G292" s="43"/>
      <c r="H292" s="43"/>
      <c r="I292" s="43"/>
      <c r="J292" s="21">
        <v>5.7400000000000198</v>
      </c>
      <c r="K292" s="32">
        <f>E2870</f>
        <v>3.1977999999999999E-9</v>
      </c>
      <c r="L292" s="23">
        <f t="shared" si="13"/>
        <v>5.1804360000000001E-3</v>
      </c>
      <c r="O292" s="26">
        <f t="shared" si="14"/>
        <v>3.1020174719999342E-7</v>
      </c>
      <c r="U292" s="35"/>
      <c r="AA292" s="87">
        <v>5.1804360000000001E-3</v>
      </c>
    </row>
    <row r="293" spans="2:27" x14ac:dyDescent="0.3">
      <c r="B293" s="41">
        <v>1.5158000000000001E-4</v>
      </c>
      <c r="C293" s="41">
        <v>0</v>
      </c>
      <c r="D293" s="41">
        <v>0</v>
      </c>
      <c r="E293" s="41">
        <v>1.5158000000000001E-4</v>
      </c>
      <c r="F293" s="41"/>
      <c r="G293" s="41"/>
      <c r="H293" s="43"/>
      <c r="I293" s="43"/>
      <c r="J293" s="21">
        <v>5.7600000000000202</v>
      </c>
      <c r="K293" s="32">
        <f>E2880</f>
        <v>2.9830000000000001E-9</v>
      </c>
      <c r="L293" s="23">
        <f t="shared" si="13"/>
        <v>4.8324600000000011E-3</v>
      </c>
      <c r="O293" s="26">
        <f t="shared" si="14"/>
        <v>2.8837140480000668E-7</v>
      </c>
      <c r="U293" s="35"/>
      <c r="V293" s="35"/>
      <c r="W293" s="35"/>
      <c r="X293" s="35"/>
      <c r="AA293" s="87">
        <v>4.8324600000000011E-3</v>
      </c>
    </row>
    <row r="294" spans="2:27" x14ac:dyDescent="0.3">
      <c r="B294" s="41">
        <v>5.2699999999999997E-2</v>
      </c>
      <c r="C294" s="41">
        <v>5.5E-2</v>
      </c>
      <c r="D294" s="41">
        <v>0</v>
      </c>
      <c r="E294" s="41"/>
      <c r="F294" s="41"/>
      <c r="G294" s="41"/>
      <c r="H294" s="41"/>
      <c r="I294" s="43"/>
      <c r="J294" s="21">
        <v>5.7800000000000198</v>
      </c>
      <c r="K294" s="32">
        <f>E2890</f>
        <v>2.7903999999999998E-9</v>
      </c>
      <c r="L294" s="23">
        <f t="shared" si="13"/>
        <v>4.5204479999999998E-3</v>
      </c>
      <c r="O294" s="26">
        <f t="shared" si="14"/>
        <v>2.6936375039999428E-7</v>
      </c>
      <c r="U294" s="35"/>
      <c r="AA294" s="87">
        <v>4.5204479999999998E-3</v>
      </c>
    </row>
    <row r="295" spans="2:27" x14ac:dyDescent="0.3">
      <c r="B295" s="41">
        <v>0.22931000000000001</v>
      </c>
      <c r="C295" s="41"/>
      <c r="D295" s="41"/>
      <c r="E295" s="41"/>
      <c r="F295" s="43"/>
      <c r="G295" s="43"/>
      <c r="H295" s="43"/>
      <c r="I295" s="43"/>
      <c r="J295" s="21">
        <v>5.8000000000000203</v>
      </c>
      <c r="K295" s="32">
        <f>E2900</f>
        <v>2.6186E-9</v>
      </c>
      <c r="L295" s="23">
        <f t="shared" si="13"/>
        <v>4.242132E-3</v>
      </c>
      <c r="O295" s="26">
        <f t="shared" si="14"/>
        <v>2.5236230400000578E-7</v>
      </c>
      <c r="AA295" s="87">
        <v>4.242132E-3</v>
      </c>
    </row>
    <row r="296" spans="2:27" x14ac:dyDescent="0.3">
      <c r="B296" s="42">
        <v>0.94886999999999999</v>
      </c>
      <c r="C296" s="42">
        <v>0.60611000000000004</v>
      </c>
      <c r="D296" s="42">
        <v>3.7673999999999997E-4</v>
      </c>
      <c r="E296" s="42">
        <v>1</v>
      </c>
      <c r="F296" s="42">
        <v>4.7840000000000001E-2</v>
      </c>
      <c r="G296" s="42">
        <v>2.8799999999999999E-5</v>
      </c>
      <c r="H296" s="42"/>
      <c r="I296" s="42"/>
      <c r="J296" s="21">
        <v>5.8200000000000198</v>
      </c>
      <c r="K296" s="32">
        <f>E2910</f>
        <v>2.4739999999999999E-9</v>
      </c>
      <c r="L296" s="23">
        <f t="shared" si="13"/>
        <v>4.0078800000000001E-3</v>
      </c>
      <c r="O296" s="26">
        <f t="shared" si="14"/>
        <v>2.3760034559999496E-7</v>
      </c>
      <c r="AA296" s="87">
        <v>4.0078800000000001E-3</v>
      </c>
    </row>
    <row r="297" spans="2:27" x14ac:dyDescent="0.3">
      <c r="B297" s="42">
        <v>1</v>
      </c>
      <c r="C297" s="42">
        <v>0</v>
      </c>
      <c r="D297" s="42">
        <v>0</v>
      </c>
      <c r="E297" s="42"/>
      <c r="F297" s="42"/>
      <c r="G297" s="42"/>
      <c r="H297" s="42"/>
      <c r="I297" s="42"/>
      <c r="J297" s="21">
        <v>5.8400000000000203</v>
      </c>
      <c r="K297" s="32">
        <f>E2920</f>
        <v>2.3431999999999999E-9</v>
      </c>
      <c r="L297" s="23">
        <f t="shared" si="13"/>
        <v>3.7959840000000005E-3</v>
      </c>
      <c r="O297" s="26">
        <f t="shared" si="14"/>
        <v>2.2475128320000522E-7</v>
      </c>
      <c r="AA297" s="87">
        <v>3.7959840000000005E-3</v>
      </c>
    </row>
    <row r="298" spans="2:27" x14ac:dyDescent="0.3">
      <c r="B298" s="41">
        <v>103.467388</v>
      </c>
      <c r="C298" s="41"/>
      <c r="D298" s="41"/>
      <c r="E298" s="41"/>
      <c r="F298" s="41"/>
      <c r="G298" s="43"/>
      <c r="H298" s="43"/>
      <c r="I298" s="43"/>
      <c r="J298" s="21">
        <v>5.8600000000000199</v>
      </c>
      <c r="K298" s="32">
        <f>E2930</f>
        <v>2.2226000000000002E-9</v>
      </c>
      <c r="L298" s="23">
        <f t="shared" si="13"/>
        <v>3.6006120000000009E-3</v>
      </c>
      <c r="O298" s="26">
        <f t="shared" si="14"/>
        <v>2.1302196479999553E-7</v>
      </c>
      <c r="U298" s="35"/>
      <c r="V298" s="35"/>
      <c r="AA298" s="87">
        <v>3.6006120000000009E-3</v>
      </c>
    </row>
    <row r="299" spans="2:27" x14ac:dyDescent="0.3">
      <c r="B299" s="41">
        <v>0.99992000000000003</v>
      </c>
      <c r="C299" s="41">
        <v>0</v>
      </c>
      <c r="D299" s="41">
        <v>0</v>
      </c>
      <c r="E299" s="41">
        <v>0.99992000000000003</v>
      </c>
      <c r="F299" s="41"/>
      <c r="G299" s="43"/>
      <c r="H299" s="43"/>
      <c r="I299" s="43"/>
      <c r="J299" s="21">
        <v>5.8800000000000203</v>
      </c>
      <c r="K299" s="32">
        <f>E2940</f>
        <v>2.1103E-9</v>
      </c>
      <c r="L299" s="23">
        <f t="shared" si="13"/>
        <v>3.4186860000000002E-3</v>
      </c>
      <c r="O299" s="26">
        <f t="shared" si="14"/>
        <v>2.0215578240000472E-7</v>
      </c>
      <c r="U299" s="35"/>
      <c r="V299" s="35"/>
      <c r="AA299" s="87">
        <v>3.4186860000000002E-3</v>
      </c>
    </row>
    <row r="300" spans="2:27" x14ac:dyDescent="0.3">
      <c r="B300" s="41">
        <v>6.1306000000000006E-8</v>
      </c>
      <c r="C300" s="41">
        <v>0</v>
      </c>
      <c r="D300" s="41">
        <v>0</v>
      </c>
      <c r="E300" s="41">
        <v>6.1306000000000006E-8</v>
      </c>
      <c r="F300" s="41"/>
      <c r="G300" s="41"/>
      <c r="H300" s="43"/>
      <c r="I300" s="43"/>
      <c r="J300" s="21">
        <v>5.9000000000000199</v>
      </c>
      <c r="K300" s="32">
        <f>E2950</f>
        <v>2.0804E-9</v>
      </c>
      <c r="L300" s="23">
        <f t="shared" si="13"/>
        <v>3.3702480000000002E-3</v>
      </c>
      <c r="O300" s="26">
        <f t="shared" si="14"/>
        <v>1.9552129919999583E-7</v>
      </c>
      <c r="U300" s="35"/>
      <c r="V300" s="35"/>
      <c r="AA300" s="87">
        <v>3.3702480000000002E-3</v>
      </c>
    </row>
    <row r="301" spans="2:27" x14ac:dyDescent="0.3">
      <c r="B301" s="41">
        <v>0</v>
      </c>
      <c r="C301" s="41">
        <v>0</v>
      </c>
      <c r="D301" s="41">
        <v>0</v>
      </c>
      <c r="E301" s="41">
        <v>0</v>
      </c>
      <c r="F301" s="43"/>
      <c r="G301" s="43"/>
      <c r="H301" s="43"/>
      <c r="I301" s="43"/>
      <c r="J301" s="21">
        <v>5.9200000000000204</v>
      </c>
      <c r="K301" s="32">
        <f>E2960</f>
        <v>1.9222999999999999E-9</v>
      </c>
      <c r="L301" s="23">
        <f t="shared" si="13"/>
        <v>3.114126E-3</v>
      </c>
      <c r="O301" s="26">
        <f t="shared" si="14"/>
        <v>1.8674997120000433E-7</v>
      </c>
      <c r="U301" s="35"/>
      <c r="AA301" s="87">
        <v>3.114126E-3</v>
      </c>
    </row>
    <row r="302" spans="2:27" x14ac:dyDescent="0.3">
      <c r="B302" s="41">
        <v>4952.3</v>
      </c>
      <c r="C302" s="41">
        <v>0</v>
      </c>
      <c r="D302" s="41">
        <v>0</v>
      </c>
      <c r="E302" s="41">
        <v>4952.3</v>
      </c>
      <c r="F302" s="41"/>
      <c r="G302" s="41"/>
      <c r="H302" s="41"/>
      <c r="I302" s="43"/>
      <c r="J302" s="21">
        <v>5.9400000000000199</v>
      </c>
      <c r="K302" s="32">
        <f>E2970</f>
        <v>1.8368999999999999E-9</v>
      </c>
      <c r="L302" s="23">
        <f t="shared" si="13"/>
        <v>2.9757780000000001E-3</v>
      </c>
      <c r="O302" s="26">
        <f t="shared" si="14"/>
        <v>1.7538923519999627E-7</v>
      </c>
      <c r="U302" s="35"/>
      <c r="V302" s="35"/>
      <c r="W302" s="35"/>
      <c r="X302" s="35"/>
      <c r="AA302" s="87">
        <v>2.9757780000000001E-3</v>
      </c>
    </row>
    <row r="303" spans="2:27" x14ac:dyDescent="0.3">
      <c r="B303" s="41">
        <v>1.5158000000000001E-4</v>
      </c>
      <c r="C303" s="41">
        <v>0</v>
      </c>
      <c r="D303" s="41">
        <v>0</v>
      </c>
      <c r="E303" s="41">
        <v>1.5158000000000001E-4</v>
      </c>
      <c r="F303" s="41"/>
      <c r="G303" s="41"/>
      <c r="H303" s="43"/>
      <c r="I303" s="43"/>
      <c r="J303" s="21">
        <v>5.9600000000000204</v>
      </c>
      <c r="K303" s="32">
        <f>E2980</f>
        <v>1.7572000000000001E-9</v>
      </c>
      <c r="L303" s="23">
        <f t="shared" si="13"/>
        <v>2.8466640000000001E-3</v>
      </c>
      <c r="O303" s="26">
        <f t="shared" si="14"/>
        <v>1.676863296000039E-7</v>
      </c>
      <c r="U303" s="35"/>
      <c r="AA303" s="87">
        <v>2.8466640000000001E-3</v>
      </c>
    </row>
    <row r="304" spans="2:27" x14ac:dyDescent="0.3">
      <c r="B304" s="41">
        <v>5.2699999999999997E-2</v>
      </c>
      <c r="C304" s="41">
        <v>5.5E-2</v>
      </c>
      <c r="D304" s="41">
        <v>0</v>
      </c>
      <c r="E304" s="42"/>
      <c r="F304" s="42"/>
      <c r="G304" s="42"/>
      <c r="H304" s="42"/>
      <c r="I304" s="42"/>
      <c r="J304" s="21">
        <v>5.98000000000002</v>
      </c>
      <c r="K304" s="32">
        <f>E2990</f>
        <v>1.6931999999999999E-9</v>
      </c>
      <c r="L304" s="23">
        <f t="shared" si="13"/>
        <v>2.742984E-3</v>
      </c>
      <c r="O304" s="26">
        <f t="shared" si="14"/>
        <v>1.6098186239999657E-7</v>
      </c>
      <c r="AA304" s="87">
        <v>2.742984E-3</v>
      </c>
    </row>
    <row r="305" spans="2:27" x14ac:dyDescent="0.3">
      <c r="B305" s="42">
        <v>0.22932</v>
      </c>
      <c r="C305" s="42"/>
      <c r="D305" s="42"/>
      <c r="E305" s="42"/>
      <c r="F305" s="42"/>
      <c r="G305" s="42"/>
      <c r="H305" s="42"/>
      <c r="I305" s="42"/>
      <c r="J305" s="21">
        <v>6.0000000000000204</v>
      </c>
      <c r="K305" s="32">
        <f>E3000</f>
        <v>1.6466999999999999E-9</v>
      </c>
      <c r="L305" s="23">
        <f t="shared" si="13"/>
        <v>2.6676540000000002E-3</v>
      </c>
      <c r="O305" s="26">
        <f t="shared" si="14"/>
        <v>1.5582637440000362E-7</v>
      </c>
      <c r="AA305" s="87">
        <v>2.6676540000000002E-3</v>
      </c>
    </row>
    <row r="306" spans="2:27" x14ac:dyDescent="0.3">
      <c r="B306" s="41">
        <v>0.95032000000000005</v>
      </c>
      <c r="C306" s="41">
        <v>0.62611000000000006</v>
      </c>
      <c r="D306" s="41">
        <v>3.7731E-4</v>
      </c>
      <c r="E306" s="41">
        <v>1</v>
      </c>
      <c r="F306" s="41">
        <v>4.7840000000000001E-2</v>
      </c>
      <c r="G306" s="41">
        <v>2.8799999999999999E-5</v>
      </c>
      <c r="H306" s="43"/>
      <c r="I306" s="43"/>
      <c r="J306" s="21">
        <v>6.02000000000002</v>
      </c>
      <c r="K306" s="32">
        <f>E3010</f>
        <v>1.5606E-9</v>
      </c>
      <c r="L306" s="23">
        <f t="shared" si="13"/>
        <v>2.5281720000000004E-3</v>
      </c>
      <c r="O306" s="26">
        <f t="shared" si="14"/>
        <v>1.4963978879999684E-7</v>
      </c>
      <c r="AA306" s="87">
        <v>2.5281720000000004E-3</v>
      </c>
    </row>
    <row r="307" spans="2:27" x14ac:dyDescent="0.3">
      <c r="B307" s="41">
        <v>1</v>
      </c>
      <c r="C307" s="41">
        <v>0</v>
      </c>
      <c r="D307" s="41">
        <v>0</v>
      </c>
      <c r="E307" s="41"/>
      <c r="F307" s="41"/>
      <c r="G307" s="41"/>
      <c r="H307" s="43"/>
      <c r="I307" s="43"/>
      <c r="J307" s="21">
        <v>6.0400000000000196</v>
      </c>
      <c r="K307" s="32">
        <f>E3020</f>
        <v>1.5631999999999999E-9</v>
      </c>
      <c r="L307" s="23">
        <f t="shared" si="13"/>
        <v>2.5323839999999999E-3</v>
      </c>
      <c r="O307" s="26">
        <f t="shared" si="14"/>
        <v>1.4574401279999692E-7</v>
      </c>
      <c r="U307" s="35"/>
      <c r="V307" s="35"/>
      <c r="AA307" s="87">
        <v>2.5323839999999999E-3</v>
      </c>
    </row>
    <row r="308" spans="2:27" x14ac:dyDescent="0.3">
      <c r="B308" s="41">
        <v>103.467197</v>
      </c>
      <c r="C308" s="41"/>
      <c r="D308" s="41"/>
      <c r="E308" s="41"/>
      <c r="F308" s="41"/>
      <c r="G308" s="43"/>
      <c r="H308" s="43"/>
      <c r="I308" s="43"/>
      <c r="J308" s="21">
        <v>6.0600000000000298</v>
      </c>
      <c r="K308" s="32">
        <f>E3030</f>
        <v>1.4537000000000001E-9</v>
      </c>
      <c r="L308" s="23">
        <f t="shared" si="13"/>
        <v>2.3549940000000004E-3</v>
      </c>
      <c r="O308" s="26">
        <f t="shared" si="14"/>
        <v>1.4075648640007204E-7</v>
      </c>
      <c r="U308" s="35"/>
      <c r="V308" s="35"/>
      <c r="AA308" s="87">
        <v>2.3549940000000004E-3</v>
      </c>
    </row>
    <row r="309" spans="2:27" x14ac:dyDescent="0.3">
      <c r="B309" s="41">
        <v>0.99992000000000003</v>
      </c>
      <c r="C309" s="41">
        <v>0</v>
      </c>
      <c r="D309" s="41">
        <v>0</v>
      </c>
      <c r="E309" s="41">
        <v>0.99992000000000003</v>
      </c>
      <c r="F309" s="43"/>
      <c r="G309" s="43"/>
      <c r="H309" s="43"/>
      <c r="I309" s="43"/>
      <c r="J309" s="21">
        <v>6.0800000000000303</v>
      </c>
      <c r="K309" s="32">
        <f>E3040</f>
        <v>1.4123E-9</v>
      </c>
      <c r="L309" s="23">
        <f t="shared" si="13"/>
        <v>2.287926E-3</v>
      </c>
      <c r="O309" s="26">
        <f t="shared" si="14"/>
        <v>1.3371609600000308E-7</v>
      </c>
      <c r="U309" s="35"/>
      <c r="V309" s="35"/>
      <c r="AA309" s="87">
        <v>2.287926E-3</v>
      </c>
    </row>
    <row r="310" spans="2:27" x14ac:dyDescent="0.3">
      <c r="B310" s="41">
        <v>6.1307999999999995E-8</v>
      </c>
      <c r="C310" s="41">
        <v>0</v>
      </c>
      <c r="D310" s="41">
        <v>0</v>
      </c>
      <c r="E310" s="41">
        <v>6.1307999999999995E-8</v>
      </c>
      <c r="F310" s="41"/>
      <c r="G310" s="41"/>
      <c r="H310" s="41"/>
      <c r="I310" s="43"/>
      <c r="J310" s="21">
        <v>6.1000000000000298</v>
      </c>
      <c r="K310" s="32">
        <f>E3050</f>
        <v>1.3617E-9</v>
      </c>
      <c r="L310" s="23">
        <f t="shared" si="13"/>
        <v>2.2059540000000004E-3</v>
      </c>
      <c r="O310" s="26">
        <f t="shared" si="14"/>
        <v>1.2942374399999728E-7</v>
      </c>
      <c r="U310" s="35"/>
      <c r="AA310" s="87">
        <v>2.2059540000000004E-3</v>
      </c>
    </row>
    <row r="311" spans="2:27" x14ac:dyDescent="0.3">
      <c r="B311" s="41">
        <v>0</v>
      </c>
      <c r="C311" s="41">
        <v>0</v>
      </c>
      <c r="D311" s="41">
        <v>0</v>
      </c>
      <c r="E311" s="41">
        <v>0</v>
      </c>
      <c r="F311" s="43"/>
      <c r="G311" s="43"/>
      <c r="H311" s="43"/>
      <c r="I311" s="43"/>
      <c r="J311" s="21">
        <v>6.1200000000000303</v>
      </c>
      <c r="K311" s="32">
        <f>E3060</f>
        <v>1.3116999999999999E-9</v>
      </c>
      <c r="L311" s="23">
        <f t="shared" si="13"/>
        <v>2.1249539999999996E-3</v>
      </c>
      <c r="O311" s="26">
        <f t="shared" si="14"/>
        <v>1.2473015040000289E-7</v>
      </c>
      <c r="AA311" s="87">
        <v>2.1249539999999996E-3</v>
      </c>
    </row>
    <row r="312" spans="2:27" x14ac:dyDescent="0.3">
      <c r="B312" s="42">
        <v>4931.1000000000004</v>
      </c>
      <c r="C312" s="42">
        <v>0</v>
      </c>
      <c r="D312" s="42">
        <v>0</v>
      </c>
      <c r="E312" s="42">
        <v>4931.1000000000004</v>
      </c>
      <c r="F312" s="42"/>
      <c r="G312" s="42"/>
      <c r="H312" s="42"/>
      <c r="I312" s="42"/>
      <c r="J312" s="21">
        <v>6.1400000000000299</v>
      </c>
      <c r="K312" s="32">
        <f>E3070</f>
        <v>1.3187E-9</v>
      </c>
      <c r="L312" s="23">
        <f t="shared" si="13"/>
        <v>2.1362940000000004E-3</v>
      </c>
      <c r="O312" s="26">
        <f t="shared" si="14"/>
        <v>1.227239423999974E-7</v>
      </c>
      <c r="AA312" s="87">
        <v>2.1362940000000004E-3</v>
      </c>
    </row>
    <row r="313" spans="2:27" x14ac:dyDescent="0.3">
      <c r="B313" s="42">
        <v>1.5158000000000001E-4</v>
      </c>
      <c r="C313" s="42">
        <v>0</v>
      </c>
      <c r="D313" s="42">
        <v>0</v>
      </c>
      <c r="E313" s="42">
        <v>1.5158000000000001E-4</v>
      </c>
      <c r="F313" s="42"/>
      <c r="G313" s="42"/>
      <c r="H313" s="42"/>
      <c r="I313" s="42"/>
      <c r="J313" s="21">
        <v>6.1600000000000303</v>
      </c>
      <c r="K313" s="32">
        <f>E3080</f>
        <v>1.2421999999999999E-9</v>
      </c>
      <c r="L313" s="23">
        <f t="shared" si="13"/>
        <v>2.012364E-3</v>
      </c>
      <c r="O313" s="26">
        <f t="shared" si="14"/>
        <v>1.1948135040000279E-7</v>
      </c>
      <c r="AA313" s="87">
        <v>2.012364E-3</v>
      </c>
    </row>
    <row r="314" spans="2:27" x14ac:dyDescent="0.3">
      <c r="B314" s="41">
        <v>5.2699999999999997E-2</v>
      </c>
      <c r="C314" s="41">
        <v>5.5E-2</v>
      </c>
      <c r="D314" s="41">
        <v>0</v>
      </c>
      <c r="E314" s="41"/>
      <c r="F314" s="41"/>
      <c r="G314" s="41"/>
      <c r="H314" s="43"/>
      <c r="I314" s="43"/>
      <c r="J314" s="21">
        <v>6.1800000000000299</v>
      </c>
      <c r="K314" s="32">
        <f>E3090</f>
        <v>1.2004999999999999E-9</v>
      </c>
      <c r="L314" s="23">
        <f t="shared" si="13"/>
        <v>1.9448099999999999E-3</v>
      </c>
      <c r="O314" s="26">
        <f t="shared" si="14"/>
        <v>1.1396661119999758E-7</v>
      </c>
      <c r="AA314" s="87">
        <v>1.71477E-3</v>
      </c>
    </row>
    <row r="315" spans="2:27" x14ac:dyDescent="0.3">
      <c r="B315" s="41">
        <v>0.22933000000000001</v>
      </c>
      <c r="C315" s="41"/>
      <c r="D315" s="41"/>
      <c r="E315" s="41"/>
      <c r="F315" s="41"/>
      <c r="G315" s="43"/>
      <c r="H315" s="43"/>
      <c r="I315" s="43"/>
      <c r="J315" s="21">
        <v>6.2000000000000304</v>
      </c>
      <c r="K315" s="32">
        <f>E3100</f>
        <v>1.1561E-9</v>
      </c>
      <c r="L315" s="23">
        <f t="shared" si="13"/>
        <v>1.872882E-3</v>
      </c>
      <c r="O315" s="26">
        <f t="shared" si="14"/>
        <v>1.0994952960000257E-7</v>
      </c>
      <c r="AA315" s="87">
        <v>1.6781579999999999E-3</v>
      </c>
    </row>
    <row r="316" spans="2:27" x14ac:dyDescent="0.3">
      <c r="B316" s="41">
        <v>0.95177999999999996</v>
      </c>
      <c r="C316" s="41">
        <v>0.64610999999999996</v>
      </c>
      <c r="D316" s="41">
        <v>3.7788999999999998E-4</v>
      </c>
      <c r="E316" s="41">
        <v>1</v>
      </c>
      <c r="F316" s="41">
        <v>4.7840000000000001E-2</v>
      </c>
      <c r="G316" s="41">
        <v>2.8799999999999999E-5</v>
      </c>
      <c r="H316" s="43"/>
      <c r="I316" s="43"/>
      <c r="J316" s="21">
        <v>6.2200000000000299</v>
      </c>
      <c r="K316" s="32">
        <f>E3110</f>
        <v>1.1639000000000001E-9</v>
      </c>
      <c r="L316" s="23">
        <f t="shared" si="13"/>
        <v>1.8855180000000001E-3</v>
      </c>
      <c r="O316" s="26">
        <f>(L316+L315)/2*(J316-J315)*0.00288</f>
        <v>1.082419199999977E-7</v>
      </c>
      <c r="AA316" s="87">
        <v>1.6412220000000001E-3</v>
      </c>
    </row>
    <row r="317" spans="2:27" x14ac:dyDescent="0.3">
      <c r="B317" s="41">
        <v>1</v>
      </c>
      <c r="C317" s="41">
        <v>0</v>
      </c>
      <c r="D317" s="41">
        <v>0</v>
      </c>
      <c r="E317" s="41"/>
      <c r="F317" s="43"/>
      <c r="G317" s="43"/>
      <c r="H317" s="43"/>
      <c r="I317" s="43"/>
      <c r="J317" s="21">
        <v>6.2400000000000304</v>
      </c>
      <c r="K317" s="32">
        <f>E3120</f>
        <v>1.1032999999999999E-9</v>
      </c>
      <c r="L317" s="23">
        <f t="shared" si="13"/>
        <v>1.787346E-3</v>
      </c>
      <c r="O317" s="26">
        <f t="shared" si="14"/>
        <v>1.0577848320000245E-7</v>
      </c>
      <c r="AA317" s="87">
        <v>1.667466E-3</v>
      </c>
    </row>
    <row r="318" spans="2:27" x14ac:dyDescent="0.3">
      <c r="B318" s="41">
        <v>103.467708</v>
      </c>
      <c r="C318" s="41"/>
      <c r="D318" s="41"/>
      <c r="E318" s="41"/>
      <c r="F318" s="43"/>
      <c r="G318" s="43"/>
      <c r="H318" s="43"/>
      <c r="I318" s="43"/>
      <c r="J318" s="21">
        <v>6.26000000000003</v>
      </c>
      <c r="K318" s="32">
        <f>E3130</f>
        <v>1.0621999999999999E-9</v>
      </c>
      <c r="L318" s="23">
        <f t="shared" si="13"/>
        <v>1.7207640000000001E-3</v>
      </c>
      <c r="O318" s="26">
        <f t="shared" si="14"/>
        <v>1.0103356799999785E-7</v>
      </c>
      <c r="AA318" s="87">
        <v>1.6193682000000002E-3</v>
      </c>
    </row>
    <row r="319" spans="2:27" x14ac:dyDescent="0.3">
      <c r="B319" s="41">
        <v>0.99992000000000003</v>
      </c>
      <c r="C319" s="41">
        <v>0</v>
      </c>
      <c r="D319" s="41">
        <v>0</v>
      </c>
      <c r="E319" s="41">
        <v>0.99992000000000003</v>
      </c>
      <c r="F319" s="43"/>
      <c r="G319" s="43"/>
      <c r="H319" s="43"/>
      <c r="I319" s="43"/>
      <c r="J319" s="21">
        <v>6.2800000000000296</v>
      </c>
      <c r="K319" s="32">
        <f>E3140</f>
        <v>1.0398000000000001E-9</v>
      </c>
      <c r="L319" s="23">
        <f t="shared" si="13"/>
        <v>1.6844760000000001E-3</v>
      </c>
      <c r="O319" s="26">
        <f t="shared" si="14"/>
        <v>9.8070911999997912E-8</v>
      </c>
      <c r="AA319" s="87">
        <v>1.5109416E-3</v>
      </c>
    </row>
    <row r="320" spans="2:27" x14ac:dyDescent="0.3">
      <c r="B320" s="41">
        <v>6.1306999999999994E-8</v>
      </c>
      <c r="C320" s="41">
        <v>0</v>
      </c>
      <c r="D320" s="41">
        <v>0</v>
      </c>
      <c r="E320" s="41">
        <v>6.1306999999999994E-8</v>
      </c>
      <c r="F320" s="43"/>
      <c r="G320" s="43"/>
      <c r="H320" s="43"/>
      <c r="I320" s="43"/>
      <c r="J320" s="21">
        <v>6.30000000000003</v>
      </c>
      <c r="K320" s="32">
        <f>E3150</f>
        <v>1.0145E-9</v>
      </c>
      <c r="L320" s="23">
        <f t="shared" si="13"/>
        <v>1.6434900000000001E-3</v>
      </c>
      <c r="O320" s="26">
        <f t="shared" si="14"/>
        <v>9.5845420800002221E-8</v>
      </c>
      <c r="AA320" s="87">
        <v>1.4708142E-3</v>
      </c>
    </row>
    <row r="321" spans="2:27" x14ac:dyDescent="0.3">
      <c r="B321" s="41">
        <v>0</v>
      </c>
      <c r="C321" s="41">
        <v>0</v>
      </c>
      <c r="D321" s="41">
        <v>0</v>
      </c>
      <c r="E321" s="41">
        <v>0</v>
      </c>
      <c r="F321" s="41"/>
      <c r="G321" s="41"/>
      <c r="H321" s="43"/>
      <c r="I321" s="43"/>
      <c r="J321" s="21">
        <v>6.3200000000000296</v>
      </c>
      <c r="K321" s="32">
        <f>E3160</f>
        <v>9.8339000000000005E-10</v>
      </c>
      <c r="L321" s="23">
        <f t="shared" si="13"/>
        <v>1.5930918000000003E-3</v>
      </c>
      <c r="O321" s="26">
        <f t="shared" si="14"/>
        <v>9.3213555839998025E-8</v>
      </c>
      <c r="AA321" s="87">
        <v>1.4426424000000002E-3</v>
      </c>
    </row>
    <row r="322" spans="2:27" x14ac:dyDescent="0.3">
      <c r="B322" s="41">
        <v>4916.3999999999996</v>
      </c>
      <c r="C322" s="41">
        <v>0</v>
      </c>
      <c r="D322" s="41">
        <v>0</v>
      </c>
      <c r="E322" s="41">
        <v>4916.3999999999996</v>
      </c>
      <c r="F322" s="43"/>
      <c r="G322" s="43"/>
      <c r="H322" s="43"/>
      <c r="I322" s="43"/>
      <c r="J322" s="21">
        <v>6.3400000000000301</v>
      </c>
      <c r="K322" s="32">
        <f>E3170</f>
        <v>9.641100000000001E-10</v>
      </c>
      <c r="L322" s="23">
        <f t="shared" si="13"/>
        <v>1.5618582000000002E-3</v>
      </c>
      <c r="O322" s="26">
        <f t="shared" si="14"/>
        <v>9.0862560000002107E-8</v>
      </c>
      <c r="AA322" s="87">
        <v>1.3930703999999999E-3</v>
      </c>
    </row>
    <row r="323" spans="2:27" x14ac:dyDescent="0.3">
      <c r="B323" s="41">
        <v>1.5156999999999999E-4</v>
      </c>
      <c r="C323" s="41">
        <v>0</v>
      </c>
      <c r="D323" s="41">
        <v>0</v>
      </c>
      <c r="E323" s="41">
        <v>1.5156999999999999E-4</v>
      </c>
      <c r="F323" s="43"/>
      <c r="G323" s="43"/>
      <c r="H323" s="43"/>
      <c r="I323" s="43"/>
      <c r="J323" s="21">
        <v>6.3600000000000296</v>
      </c>
      <c r="K323" s="32">
        <f>E3180</f>
        <v>9.3927E-10</v>
      </c>
      <c r="L323" s="23">
        <f t="shared" si="13"/>
        <v>1.5216174000000002E-3</v>
      </c>
      <c r="O323" s="26">
        <f t="shared" si="14"/>
        <v>8.8804097279998123E-8</v>
      </c>
      <c r="AA323" s="87">
        <v>1.4249844000000002E-3</v>
      </c>
    </row>
    <row r="324" spans="2:27" x14ac:dyDescent="0.3">
      <c r="B324" s="41">
        <v>5.2699999999999997E-2</v>
      </c>
      <c r="C324" s="41">
        <v>5.5E-2</v>
      </c>
      <c r="D324" s="41">
        <v>0</v>
      </c>
      <c r="E324" s="41"/>
      <c r="F324" s="43"/>
      <c r="G324" s="43"/>
      <c r="H324" s="43"/>
      <c r="I324" s="43"/>
      <c r="J324" s="21">
        <v>6.3800000000000301</v>
      </c>
      <c r="K324" s="32">
        <f>E3190</f>
        <v>9.1631000000000001E-10</v>
      </c>
      <c r="L324" s="23">
        <f t="shared" si="13"/>
        <v>1.4844222000000003E-3</v>
      </c>
      <c r="O324" s="26">
        <f t="shared" si="14"/>
        <v>8.6573940480002016E-8</v>
      </c>
      <c r="AA324" s="87">
        <v>1.3317858000000001E-3</v>
      </c>
    </row>
    <row r="325" spans="2:27" x14ac:dyDescent="0.3">
      <c r="B325" s="41">
        <v>0.22932</v>
      </c>
      <c r="C325" s="41"/>
      <c r="D325" s="41"/>
      <c r="E325" s="41"/>
      <c r="F325" s="43"/>
      <c r="G325" s="43"/>
      <c r="H325" s="43"/>
      <c r="I325" s="43"/>
      <c r="J325" s="21">
        <v>6.4000000000000297</v>
      </c>
      <c r="K325" s="32">
        <f>E3200</f>
        <v>8.9301E-10</v>
      </c>
      <c r="L325" s="23">
        <f t="shared" si="13"/>
        <v>1.4466762000000001E-3</v>
      </c>
      <c r="O325" s="26">
        <f t="shared" si="14"/>
        <v>8.4415633919998217E-8</v>
      </c>
      <c r="AA325" s="87">
        <v>1.3016862000000001E-3</v>
      </c>
    </row>
    <row r="326" spans="2:27" x14ac:dyDescent="0.3">
      <c r="B326" s="41">
        <v>0.95323000000000002</v>
      </c>
      <c r="C326" s="41">
        <v>0.66610999999999998</v>
      </c>
      <c r="D326" s="41">
        <v>3.7846000000000001E-4</v>
      </c>
      <c r="E326" s="41">
        <v>1</v>
      </c>
      <c r="F326" s="41">
        <v>4.7840000000000001E-2</v>
      </c>
      <c r="G326" s="41">
        <v>2.8799999999999999E-5</v>
      </c>
      <c r="H326" s="43"/>
      <c r="I326" s="43"/>
      <c r="J326" s="21">
        <v>6.4200000000000301</v>
      </c>
      <c r="K326" s="32">
        <f>E3210</f>
        <v>8.6853999999999998E-10</v>
      </c>
      <c r="L326" s="23">
        <f t="shared" ref="L326:L355" si="15">K326*1.62*10^6</f>
        <v>1.4070348000000002E-3</v>
      </c>
      <c r="O326" s="26">
        <f t="shared" si="14"/>
        <v>8.21868768000019E-8</v>
      </c>
      <c r="AA326" s="87">
        <v>1.2985758000000002E-3</v>
      </c>
    </row>
    <row r="327" spans="2:27" x14ac:dyDescent="0.3">
      <c r="B327" s="41">
        <v>1</v>
      </c>
      <c r="C327" s="41">
        <v>0</v>
      </c>
      <c r="D327" s="41">
        <v>0</v>
      </c>
      <c r="E327" s="41"/>
      <c r="F327" s="43"/>
      <c r="G327" s="43"/>
      <c r="H327" s="43"/>
      <c r="I327" s="43"/>
      <c r="J327" s="21">
        <v>6.4400000000000297</v>
      </c>
      <c r="K327" s="32">
        <f>E3220</f>
        <v>8.5103000000000001E-10</v>
      </c>
      <c r="L327" s="23">
        <f t="shared" si="15"/>
        <v>1.3786686000000002E-3</v>
      </c>
      <c r="O327" s="26">
        <f t="shared" ref="O327:O353" si="16">(L327+L326)/2*(J327-J326)*0.00288</f>
        <v>8.0228257919998312E-8</v>
      </c>
      <c r="AA327" s="87">
        <v>1.3015080000000003E-3</v>
      </c>
    </row>
    <row r="328" spans="2:27" x14ac:dyDescent="0.3">
      <c r="B328" s="41">
        <v>103.468249</v>
      </c>
      <c r="C328" s="41"/>
      <c r="D328" s="41"/>
      <c r="E328" s="41"/>
      <c r="F328" s="43"/>
      <c r="G328" s="43"/>
      <c r="H328" s="43"/>
      <c r="I328" s="43"/>
      <c r="J328" s="21">
        <v>6.4600000000000302</v>
      </c>
      <c r="K328" s="32">
        <f>E3230</f>
        <v>8.3459999999999999E-10</v>
      </c>
      <c r="L328" s="23">
        <f t="shared" si="15"/>
        <v>1.3520520000000001E-3</v>
      </c>
      <c r="O328" s="26">
        <f t="shared" si="16"/>
        <v>7.864475328000182E-8</v>
      </c>
      <c r="AA328" s="87">
        <v>1.2524057999999999E-3</v>
      </c>
    </row>
    <row r="329" spans="2:27" x14ac:dyDescent="0.3">
      <c r="B329" s="41">
        <v>0.99992000000000003</v>
      </c>
      <c r="C329" s="41">
        <v>0</v>
      </c>
      <c r="D329" s="41">
        <v>0</v>
      </c>
      <c r="E329" s="41">
        <v>0.99992000000000003</v>
      </c>
      <c r="F329" s="43"/>
      <c r="G329" s="43"/>
      <c r="H329" s="43"/>
      <c r="I329" s="43"/>
      <c r="J329" s="21">
        <v>6.4800000000000404</v>
      </c>
      <c r="K329" s="32">
        <f>E3240</f>
        <v>8.0546000000000003E-10</v>
      </c>
      <c r="L329" s="23">
        <f t="shared" si="15"/>
        <v>1.3048452000000003E-3</v>
      </c>
      <c r="O329" s="26">
        <f t="shared" si="16"/>
        <v>7.6518639360039149E-8</v>
      </c>
      <c r="AA329" s="87">
        <v>1.1871198E-3</v>
      </c>
    </row>
    <row r="330" spans="2:27" x14ac:dyDescent="0.3">
      <c r="B330" s="41">
        <v>6.1307999999999995E-8</v>
      </c>
      <c r="C330" s="41">
        <v>0</v>
      </c>
      <c r="D330" s="41">
        <v>0</v>
      </c>
      <c r="E330" s="41">
        <v>6.1307999999999995E-8</v>
      </c>
      <c r="F330" s="41"/>
      <c r="G330" s="41"/>
      <c r="H330" s="43"/>
      <c r="I330" s="43"/>
      <c r="J330" s="21">
        <v>6.50000000000004</v>
      </c>
      <c r="K330" s="32">
        <f>E3250</f>
        <v>8.0248999999999999E-10</v>
      </c>
      <c r="L330" s="23">
        <f t="shared" si="15"/>
        <v>1.3000338E-3</v>
      </c>
      <c r="O330" s="26">
        <f t="shared" si="16"/>
        <v>7.502051519999841E-8</v>
      </c>
      <c r="AA330" s="87">
        <v>1.1525328E-3</v>
      </c>
    </row>
    <row r="331" spans="2:27" x14ac:dyDescent="0.3">
      <c r="B331" s="41">
        <v>0</v>
      </c>
      <c r="C331" s="41">
        <v>0</v>
      </c>
      <c r="D331" s="41">
        <v>0</v>
      </c>
      <c r="E331" s="41">
        <v>0</v>
      </c>
      <c r="F331" s="43"/>
      <c r="G331" s="43"/>
      <c r="H331" s="43"/>
      <c r="I331" s="43"/>
      <c r="J331" s="21">
        <v>6.5200000000000404</v>
      </c>
      <c r="K331" s="32">
        <f>E3260</f>
        <v>7.6991999999999996E-10</v>
      </c>
      <c r="L331" s="23">
        <f t="shared" si="15"/>
        <v>1.2472704000000001E-3</v>
      </c>
      <c r="O331" s="26">
        <f t="shared" si="16"/>
        <v>7.3362360960001706E-8</v>
      </c>
      <c r="AA331" s="87">
        <v>1.1315862E-3</v>
      </c>
    </row>
    <row r="332" spans="2:27" x14ac:dyDescent="0.3">
      <c r="B332" s="41">
        <v>4894.8</v>
      </c>
      <c r="C332" s="41">
        <v>0</v>
      </c>
      <c r="D332" s="41">
        <v>0</v>
      </c>
      <c r="E332" s="41">
        <v>4894.8</v>
      </c>
      <c r="F332" s="43"/>
      <c r="G332" s="43"/>
      <c r="H332" s="43"/>
      <c r="I332" s="43"/>
      <c r="J332" s="21">
        <v>6.54000000000004</v>
      </c>
      <c r="K332" s="32">
        <f>E3270</f>
        <v>7.8038000000000005E-10</v>
      </c>
      <c r="L332" s="23">
        <f t="shared" si="15"/>
        <v>1.2642156000000002E-3</v>
      </c>
      <c r="O332" s="26">
        <f t="shared" si="16"/>
        <v>7.2330796799998467E-8</v>
      </c>
      <c r="AA332" s="87">
        <v>1.0956060000000001E-3</v>
      </c>
    </row>
    <row r="333" spans="2:27" x14ac:dyDescent="0.3">
      <c r="B333" s="41">
        <v>1.5156999999999999E-4</v>
      </c>
      <c r="C333" s="41">
        <v>0</v>
      </c>
      <c r="D333" s="41">
        <v>0</v>
      </c>
      <c r="E333" s="41">
        <v>1.5156999999999999E-4</v>
      </c>
      <c r="F333" s="43"/>
      <c r="G333" s="43"/>
      <c r="H333" s="43"/>
      <c r="I333" s="43"/>
      <c r="J333" s="21">
        <v>6.5600000000000396</v>
      </c>
      <c r="K333" s="32">
        <f>E3280</f>
        <v>7.3213000000000004E-10</v>
      </c>
      <c r="L333" s="23">
        <f t="shared" si="15"/>
        <v>1.1860506000000001E-3</v>
      </c>
      <c r="O333" s="26">
        <f t="shared" si="16"/>
        <v>7.0567666559998515E-8</v>
      </c>
      <c r="AA333" s="87">
        <v>1.0746432000000002E-3</v>
      </c>
    </row>
    <row r="334" spans="2:27" x14ac:dyDescent="0.3">
      <c r="B334" s="41">
        <v>5.2699999999999997E-2</v>
      </c>
      <c r="C334" s="41">
        <v>5.5E-2</v>
      </c>
      <c r="D334" s="41">
        <v>0</v>
      </c>
      <c r="E334" s="43"/>
      <c r="F334" s="43"/>
      <c r="G334" s="43"/>
      <c r="H334" s="43"/>
      <c r="I334" s="43"/>
      <c r="J334" s="21">
        <v>6.58000000000004</v>
      </c>
      <c r="K334" s="32">
        <f>E3290</f>
        <v>7.1348999999999998E-10</v>
      </c>
      <c r="L334" s="23">
        <f t="shared" si="15"/>
        <v>1.1558538000000001E-3</v>
      </c>
      <c r="O334" s="26">
        <f t="shared" si="16"/>
        <v>6.7446846720001569E-8</v>
      </c>
      <c r="AA334" s="87">
        <v>1.0496628000000001E-3</v>
      </c>
    </row>
    <row r="335" spans="2:27" x14ac:dyDescent="0.3">
      <c r="B335" s="41">
        <v>0.22933000000000001</v>
      </c>
      <c r="C335" s="41"/>
      <c r="D335" s="41"/>
      <c r="E335" s="41"/>
      <c r="F335" s="43"/>
      <c r="G335" s="43"/>
      <c r="H335" s="43"/>
      <c r="I335" s="43"/>
      <c r="J335" s="21">
        <v>6.6000000000000396</v>
      </c>
      <c r="K335" s="32">
        <f>E3300</f>
        <v>6.9213999999999995E-10</v>
      </c>
      <c r="L335" s="23">
        <f t="shared" si="15"/>
        <v>1.1212667999999999E-3</v>
      </c>
      <c r="O335" s="26">
        <f t="shared" si="16"/>
        <v>6.5581073279998596E-8</v>
      </c>
      <c r="AA335" s="87">
        <v>1.0202760000000001E-3</v>
      </c>
    </row>
    <row r="336" spans="2:27" x14ac:dyDescent="0.3">
      <c r="B336" s="41">
        <v>0.95467999999999997</v>
      </c>
      <c r="C336" s="41">
        <v>0.68611</v>
      </c>
      <c r="D336" s="41">
        <v>3.7903999999999998E-4</v>
      </c>
      <c r="E336" s="41">
        <v>1</v>
      </c>
      <c r="F336" s="41">
        <v>4.7841000000000002E-2</v>
      </c>
      <c r="G336" s="41">
        <v>2.8799999999999999E-5</v>
      </c>
      <c r="H336" s="43"/>
      <c r="I336" s="43"/>
      <c r="J336" s="21">
        <v>6.6200000000000401</v>
      </c>
      <c r="K336" s="32">
        <f>E3310</f>
        <v>6.8758000000000002E-10</v>
      </c>
      <c r="L336" s="23">
        <f t="shared" si="15"/>
        <v>1.1138796000000001E-3</v>
      </c>
      <c r="O336" s="26">
        <f t="shared" si="16"/>
        <v>6.4372216320001495E-8</v>
      </c>
      <c r="AA336" s="87">
        <v>1.0035576E-3</v>
      </c>
    </row>
    <row r="337" spans="2:27" x14ac:dyDescent="0.3">
      <c r="B337" s="41">
        <v>1</v>
      </c>
      <c r="C337" s="41">
        <v>0</v>
      </c>
      <c r="D337" s="41">
        <v>0</v>
      </c>
      <c r="E337" s="41"/>
      <c r="F337" s="43"/>
      <c r="G337" s="43"/>
      <c r="H337" s="43"/>
      <c r="I337" s="43"/>
      <c r="J337" s="21">
        <v>6.6400000000000396</v>
      </c>
      <c r="K337" s="32">
        <f>E3320</f>
        <v>6.8132999999999996E-10</v>
      </c>
      <c r="L337" s="23">
        <f t="shared" si="15"/>
        <v>1.1037546E-3</v>
      </c>
      <c r="O337" s="26">
        <f t="shared" si="16"/>
        <v>6.3867864959998644E-8</v>
      </c>
      <c r="AA337" s="87">
        <v>9.62037E-4</v>
      </c>
    </row>
    <row r="338" spans="2:27" x14ac:dyDescent="0.3">
      <c r="B338" s="41">
        <v>103.46840400000001</v>
      </c>
      <c r="C338" s="41"/>
      <c r="D338" s="41"/>
      <c r="E338" s="43"/>
      <c r="F338" s="43"/>
      <c r="G338" s="43"/>
      <c r="H338" s="43"/>
      <c r="I338" s="43"/>
      <c r="J338" s="21">
        <v>6.6600000000000401</v>
      </c>
      <c r="K338" s="32">
        <f>E3330</f>
        <v>6.5837999999999995E-10</v>
      </c>
      <c r="L338" s="23">
        <f t="shared" si="15"/>
        <v>1.0665755999999999E-3</v>
      </c>
      <c r="O338" s="26">
        <f t="shared" si="16"/>
        <v>6.2505509760001446E-8</v>
      </c>
      <c r="AA338" s="87">
        <v>9.5503860000000006E-4</v>
      </c>
    </row>
    <row r="339" spans="2:27" x14ac:dyDescent="0.3">
      <c r="B339" s="41">
        <v>0.99992000000000003</v>
      </c>
      <c r="C339" s="41">
        <v>0</v>
      </c>
      <c r="D339" s="41">
        <v>0</v>
      </c>
      <c r="E339" s="41">
        <v>0.99992000000000003</v>
      </c>
      <c r="F339" s="41"/>
      <c r="G339" s="41"/>
      <c r="H339" s="43"/>
      <c r="I339" s="43"/>
      <c r="J339" s="21">
        <v>6.6800000000000397</v>
      </c>
      <c r="K339" s="32">
        <f>E3340</f>
        <v>6.3311999999999998E-10</v>
      </c>
      <c r="L339" s="23">
        <f t="shared" si="15"/>
        <v>1.0256544000000001E-3</v>
      </c>
      <c r="O339" s="26">
        <f t="shared" si="16"/>
        <v>6.0256223999998715E-8</v>
      </c>
      <c r="AA339" s="87">
        <v>9.2335140000000013E-4</v>
      </c>
    </row>
    <row r="340" spans="2:27" x14ac:dyDescent="0.3">
      <c r="B340" s="41">
        <v>6.1307999999999995E-8</v>
      </c>
      <c r="C340" s="41">
        <v>0</v>
      </c>
      <c r="D340" s="41">
        <v>0</v>
      </c>
      <c r="E340" s="41">
        <v>6.1307999999999995E-8</v>
      </c>
      <c r="F340" s="43"/>
      <c r="G340" s="43"/>
      <c r="H340" s="43"/>
      <c r="I340" s="43"/>
      <c r="J340" s="21">
        <v>6.7000000000000401</v>
      </c>
      <c r="K340" s="32">
        <f>E3350</f>
        <v>6.1886999999999995E-10</v>
      </c>
      <c r="L340" s="23">
        <f t="shared" si="15"/>
        <v>1.0025693999999999E-3</v>
      </c>
      <c r="O340" s="26">
        <f t="shared" si="16"/>
        <v>5.8412845440001365E-8</v>
      </c>
      <c r="AA340" s="87">
        <v>9.0572580000000008E-4</v>
      </c>
    </row>
    <row r="341" spans="2:27" x14ac:dyDescent="0.3">
      <c r="B341" s="41">
        <v>0</v>
      </c>
      <c r="C341" s="41">
        <v>0</v>
      </c>
      <c r="D341" s="41">
        <v>0</v>
      </c>
      <c r="E341" s="41">
        <v>0</v>
      </c>
      <c r="F341" s="43"/>
      <c r="G341" s="43"/>
      <c r="H341" s="43"/>
      <c r="I341" s="43"/>
      <c r="J341" s="21">
        <v>6.7200000000000397</v>
      </c>
      <c r="K341" s="32">
        <f>E3360</f>
        <v>6.0605999999999997E-10</v>
      </c>
      <c r="L341" s="23">
        <f t="shared" si="15"/>
        <v>9.8181719999999991E-4</v>
      </c>
      <c r="O341" s="26">
        <f t="shared" si="16"/>
        <v>5.7150334079998781E-8</v>
      </c>
      <c r="AA341" s="87">
        <v>9.2563560000000016E-4</v>
      </c>
    </row>
    <row r="342" spans="2:27" x14ac:dyDescent="0.3">
      <c r="B342" s="41">
        <v>4883.3</v>
      </c>
      <c r="C342" s="41">
        <v>0</v>
      </c>
      <c r="D342" s="41">
        <v>0</v>
      </c>
      <c r="E342" s="41">
        <v>4883.3</v>
      </c>
      <c r="F342" s="43"/>
      <c r="G342" s="43"/>
      <c r="H342" s="43"/>
      <c r="I342" s="43"/>
      <c r="J342" s="21">
        <v>6.7400000000000402</v>
      </c>
      <c r="K342" s="32">
        <f>E3370</f>
        <v>5.8943E-10</v>
      </c>
      <c r="L342" s="23">
        <f t="shared" si="15"/>
        <v>9.5487660000000011E-4</v>
      </c>
      <c r="O342" s="26">
        <f t="shared" si="16"/>
        <v>5.5776781440001293E-8</v>
      </c>
      <c r="AA342" s="87">
        <v>8.4776220000000002E-4</v>
      </c>
    </row>
    <row r="343" spans="2:27" x14ac:dyDescent="0.3">
      <c r="B343" s="41">
        <v>1.5156999999999999E-4</v>
      </c>
      <c r="C343" s="41">
        <v>0</v>
      </c>
      <c r="D343" s="41">
        <v>0</v>
      </c>
      <c r="E343" s="41">
        <v>1.5156999999999999E-4</v>
      </c>
      <c r="F343" s="43"/>
      <c r="G343" s="43"/>
      <c r="H343" s="43"/>
      <c r="I343" s="43"/>
      <c r="J343" s="21">
        <v>6.7600000000000398</v>
      </c>
      <c r="K343" s="32">
        <f>E3380</f>
        <v>5.7954000000000005E-10</v>
      </c>
      <c r="L343" s="23">
        <f t="shared" si="15"/>
        <v>9.388548000000002E-4</v>
      </c>
      <c r="O343" s="26">
        <f t="shared" si="16"/>
        <v>5.4539464319998842E-8</v>
      </c>
      <c r="AA343" s="87">
        <v>8.4479760000000009E-4</v>
      </c>
    </row>
    <row r="344" spans="2:27" x14ac:dyDescent="0.3">
      <c r="B344" s="41">
        <v>5.2699999999999997E-2</v>
      </c>
      <c r="C344" s="41">
        <v>5.5E-2</v>
      </c>
      <c r="D344" s="41">
        <v>0</v>
      </c>
      <c r="E344" s="41"/>
      <c r="F344" s="43"/>
      <c r="G344" s="43"/>
      <c r="H344" s="43"/>
      <c r="I344" s="43"/>
      <c r="J344" s="21">
        <v>6.7800000000000402</v>
      </c>
      <c r="K344" s="32">
        <f>E3390</f>
        <v>5.7681E-10</v>
      </c>
      <c r="L344" s="23">
        <f t="shared" si="15"/>
        <v>9.3443220000000008E-4</v>
      </c>
      <c r="O344" s="26">
        <f t="shared" si="16"/>
        <v>5.3950665600001261E-8</v>
      </c>
      <c r="AA344" s="87">
        <v>8.3049299999999996E-4</v>
      </c>
    </row>
    <row r="345" spans="2:27" x14ac:dyDescent="0.3">
      <c r="B345" s="41">
        <v>0.22933000000000001</v>
      </c>
      <c r="C345" s="41"/>
      <c r="D345" s="41"/>
      <c r="E345" s="41"/>
      <c r="F345" s="43"/>
      <c r="G345" s="43"/>
      <c r="H345" s="43"/>
      <c r="I345" s="43"/>
      <c r="J345" s="21">
        <v>6.8000000000000398</v>
      </c>
      <c r="K345" s="32">
        <f>E3400</f>
        <v>5.5010999999999997E-10</v>
      </c>
      <c r="L345" s="23">
        <f t="shared" si="15"/>
        <v>8.9117820000000003E-4</v>
      </c>
      <c r="O345" s="26">
        <f t="shared" si="16"/>
        <v>5.2577579519998891E-8</v>
      </c>
      <c r="AA345" s="87">
        <v>8.1106920000000005E-4</v>
      </c>
    </row>
    <row r="346" spans="2:27" x14ac:dyDescent="0.3">
      <c r="B346" s="41">
        <v>0.95613000000000004</v>
      </c>
      <c r="C346" s="41">
        <v>0.70611000000000002</v>
      </c>
      <c r="D346" s="41">
        <v>3.7962E-4</v>
      </c>
      <c r="E346" s="41">
        <v>1</v>
      </c>
      <c r="F346" s="41">
        <v>4.7841000000000002E-2</v>
      </c>
      <c r="G346" s="41">
        <v>2.8799999999999999E-5</v>
      </c>
      <c r="H346" s="43"/>
      <c r="I346" s="43"/>
      <c r="J346" s="21">
        <v>6.8200000000000403</v>
      </c>
      <c r="K346" s="32">
        <f>E3410</f>
        <v>5.3553999999999999E-10</v>
      </c>
      <c r="L346" s="23">
        <f t="shared" si="15"/>
        <v>8.6757480000000003E-4</v>
      </c>
      <c r="O346" s="26">
        <f t="shared" si="16"/>
        <v>5.0652086400001175E-8</v>
      </c>
      <c r="AA346" s="87">
        <v>7.8542459999999994E-4</v>
      </c>
    </row>
    <row r="347" spans="2:27" x14ac:dyDescent="0.3">
      <c r="B347" s="41">
        <v>1</v>
      </c>
      <c r="C347" s="41">
        <v>0</v>
      </c>
      <c r="D347" s="41">
        <v>0</v>
      </c>
      <c r="E347" s="43"/>
      <c r="F347" s="43"/>
      <c r="G347" s="43"/>
      <c r="H347" s="43"/>
      <c r="I347" s="43"/>
      <c r="J347" s="21">
        <v>6.8400000000000398</v>
      </c>
      <c r="K347" s="32">
        <f>E3420</f>
        <v>5.2296000000000002E-10</v>
      </c>
      <c r="L347" s="23">
        <f t="shared" si="15"/>
        <v>8.4719520000000009E-4</v>
      </c>
      <c r="O347" s="26">
        <f t="shared" si="16"/>
        <v>4.9385375999998957E-8</v>
      </c>
      <c r="AA347" s="87">
        <v>7.7541300000000008E-4</v>
      </c>
    </row>
    <row r="348" spans="2:27" x14ac:dyDescent="0.3">
      <c r="B348" s="41">
        <v>103.46844900000001</v>
      </c>
      <c r="C348" s="41"/>
      <c r="D348" s="41"/>
      <c r="E348" s="41"/>
      <c r="F348" s="41"/>
      <c r="G348" s="41"/>
      <c r="H348" s="43"/>
      <c r="I348" s="43"/>
      <c r="J348" s="21">
        <v>6.8600000000000403</v>
      </c>
      <c r="K348" s="32">
        <f>E3430</f>
        <v>5.1563000000000001E-10</v>
      </c>
      <c r="L348" s="23">
        <f t="shared" si="15"/>
        <v>8.3532060000000006E-4</v>
      </c>
      <c r="O348" s="26">
        <f t="shared" si="16"/>
        <v>4.8456455040001128E-8</v>
      </c>
      <c r="AA348" s="87">
        <v>7.6575780000000021E-4</v>
      </c>
    </row>
    <row r="349" spans="2:27" x14ac:dyDescent="0.3">
      <c r="B349" s="41">
        <v>0.99992000000000003</v>
      </c>
      <c r="C349" s="41">
        <v>0</v>
      </c>
      <c r="D349" s="41">
        <v>0</v>
      </c>
      <c r="E349" s="41">
        <v>0.99992000000000003</v>
      </c>
      <c r="F349" s="43"/>
      <c r="G349" s="43"/>
      <c r="H349" s="43"/>
      <c r="I349" s="43"/>
      <c r="J349" s="21">
        <v>6.8800000000000399</v>
      </c>
      <c r="K349" s="32">
        <f>E3440</f>
        <v>5.0068999999999995E-10</v>
      </c>
      <c r="L349" s="23">
        <f t="shared" si="15"/>
        <v>8.1111780000000004E-4</v>
      </c>
      <c r="O349" s="26">
        <f t="shared" si="16"/>
        <v>4.7417425919998999E-8</v>
      </c>
      <c r="AA349" s="87">
        <v>7.342812E-4</v>
      </c>
    </row>
    <row r="350" spans="2:27" x14ac:dyDescent="0.3">
      <c r="B350" s="41">
        <v>6.1307999999999995E-8</v>
      </c>
      <c r="C350" s="41">
        <v>0</v>
      </c>
      <c r="D350" s="41">
        <v>0</v>
      </c>
      <c r="E350" s="41">
        <v>6.1307999999999995E-8</v>
      </c>
      <c r="F350" s="43"/>
      <c r="G350" s="43"/>
      <c r="H350" s="43"/>
      <c r="I350" s="43"/>
      <c r="J350" s="21">
        <v>6.9000000000000403</v>
      </c>
      <c r="K350" s="32">
        <f>E3450</f>
        <v>4.9062999999999999E-10</v>
      </c>
      <c r="L350" s="23">
        <f t="shared" si="15"/>
        <v>7.948206E-4</v>
      </c>
      <c r="O350" s="26">
        <f t="shared" si="16"/>
        <v>4.625102592000107E-8</v>
      </c>
      <c r="AA350" s="87">
        <v>7.2456120000000015E-4</v>
      </c>
    </row>
    <row r="351" spans="2:27" x14ac:dyDescent="0.3">
      <c r="B351" s="41">
        <v>0</v>
      </c>
      <c r="C351" s="41">
        <v>0</v>
      </c>
      <c r="D351" s="41">
        <v>0</v>
      </c>
      <c r="E351" s="41">
        <v>0</v>
      </c>
      <c r="F351" s="43"/>
      <c r="G351" s="43"/>
      <c r="H351" s="43"/>
      <c r="I351" s="43"/>
      <c r="J351" s="21">
        <v>6.9200000000000497</v>
      </c>
      <c r="K351" s="32">
        <f>E3460</f>
        <v>4.8051000000000003E-10</v>
      </c>
      <c r="L351" s="23">
        <f t="shared" si="15"/>
        <v>7.784262000000001E-4</v>
      </c>
      <c r="O351" s="26">
        <f t="shared" si="16"/>
        <v>4.530950784002118E-8</v>
      </c>
      <c r="AA351" s="87">
        <v>7.0928460000000001E-4</v>
      </c>
    </row>
    <row r="352" spans="2:27" x14ac:dyDescent="0.3">
      <c r="B352" s="41">
        <v>4869.8999999999996</v>
      </c>
      <c r="C352" s="41">
        <v>0</v>
      </c>
      <c r="D352" s="41">
        <v>0</v>
      </c>
      <c r="E352" s="41">
        <v>4869.8999999999996</v>
      </c>
      <c r="F352" s="43"/>
      <c r="G352" s="43"/>
      <c r="H352" s="43"/>
      <c r="I352" s="43"/>
      <c r="J352" s="21">
        <v>6.9400000000000501</v>
      </c>
      <c r="K352" s="32">
        <f>E3470</f>
        <v>4.9108000000000002E-10</v>
      </c>
      <c r="L352" s="23">
        <f t="shared" si="15"/>
        <v>7.9554960000000009E-4</v>
      </c>
      <c r="O352" s="26">
        <f t="shared" si="16"/>
        <v>4.5330503040001059E-8</v>
      </c>
      <c r="AA352" s="87">
        <v>6.8247360000000005E-4</v>
      </c>
    </row>
    <row r="353" spans="2:27" x14ac:dyDescent="0.3">
      <c r="B353" s="41">
        <v>1.5155999999999999E-4</v>
      </c>
      <c r="C353" s="41">
        <v>0</v>
      </c>
      <c r="D353" s="41">
        <v>0</v>
      </c>
      <c r="E353" s="41">
        <v>1.5155999999999999E-4</v>
      </c>
      <c r="F353" s="43"/>
      <c r="G353" s="43"/>
      <c r="H353" s="43"/>
      <c r="I353" s="43"/>
      <c r="J353" s="21">
        <v>6.9600000000000497</v>
      </c>
      <c r="K353" s="32">
        <f>E3480</f>
        <v>4.6414000000000001E-10</v>
      </c>
      <c r="L353" s="23">
        <f t="shared" si="15"/>
        <v>7.5190680000000005E-4</v>
      </c>
      <c r="O353" s="26">
        <f t="shared" si="16"/>
        <v>4.4566744319999058E-8</v>
      </c>
      <c r="AA353" s="87">
        <v>6.6891420000000012E-4</v>
      </c>
    </row>
    <row r="354" spans="2:27" x14ac:dyDescent="0.3">
      <c r="B354" s="41">
        <v>5.2699999999999997E-2</v>
      </c>
      <c r="C354" s="41">
        <v>5.5E-2</v>
      </c>
      <c r="D354" s="41">
        <v>0</v>
      </c>
      <c r="E354" s="41"/>
      <c r="F354" s="43"/>
      <c r="G354" s="43"/>
      <c r="H354" s="43"/>
      <c r="I354" s="43"/>
      <c r="J354" s="21">
        <v>6.9800000000000502</v>
      </c>
      <c r="K354" s="32"/>
      <c r="L354" s="23">
        <f t="shared" si="15"/>
        <v>0</v>
      </c>
      <c r="O354" s="26">
        <f>(L354+L353)/2*(J354-J353)*0.00288</f>
        <v>2.1654915840000503E-8</v>
      </c>
      <c r="AA354" s="87">
        <v>0</v>
      </c>
    </row>
    <row r="355" spans="2:27" x14ac:dyDescent="0.3">
      <c r="B355" s="41">
        <v>0.22933000000000001</v>
      </c>
      <c r="C355" s="41"/>
      <c r="D355" s="41"/>
      <c r="E355" s="41"/>
      <c r="F355" s="43"/>
      <c r="G355" s="43"/>
      <c r="H355" s="43"/>
      <c r="I355" s="43"/>
      <c r="J355" s="21">
        <v>7.0000000000000497</v>
      </c>
      <c r="K355" s="32"/>
      <c r="L355" s="23">
        <f t="shared" si="15"/>
        <v>0</v>
      </c>
      <c r="O355" s="26">
        <f>(L355+L354)/2*(J355-J354)*0.00288</f>
        <v>0</v>
      </c>
      <c r="AA355" s="87">
        <v>0</v>
      </c>
    </row>
    <row r="356" spans="2:27" x14ac:dyDescent="0.3">
      <c r="B356" s="41">
        <v>0.95757999999999999</v>
      </c>
      <c r="C356" s="41">
        <v>0.72611000000000003</v>
      </c>
      <c r="D356" s="41">
        <v>3.8018999999999998E-4</v>
      </c>
      <c r="E356" s="41">
        <v>1</v>
      </c>
      <c r="F356" s="41">
        <v>4.7841000000000002E-2</v>
      </c>
      <c r="G356" s="41">
        <v>2.8799999999999999E-5</v>
      </c>
      <c r="H356" s="43"/>
      <c r="I356" s="43"/>
      <c r="M356" s="44" t="s">
        <v>19</v>
      </c>
      <c r="N356" s="45">
        <f>SQRT(AVERAGE(N6:N51))</f>
        <v>6.793662997543807</v>
      </c>
      <c r="O356" s="14">
        <f>SUM(O211:O355)</f>
        <v>0.15038895471572747</v>
      </c>
      <c r="P356" s="46">
        <f>SUM(P6:P51)</f>
        <v>0.15317466520320008</v>
      </c>
      <c r="Q356" s="47" t="s">
        <v>20</v>
      </c>
    </row>
    <row r="357" spans="2:27" x14ac:dyDescent="0.3">
      <c r="B357" s="41">
        <v>1</v>
      </c>
      <c r="C357" s="41">
        <v>0</v>
      </c>
      <c r="D357" s="41">
        <v>0</v>
      </c>
      <c r="E357" s="41"/>
      <c r="F357" s="41"/>
      <c r="G357" s="41"/>
      <c r="H357" s="43"/>
      <c r="I357" s="43"/>
      <c r="M357" s="44" t="s">
        <v>21</v>
      </c>
      <c r="N357" s="45">
        <f>N356/(MAX(M5:M51)-MIN(M5:M51))</f>
        <v>8.3409001404073785E-2</v>
      </c>
      <c r="O357" s="48">
        <f>O356/0.405*100</f>
        <v>37.133075238451227</v>
      </c>
      <c r="P357" s="48">
        <f>P356/0.405*100</f>
        <v>37.820904988444468</v>
      </c>
      <c r="Q357" s="47" t="s">
        <v>22</v>
      </c>
    </row>
    <row r="358" spans="2:27" x14ac:dyDescent="0.3">
      <c r="B358" s="41">
        <v>103.468801</v>
      </c>
      <c r="C358" s="41"/>
      <c r="D358" s="41"/>
      <c r="E358" s="43"/>
      <c r="F358" s="43"/>
      <c r="G358" s="43"/>
      <c r="H358" s="43"/>
      <c r="I358" s="43"/>
      <c r="M358" s="14" t="s">
        <v>23</v>
      </c>
      <c r="N358" s="49">
        <f>CORREL(L212:L257,M6:M51)</f>
        <v>0.96381740188052145</v>
      </c>
    </row>
    <row r="359" spans="2:27" x14ac:dyDescent="0.3">
      <c r="B359" s="41">
        <v>0.99992000000000003</v>
      </c>
      <c r="C359" s="41">
        <v>0</v>
      </c>
      <c r="D359" s="41">
        <v>0</v>
      </c>
      <c r="E359" s="41">
        <v>0.99992000000000003</v>
      </c>
      <c r="F359" s="43"/>
      <c r="G359" s="43"/>
      <c r="H359" s="43"/>
      <c r="I359" s="43"/>
      <c r="M359" s="14" t="s">
        <v>24</v>
      </c>
      <c r="N359" s="49">
        <f>N358*N358</f>
        <v>0.92894398416771862</v>
      </c>
    </row>
    <row r="360" spans="2:27" x14ac:dyDescent="0.3">
      <c r="B360" s="41">
        <v>6.1308999999999997E-8</v>
      </c>
      <c r="C360" s="41">
        <v>0</v>
      </c>
      <c r="D360" s="41">
        <v>0</v>
      </c>
      <c r="E360" s="41">
        <v>6.1308999999999997E-8</v>
      </c>
      <c r="F360" s="43"/>
      <c r="G360" s="43"/>
      <c r="H360" s="43"/>
      <c r="I360" s="43"/>
    </row>
    <row r="361" spans="2:27" x14ac:dyDescent="0.3">
      <c r="B361" s="41">
        <v>0</v>
      </c>
      <c r="C361" s="41">
        <v>0</v>
      </c>
      <c r="D361" s="41">
        <v>0</v>
      </c>
      <c r="E361" s="41">
        <v>0</v>
      </c>
      <c r="F361" s="43"/>
      <c r="G361" s="43"/>
      <c r="H361" s="43"/>
      <c r="I361" s="43"/>
    </row>
    <row r="362" spans="2:27" x14ac:dyDescent="0.3">
      <c r="B362" s="41">
        <v>4864.3999999999996</v>
      </c>
      <c r="C362" s="41">
        <v>0</v>
      </c>
      <c r="D362" s="41">
        <v>0</v>
      </c>
      <c r="E362" s="41">
        <v>4864.3999999999996</v>
      </c>
      <c r="F362" s="43"/>
      <c r="G362" s="43"/>
      <c r="H362" s="43"/>
      <c r="I362" s="43"/>
    </row>
    <row r="363" spans="2:27" x14ac:dyDescent="0.3">
      <c r="B363" s="41">
        <v>1.5155999999999999E-4</v>
      </c>
      <c r="C363" s="41">
        <v>0</v>
      </c>
      <c r="D363" s="41">
        <v>0</v>
      </c>
      <c r="E363" s="41">
        <v>1.5155999999999999E-4</v>
      </c>
      <c r="F363" s="43"/>
      <c r="G363" s="43"/>
      <c r="H363" s="43"/>
      <c r="I363" s="43"/>
    </row>
    <row r="364" spans="2:27" x14ac:dyDescent="0.3">
      <c r="B364" s="41">
        <v>5.2699999999999997E-2</v>
      </c>
      <c r="C364" s="41">
        <v>5.5E-2</v>
      </c>
      <c r="D364" s="41">
        <v>0</v>
      </c>
      <c r="E364" s="41"/>
      <c r="F364" s="43"/>
      <c r="G364" s="43"/>
      <c r="H364" s="43"/>
      <c r="I364" s="43"/>
    </row>
    <row r="365" spans="2:27" x14ac:dyDescent="0.3">
      <c r="B365" s="41">
        <v>0.22933000000000001</v>
      </c>
      <c r="C365" s="41"/>
      <c r="D365" s="41"/>
      <c r="E365" s="43"/>
      <c r="F365" s="43"/>
      <c r="G365" s="43"/>
      <c r="H365" s="43"/>
      <c r="I365" s="43"/>
    </row>
    <row r="366" spans="2:27" x14ac:dyDescent="0.3">
      <c r="B366" s="41">
        <v>0.95903000000000005</v>
      </c>
      <c r="C366" s="41">
        <v>0.74611000000000005</v>
      </c>
      <c r="D366" s="41">
        <v>3.8077E-4</v>
      </c>
      <c r="E366" s="41">
        <v>1</v>
      </c>
      <c r="F366" s="41">
        <v>4.7841000000000002E-2</v>
      </c>
      <c r="G366" s="41">
        <v>2.8799999999999999E-5</v>
      </c>
      <c r="H366" s="43"/>
      <c r="I366" s="43"/>
    </row>
    <row r="367" spans="2:27" x14ac:dyDescent="0.3">
      <c r="B367" s="41">
        <v>1</v>
      </c>
      <c r="C367" s="41">
        <v>0</v>
      </c>
      <c r="D367" s="41">
        <v>0</v>
      </c>
      <c r="E367" s="43"/>
      <c r="F367" s="43"/>
      <c r="G367" s="43"/>
      <c r="H367" s="43"/>
      <c r="I367" s="43"/>
    </row>
    <row r="368" spans="2:27" x14ac:dyDescent="0.3">
      <c r="B368" s="43">
        <v>103.469016</v>
      </c>
      <c r="C368" s="43"/>
      <c r="D368" s="43"/>
      <c r="E368" s="43"/>
      <c r="F368" s="43"/>
      <c r="G368" s="43"/>
      <c r="H368" s="43"/>
      <c r="I368" s="43"/>
    </row>
    <row r="369" spans="2:9" x14ac:dyDescent="0.3">
      <c r="B369" s="41">
        <v>0.99990999999999997</v>
      </c>
      <c r="C369" s="41">
        <v>0</v>
      </c>
      <c r="D369" s="41">
        <v>0</v>
      </c>
      <c r="E369" s="41">
        <v>0.99990999999999997</v>
      </c>
      <c r="F369" s="43"/>
      <c r="G369" s="43"/>
      <c r="H369" s="43"/>
      <c r="I369" s="43"/>
    </row>
    <row r="370" spans="2:9" x14ac:dyDescent="0.3">
      <c r="B370" s="41">
        <v>6.1309999999999998E-8</v>
      </c>
      <c r="C370" s="41">
        <v>0</v>
      </c>
      <c r="D370" s="41">
        <v>0</v>
      </c>
      <c r="E370" s="41">
        <v>6.1309999999999998E-8</v>
      </c>
      <c r="F370" s="43"/>
      <c r="G370" s="43"/>
      <c r="H370" s="43"/>
      <c r="I370" s="43"/>
    </row>
    <row r="371" spans="2:9" x14ac:dyDescent="0.3">
      <c r="B371" s="41">
        <v>0</v>
      </c>
      <c r="C371" s="41">
        <v>0</v>
      </c>
      <c r="D371" s="41">
        <v>0</v>
      </c>
      <c r="E371" s="41">
        <v>0</v>
      </c>
      <c r="F371" s="43"/>
      <c r="G371" s="43"/>
      <c r="H371" s="43"/>
      <c r="I371" s="43"/>
    </row>
    <row r="372" spans="2:9" x14ac:dyDescent="0.3">
      <c r="B372" s="41">
        <v>4863.6000000000004</v>
      </c>
      <c r="C372" s="41">
        <v>0</v>
      </c>
      <c r="D372" s="41">
        <v>0</v>
      </c>
      <c r="E372" s="41">
        <v>4863.6000000000004</v>
      </c>
      <c r="F372" s="43"/>
      <c r="G372" s="43"/>
      <c r="H372" s="43"/>
      <c r="I372" s="43"/>
    </row>
    <row r="373" spans="2:9" x14ac:dyDescent="0.3">
      <c r="B373" s="41">
        <v>1.5155999999999999E-4</v>
      </c>
      <c r="C373" s="41">
        <v>0</v>
      </c>
      <c r="D373" s="41">
        <v>0</v>
      </c>
      <c r="E373" s="41">
        <v>1.5155999999999999E-4</v>
      </c>
      <c r="F373" s="43"/>
      <c r="G373" s="43"/>
      <c r="H373" s="43"/>
      <c r="I373" s="43"/>
    </row>
    <row r="374" spans="2:9" x14ac:dyDescent="0.3">
      <c r="B374" s="41">
        <v>5.2699999999999997E-2</v>
      </c>
      <c r="C374" s="41">
        <v>5.5E-2</v>
      </c>
      <c r="D374" s="41">
        <v>0</v>
      </c>
      <c r="E374" s="43"/>
      <c r="F374" s="43"/>
      <c r="G374" s="43"/>
      <c r="H374" s="43"/>
      <c r="I374" s="43"/>
    </row>
    <row r="375" spans="2:9" x14ac:dyDescent="0.3">
      <c r="B375" s="41">
        <v>0.22933000000000001</v>
      </c>
      <c r="C375" s="41"/>
      <c r="D375" s="41"/>
      <c r="E375" s="41"/>
      <c r="F375" s="41"/>
      <c r="G375" s="41"/>
      <c r="H375" s="43"/>
      <c r="I375" s="43"/>
    </row>
    <row r="376" spans="2:9" x14ac:dyDescent="0.3">
      <c r="B376" s="41">
        <v>0.96048</v>
      </c>
      <c r="C376" s="41">
        <v>0.76610999999999996</v>
      </c>
      <c r="D376" s="41">
        <v>3.8133999999999998E-4</v>
      </c>
      <c r="E376" s="41">
        <v>1</v>
      </c>
      <c r="F376" s="41">
        <v>4.7841000000000002E-2</v>
      </c>
      <c r="G376" s="41">
        <v>2.8799999999999999E-5</v>
      </c>
      <c r="H376" s="43"/>
      <c r="I376" s="43"/>
    </row>
    <row r="377" spans="2:9" x14ac:dyDescent="0.3">
      <c r="B377" s="41">
        <v>1</v>
      </c>
      <c r="C377" s="41">
        <v>0</v>
      </c>
      <c r="D377" s="41">
        <v>0</v>
      </c>
      <c r="E377" s="43"/>
      <c r="F377" s="43"/>
      <c r="G377" s="43"/>
      <c r="H377" s="43"/>
      <c r="I377" s="43"/>
    </row>
    <row r="378" spans="2:9" x14ac:dyDescent="0.3">
      <c r="B378" s="43">
        <v>103.468917</v>
      </c>
      <c r="C378" s="43"/>
      <c r="D378" s="43"/>
      <c r="E378" s="43"/>
      <c r="F378" s="43"/>
      <c r="G378" s="43"/>
      <c r="H378" s="43"/>
      <c r="I378" s="43"/>
    </row>
    <row r="379" spans="2:9" x14ac:dyDescent="0.3">
      <c r="B379" s="41">
        <v>0.99990999999999997</v>
      </c>
      <c r="C379" s="41">
        <v>0</v>
      </c>
      <c r="D379" s="41">
        <v>0</v>
      </c>
      <c r="E379" s="41">
        <v>0.99990999999999997</v>
      </c>
      <c r="F379" s="43"/>
      <c r="G379" s="43"/>
      <c r="H379" s="43"/>
      <c r="I379" s="43"/>
    </row>
    <row r="380" spans="2:9" x14ac:dyDescent="0.3">
      <c r="B380" s="41">
        <v>6.1312E-8</v>
      </c>
      <c r="C380" s="41">
        <v>0</v>
      </c>
      <c r="D380" s="41">
        <v>0</v>
      </c>
      <c r="E380" s="41">
        <v>6.1312E-8</v>
      </c>
      <c r="F380" s="43"/>
      <c r="G380" s="43"/>
      <c r="H380" s="43"/>
      <c r="I380" s="43"/>
    </row>
    <row r="381" spans="2:9" x14ac:dyDescent="0.3">
      <c r="B381" s="41">
        <v>0</v>
      </c>
      <c r="C381" s="41">
        <v>0</v>
      </c>
      <c r="D381" s="41">
        <v>0</v>
      </c>
      <c r="E381" s="41">
        <v>0</v>
      </c>
      <c r="F381" s="43"/>
      <c r="G381" s="43"/>
      <c r="H381" s="43"/>
      <c r="I381" s="43"/>
    </row>
    <row r="382" spans="2:9" x14ac:dyDescent="0.3">
      <c r="B382" s="41">
        <v>4848.7</v>
      </c>
      <c r="C382" s="41">
        <v>0</v>
      </c>
      <c r="D382" s="41">
        <v>0</v>
      </c>
      <c r="E382" s="41">
        <v>4848.7</v>
      </c>
      <c r="F382" s="43"/>
      <c r="G382" s="43"/>
      <c r="H382" s="43"/>
      <c r="I382" s="43"/>
    </row>
    <row r="383" spans="2:9" x14ac:dyDescent="0.3">
      <c r="B383" s="41">
        <v>1.5155E-4</v>
      </c>
      <c r="C383" s="41">
        <v>0</v>
      </c>
      <c r="D383" s="41">
        <v>0</v>
      </c>
      <c r="E383" s="41">
        <v>1.5155E-4</v>
      </c>
      <c r="F383" s="43"/>
      <c r="G383" s="43"/>
      <c r="H383" s="43"/>
      <c r="I383" s="43"/>
    </row>
    <row r="384" spans="2:9" x14ac:dyDescent="0.3">
      <c r="B384" s="41">
        <v>5.2699999999999997E-2</v>
      </c>
      <c r="C384" s="41">
        <v>5.5E-2</v>
      </c>
      <c r="D384" s="41">
        <v>0</v>
      </c>
      <c r="E384" s="41"/>
      <c r="F384" s="41"/>
      <c r="G384" s="41"/>
      <c r="H384" s="43"/>
      <c r="I384" s="43"/>
    </row>
    <row r="385" spans="2:9" x14ac:dyDescent="0.3">
      <c r="B385" s="41">
        <v>0.22933999999999999</v>
      </c>
      <c r="C385" s="41"/>
      <c r="D385" s="41"/>
      <c r="E385" s="43"/>
      <c r="F385" s="43"/>
      <c r="G385" s="43"/>
      <c r="H385" s="43"/>
      <c r="I385" s="43"/>
    </row>
    <row r="386" spans="2:9" x14ac:dyDescent="0.3">
      <c r="B386" s="41">
        <v>0.96192999999999995</v>
      </c>
      <c r="C386" s="41">
        <v>0.78610999999999998</v>
      </c>
      <c r="D386" s="41">
        <v>3.8192E-4</v>
      </c>
      <c r="E386" s="41">
        <v>1</v>
      </c>
      <c r="F386" s="41">
        <v>4.7841000000000002E-2</v>
      </c>
      <c r="G386" s="41">
        <v>2.8799999999999999E-5</v>
      </c>
      <c r="H386" s="43"/>
      <c r="I386" s="43"/>
    </row>
    <row r="387" spans="2:9" x14ac:dyDescent="0.3">
      <c r="B387" s="41">
        <v>1</v>
      </c>
      <c r="C387" s="41">
        <v>0</v>
      </c>
      <c r="D387" s="41">
        <v>0</v>
      </c>
      <c r="E387" s="43"/>
      <c r="F387" s="43"/>
      <c r="G387" s="43"/>
      <c r="H387" s="43"/>
      <c r="I387" s="43"/>
    </row>
    <row r="388" spans="2:9" x14ac:dyDescent="0.3">
      <c r="B388" s="43">
        <v>103.469685</v>
      </c>
      <c r="C388" s="43"/>
      <c r="D388" s="43"/>
      <c r="E388" s="43"/>
      <c r="F388" s="43"/>
      <c r="G388" s="43"/>
      <c r="H388" s="43"/>
      <c r="I388" s="43"/>
    </row>
    <row r="389" spans="2:9" x14ac:dyDescent="0.3">
      <c r="B389" s="41">
        <v>0.99990999999999997</v>
      </c>
      <c r="C389" s="41">
        <v>0</v>
      </c>
      <c r="D389" s="41">
        <v>0</v>
      </c>
      <c r="E389" s="41">
        <v>0.99990999999999997</v>
      </c>
      <c r="F389" s="43"/>
      <c r="G389" s="43"/>
      <c r="H389" s="43"/>
      <c r="I389" s="43"/>
    </row>
    <row r="390" spans="2:9" x14ac:dyDescent="0.3">
      <c r="B390" s="41">
        <v>6.1312E-8</v>
      </c>
      <c r="C390" s="41">
        <v>0</v>
      </c>
      <c r="D390" s="41">
        <v>0</v>
      </c>
      <c r="E390" s="41">
        <v>6.1312E-8</v>
      </c>
      <c r="F390" s="43"/>
      <c r="G390" s="43"/>
      <c r="H390" s="43"/>
      <c r="I390" s="43"/>
    </row>
    <row r="391" spans="2:9" x14ac:dyDescent="0.3">
      <c r="B391" s="41">
        <v>0</v>
      </c>
      <c r="C391" s="41">
        <v>0</v>
      </c>
      <c r="D391" s="41">
        <v>0</v>
      </c>
      <c r="E391" s="41">
        <v>0</v>
      </c>
      <c r="F391" s="43"/>
      <c r="G391" s="43"/>
      <c r="H391" s="43"/>
      <c r="I391" s="43"/>
    </row>
    <row r="392" spans="2:9" x14ac:dyDescent="0.3">
      <c r="B392" s="41">
        <v>4838.7</v>
      </c>
      <c r="C392" s="41">
        <v>0</v>
      </c>
      <c r="D392" s="41">
        <v>0</v>
      </c>
      <c r="E392" s="41">
        <v>4838.7</v>
      </c>
      <c r="F392" s="43"/>
      <c r="G392" s="43"/>
      <c r="H392" s="43"/>
      <c r="I392" s="43"/>
    </row>
    <row r="393" spans="2:9" x14ac:dyDescent="0.3">
      <c r="B393" s="41">
        <v>1.5155E-4</v>
      </c>
      <c r="C393" s="41">
        <v>0</v>
      </c>
      <c r="D393" s="41">
        <v>0</v>
      </c>
      <c r="E393" s="41">
        <v>1.5155E-4</v>
      </c>
      <c r="F393" s="41"/>
      <c r="G393" s="41"/>
      <c r="H393" s="43"/>
      <c r="I393" s="43"/>
    </row>
    <row r="394" spans="2:9" x14ac:dyDescent="0.3">
      <c r="B394" s="41">
        <v>5.2699999999999997E-2</v>
      </c>
      <c r="C394" s="41">
        <v>5.5E-2</v>
      </c>
      <c r="D394" s="41">
        <v>0</v>
      </c>
      <c r="E394" s="43"/>
      <c r="F394" s="43"/>
      <c r="G394" s="43"/>
      <c r="H394" s="43"/>
      <c r="I394" s="43"/>
    </row>
    <row r="395" spans="2:9" x14ac:dyDescent="0.3">
      <c r="B395" s="41">
        <v>0.22933999999999999</v>
      </c>
      <c r="C395" s="43"/>
      <c r="D395" s="43"/>
      <c r="E395" s="43"/>
      <c r="F395" s="43"/>
      <c r="G395" s="43"/>
      <c r="H395" s="43"/>
      <c r="I395" s="43"/>
    </row>
    <row r="396" spans="2:9" x14ac:dyDescent="0.3">
      <c r="B396" s="41">
        <v>0.96338000000000001</v>
      </c>
      <c r="C396" s="41">
        <v>0.80610999999999999</v>
      </c>
      <c r="D396" s="41">
        <v>3.8249999999999997E-4</v>
      </c>
      <c r="E396" s="41">
        <v>1</v>
      </c>
      <c r="F396" s="41">
        <v>4.7841000000000002E-2</v>
      </c>
      <c r="G396" s="41">
        <v>2.8799999999999999E-5</v>
      </c>
      <c r="H396" s="43"/>
      <c r="I396" s="43"/>
    </row>
    <row r="397" spans="2:9" x14ac:dyDescent="0.3">
      <c r="B397" s="41">
        <v>1</v>
      </c>
      <c r="C397" s="41">
        <v>0</v>
      </c>
      <c r="D397" s="41">
        <v>0</v>
      </c>
      <c r="E397" s="43"/>
      <c r="F397" s="43"/>
      <c r="G397" s="43"/>
      <c r="H397" s="43"/>
      <c r="I397" s="43"/>
    </row>
    <row r="398" spans="2:9" x14ac:dyDescent="0.3">
      <c r="B398" s="41">
        <v>103.47019899999999</v>
      </c>
      <c r="C398" s="41"/>
      <c r="D398" s="41"/>
      <c r="E398" s="41"/>
      <c r="F398" s="43"/>
      <c r="G398" s="43"/>
      <c r="H398" s="43"/>
      <c r="I398" s="43"/>
    </row>
    <row r="399" spans="2:9" x14ac:dyDescent="0.3">
      <c r="B399" s="41">
        <v>0.99990999999999997</v>
      </c>
      <c r="C399" s="41">
        <v>0</v>
      </c>
      <c r="D399" s="41">
        <v>0</v>
      </c>
      <c r="E399" s="41">
        <v>0.99990999999999997</v>
      </c>
      <c r="F399" s="43"/>
      <c r="G399" s="43"/>
      <c r="H399" s="43"/>
      <c r="I399" s="43"/>
    </row>
    <row r="400" spans="2:9" x14ac:dyDescent="0.3">
      <c r="B400" s="41">
        <v>6.1312E-8</v>
      </c>
      <c r="C400" s="41">
        <v>0</v>
      </c>
      <c r="D400" s="41">
        <v>0</v>
      </c>
      <c r="E400" s="41">
        <v>6.1312E-8</v>
      </c>
      <c r="F400" s="43"/>
      <c r="G400" s="43"/>
      <c r="H400" s="43"/>
      <c r="I400" s="43"/>
    </row>
    <row r="401" spans="2:9" x14ac:dyDescent="0.3">
      <c r="B401" s="41">
        <v>0</v>
      </c>
      <c r="C401" s="41">
        <v>0</v>
      </c>
      <c r="D401" s="41">
        <v>0</v>
      </c>
      <c r="E401" s="41">
        <v>0</v>
      </c>
      <c r="F401" s="43"/>
      <c r="G401" s="43"/>
      <c r="H401" s="43"/>
      <c r="I401" s="43"/>
    </row>
    <row r="402" spans="2:9" x14ac:dyDescent="0.3">
      <c r="B402" s="41">
        <v>4834.7</v>
      </c>
      <c r="C402" s="41">
        <v>0</v>
      </c>
      <c r="D402" s="41">
        <v>0</v>
      </c>
      <c r="E402" s="41">
        <v>4834.7</v>
      </c>
      <c r="F402" s="41"/>
      <c r="G402" s="41"/>
      <c r="H402" s="43"/>
      <c r="I402" s="43"/>
    </row>
    <row r="403" spans="2:9" x14ac:dyDescent="0.3">
      <c r="B403" s="41">
        <v>1.5155E-4</v>
      </c>
      <c r="C403" s="41">
        <v>0</v>
      </c>
      <c r="D403" s="41">
        <v>0</v>
      </c>
      <c r="E403" s="41">
        <v>1.5155E-4</v>
      </c>
      <c r="F403" s="43"/>
      <c r="G403" s="43"/>
      <c r="H403" s="43"/>
      <c r="I403" s="43"/>
    </row>
    <row r="404" spans="2:9" x14ac:dyDescent="0.3">
      <c r="B404" s="41">
        <v>5.2699999999999997E-2</v>
      </c>
      <c r="C404" s="41">
        <v>5.5E-2</v>
      </c>
      <c r="D404" s="41">
        <v>0</v>
      </c>
      <c r="E404" s="43"/>
      <c r="F404" s="43"/>
      <c r="G404" s="43"/>
      <c r="H404" s="43"/>
      <c r="I404" s="43"/>
    </row>
    <row r="405" spans="2:9" x14ac:dyDescent="0.3">
      <c r="B405" s="41">
        <v>0.22933999999999999</v>
      </c>
      <c r="C405" s="43"/>
      <c r="D405" s="43"/>
      <c r="E405" s="43"/>
      <c r="F405" s="43"/>
      <c r="G405" s="43"/>
      <c r="H405" s="43"/>
      <c r="I405" s="43"/>
    </row>
    <row r="406" spans="2:9" x14ac:dyDescent="0.3">
      <c r="B406" s="41">
        <v>0.96482999999999997</v>
      </c>
      <c r="C406" s="41">
        <v>0.82611000000000001</v>
      </c>
      <c r="D406" s="41">
        <v>3.8307E-4</v>
      </c>
      <c r="E406" s="41">
        <v>1</v>
      </c>
      <c r="F406" s="41">
        <v>4.7842000000000003E-2</v>
      </c>
      <c r="G406" s="41">
        <v>2.8799999999999999E-5</v>
      </c>
      <c r="H406" s="43"/>
      <c r="I406" s="43"/>
    </row>
    <row r="407" spans="2:9" x14ac:dyDescent="0.3">
      <c r="B407" s="41">
        <v>1</v>
      </c>
      <c r="C407" s="41">
        <v>0</v>
      </c>
      <c r="D407" s="41">
        <v>0</v>
      </c>
      <c r="E407" s="41"/>
      <c r="F407" s="43"/>
      <c r="G407" s="43"/>
      <c r="H407" s="43"/>
      <c r="I407" s="43"/>
    </row>
    <row r="408" spans="2:9" x14ac:dyDescent="0.3">
      <c r="B408" s="41">
        <v>103.470688</v>
      </c>
      <c r="C408" s="41"/>
      <c r="D408" s="41"/>
      <c r="E408" s="41"/>
      <c r="F408" s="43"/>
      <c r="G408" s="43"/>
      <c r="H408" s="43"/>
      <c r="I408" s="43"/>
    </row>
    <row r="409" spans="2:9" x14ac:dyDescent="0.3">
      <c r="B409" s="41">
        <v>0.99990999999999997</v>
      </c>
      <c r="C409" s="41">
        <v>0</v>
      </c>
      <c r="D409" s="41">
        <v>0</v>
      </c>
      <c r="E409" s="41">
        <v>0.99990999999999997</v>
      </c>
      <c r="F409" s="43"/>
      <c r="G409" s="43"/>
      <c r="H409" s="43"/>
      <c r="I409" s="43"/>
    </row>
    <row r="410" spans="2:9" x14ac:dyDescent="0.3">
      <c r="B410" s="41">
        <v>6.1314000000000002E-8</v>
      </c>
      <c r="C410" s="41">
        <v>0</v>
      </c>
      <c r="D410" s="41">
        <v>0</v>
      </c>
      <c r="E410" s="41">
        <v>6.1314000000000002E-8</v>
      </c>
      <c r="F410" s="43"/>
      <c r="G410" s="43"/>
      <c r="H410" s="43"/>
      <c r="I410" s="43"/>
    </row>
    <row r="411" spans="2:9" x14ac:dyDescent="0.3">
      <c r="B411" s="41">
        <v>0</v>
      </c>
      <c r="C411" s="41">
        <v>0</v>
      </c>
      <c r="D411" s="41">
        <v>0</v>
      </c>
      <c r="E411" s="41">
        <v>0</v>
      </c>
      <c r="F411" s="41"/>
      <c r="G411" s="41"/>
      <c r="H411" s="43"/>
      <c r="I411" s="43"/>
    </row>
    <row r="412" spans="2:9" x14ac:dyDescent="0.3">
      <c r="B412" s="41">
        <v>4830.8</v>
      </c>
      <c r="C412" s="41">
        <v>0</v>
      </c>
      <c r="D412" s="41">
        <v>0</v>
      </c>
      <c r="E412" s="41">
        <v>4830.8</v>
      </c>
      <c r="F412" s="43"/>
      <c r="G412" s="43"/>
      <c r="H412" s="43"/>
      <c r="I412" s="43"/>
    </row>
    <row r="413" spans="2:9" x14ac:dyDescent="0.3">
      <c r="B413" s="41">
        <v>1.5155E-4</v>
      </c>
      <c r="C413" s="41">
        <v>0</v>
      </c>
      <c r="D413" s="41">
        <v>0</v>
      </c>
      <c r="E413" s="41">
        <v>1.5155E-4</v>
      </c>
      <c r="F413" s="43"/>
      <c r="G413" s="43"/>
      <c r="H413" s="43"/>
      <c r="I413" s="43"/>
    </row>
    <row r="414" spans="2:9" x14ac:dyDescent="0.3">
      <c r="B414" s="41">
        <v>5.2699999999999997E-2</v>
      </c>
      <c r="C414" s="41">
        <v>5.5E-2</v>
      </c>
      <c r="D414" s="41">
        <v>0</v>
      </c>
      <c r="E414" s="43"/>
      <c r="F414" s="43"/>
      <c r="G414" s="43"/>
      <c r="H414" s="43"/>
      <c r="I414" s="43"/>
    </row>
    <row r="415" spans="2:9" x14ac:dyDescent="0.3">
      <c r="B415" s="41">
        <v>0.22935</v>
      </c>
      <c r="C415" s="43"/>
      <c r="D415" s="43"/>
      <c r="E415" s="43"/>
      <c r="F415" s="43"/>
      <c r="G415" s="43"/>
      <c r="H415" s="43"/>
      <c r="I415" s="43"/>
    </row>
    <row r="416" spans="2:9" x14ac:dyDescent="0.3">
      <c r="B416" s="41">
        <v>0.96628000000000003</v>
      </c>
      <c r="C416" s="41">
        <v>0.84611000000000003</v>
      </c>
      <c r="D416" s="41">
        <v>3.8364999999999997E-4</v>
      </c>
      <c r="E416" s="41">
        <v>1</v>
      </c>
      <c r="F416" s="41">
        <v>4.7842000000000003E-2</v>
      </c>
      <c r="G416" s="41">
        <v>2.8799999999999999E-5</v>
      </c>
      <c r="H416" s="43"/>
      <c r="I416" s="43"/>
    </row>
    <row r="417" spans="2:9" x14ac:dyDescent="0.3">
      <c r="B417" s="41">
        <v>1</v>
      </c>
      <c r="C417" s="41">
        <v>0</v>
      </c>
      <c r="D417" s="41">
        <v>0</v>
      </c>
      <c r="E417" s="41"/>
      <c r="F417" s="43"/>
      <c r="G417" s="43"/>
      <c r="H417" s="43"/>
      <c r="I417" s="43"/>
    </row>
    <row r="418" spans="2:9" x14ac:dyDescent="0.3">
      <c r="B418" s="41">
        <v>103.47135299999999</v>
      </c>
      <c r="C418" s="41"/>
      <c r="D418" s="41"/>
      <c r="E418" s="41"/>
      <c r="F418" s="43"/>
      <c r="G418" s="43"/>
      <c r="H418" s="43"/>
      <c r="I418" s="43"/>
    </row>
    <row r="419" spans="2:9" x14ac:dyDescent="0.3">
      <c r="B419" s="41">
        <v>0.99990999999999997</v>
      </c>
      <c r="C419" s="41">
        <v>0</v>
      </c>
      <c r="D419" s="41">
        <v>0</v>
      </c>
      <c r="E419" s="41">
        <v>0.99990999999999997</v>
      </c>
      <c r="F419" s="43"/>
      <c r="G419" s="43"/>
      <c r="H419" s="43"/>
      <c r="I419" s="43"/>
    </row>
    <row r="420" spans="2:9" x14ac:dyDescent="0.3">
      <c r="B420" s="41">
        <v>6.1315000000000003E-8</v>
      </c>
      <c r="C420" s="41">
        <v>0</v>
      </c>
      <c r="D420" s="41">
        <v>0</v>
      </c>
      <c r="E420" s="41">
        <v>6.1315000000000003E-8</v>
      </c>
      <c r="F420" s="43"/>
      <c r="G420" s="43"/>
      <c r="H420" s="43"/>
      <c r="I420" s="43"/>
    </row>
    <row r="421" spans="2:9" x14ac:dyDescent="0.3">
      <c r="B421" s="41">
        <v>0</v>
      </c>
      <c r="C421" s="41">
        <v>0</v>
      </c>
      <c r="D421" s="41">
        <v>0</v>
      </c>
      <c r="E421" s="41">
        <v>0</v>
      </c>
      <c r="F421" s="43"/>
      <c r="G421" s="43"/>
      <c r="H421" s="43"/>
      <c r="I421" s="43"/>
    </row>
    <row r="422" spans="2:9" x14ac:dyDescent="0.3">
      <c r="B422" s="41">
        <v>4832.3999999999996</v>
      </c>
      <c r="C422" s="41">
        <v>0</v>
      </c>
      <c r="D422" s="41">
        <v>0</v>
      </c>
      <c r="E422" s="41">
        <v>4832.3999999999996</v>
      </c>
      <c r="F422" s="43"/>
      <c r="G422" s="43"/>
      <c r="H422" s="43"/>
      <c r="I422" s="43"/>
    </row>
    <row r="423" spans="2:9" x14ac:dyDescent="0.3">
      <c r="B423" s="41">
        <v>1.5154E-4</v>
      </c>
      <c r="C423" s="41">
        <v>0</v>
      </c>
      <c r="D423" s="41">
        <v>0</v>
      </c>
      <c r="E423" s="41">
        <v>1.5154E-4</v>
      </c>
      <c r="F423" s="43"/>
      <c r="G423" s="43"/>
      <c r="H423" s="43"/>
      <c r="I423" s="43"/>
    </row>
    <row r="424" spans="2:9" x14ac:dyDescent="0.3">
      <c r="B424" s="41">
        <v>5.2699999999999997E-2</v>
      </c>
      <c r="C424" s="41">
        <v>5.5E-2</v>
      </c>
      <c r="D424" s="41">
        <v>0</v>
      </c>
      <c r="E424" s="43"/>
      <c r="F424" s="43"/>
      <c r="G424" s="43"/>
      <c r="H424" s="43"/>
      <c r="I424" s="43"/>
    </row>
    <row r="425" spans="2:9" x14ac:dyDescent="0.3">
      <c r="B425" s="41">
        <v>0.22935</v>
      </c>
      <c r="C425" s="43"/>
      <c r="D425" s="43"/>
      <c r="E425" s="43"/>
      <c r="F425" s="43"/>
      <c r="G425" s="43"/>
      <c r="H425" s="43"/>
      <c r="I425" s="43"/>
    </row>
    <row r="426" spans="2:9" x14ac:dyDescent="0.3">
      <c r="B426" s="41">
        <v>0.96772999999999998</v>
      </c>
      <c r="C426" s="41">
        <v>0.86611000000000005</v>
      </c>
      <c r="D426" s="41">
        <v>3.8422E-4</v>
      </c>
      <c r="E426" s="41">
        <v>1</v>
      </c>
      <c r="F426" s="41">
        <v>4.7842000000000003E-2</v>
      </c>
      <c r="G426" s="41">
        <v>2.8799999999999999E-5</v>
      </c>
      <c r="H426" s="43"/>
      <c r="I426" s="43"/>
    </row>
    <row r="427" spans="2:9" x14ac:dyDescent="0.3">
      <c r="B427" s="41">
        <v>1</v>
      </c>
      <c r="C427" s="41">
        <v>0</v>
      </c>
      <c r="D427" s="41">
        <v>0</v>
      </c>
      <c r="E427" s="43"/>
      <c r="F427" s="43"/>
      <c r="G427" s="43"/>
      <c r="H427" s="43"/>
      <c r="I427" s="43"/>
    </row>
    <row r="428" spans="2:9" x14ac:dyDescent="0.3">
      <c r="B428" s="43">
        <v>103.47119000000001</v>
      </c>
      <c r="C428" s="43"/>
      <c r="D428" s="43"/>
      <c r="E428" s="43"/>
      <c r="F428" s="43"/>
      <c r="G428" s="43"/>
      <c r="H428" s="43"/>
      <c r="I428" s="43"/>
    </row>
    <row r="429" spans="2:9" x14ac:dyDescent="0.3">
      <c r="B429" s="41">
        <v>0.99990000000000001</v>
      </c>
      <c r="C429" s="41">
        <v>0</v>
      </c>
      <c r="D429" s="41">
        <v>0</v>
      </c>
      <c r="E429" s="41">
        <v>0.99990000000000001</v>
      </c>
      <c r="F429" s="43"/>
      <c r="G429" s="43"/>
      <c r="H429" s="43"/>
      <c r="I429" s="43"/>
    </row>
    <row r="430" spans="2:9" x14ac:dyDescent="0.3">
      <c r="B430" s="41">
        <v>6.1318999999999995E-8</v>
      </c>
      <c r="C430" s="41">
        <v>0</v>
      </c>
      <c r="D430" s="41">
        <v>0</v>
      </c>
      <c r="E430" s="41">
        <v>6.1318999999999995E-8</v>
      </c>
      <c r="F430" s="43"/>
      <c r="G430" s="43"/>
      <c r="H430" s="43"/>
      <c r="I430" s="43"/>
    </row>
    <row r="431" spans="2:9" x14ac:dyDescent="0.3">
      <c r="B431" s="41">
        <v>0</v>
      </c>
      <c r="C431" s="41">
        <v>0</v>
      </c>
      <c r="D431" s="41">
        <v>0</v>
      </c>
      <c r="E431" s="41">
        <v>0</v>
      </c>
      <c r="F431" s="43"/>
      <c r="G431" s="43"/>
      <c r="H431" s="43"/>
      <c r="I431" s="43"/>
    </row>
    <row r="432" spans="2:9" x14ac:dyDescent="0.3">
      <c r="B432" s="41">
        <v>4838</v>
      </c>
      <c r="C432" s="41">
        <v>0</v>
      </c>
      <c r="D432" s="41">
        <v>0</v>
      </c>
      <c r="E432" s="41">
        <v>4838</v>
      </c>
      <c r="F432" s="43"/>
      <c r="G432" s="43"/>
      <c r="H432" s="43"/>
      <c r="I432" s="43"/>
    </row>
    <row r="433" spans="2:9" x14ac:dyDescent="0.3">
      <c r="B433" s="41">
        <v>1.5154E-4</v>
      </c>
      <c r="C433" s="41">
        <v>0</v>
      </c>
      <c r="D433" s="41">
        <v>0</v>
      </c>
      <c r="E433" s="41">
        <v>1.5154E-4</v>
      </c>
      <c r="F433" s="43"/>
      <c r="G433" s="43"/>
      <c r="H433" s="43"/>
      <c r="I433" s="43"/>
    </row>
    <row r="434" spans="2:9" x14ac:dyDescent="0.3">
      <c r="B434" s="41">
        <v>5.2699999999999997E-2</v>
      </c>
      <c r="C434" s="41">
        <v>5.5E-2</v>
      </c>
      <c r="D434" s="41">
        <v>0</v>
      </c>
      <c r="E434" s="43"/>
      <c r="F434" s="43"/>
      <c r="G434" s="43"/>
      <c r="H434" s="43"/>
      <c r="I434" s="43"/>
    </row>
    <row r="435" spans="2:9" x14ac:dyDescent="0.3">
      <c r="B435" s="41">
        <v>0.22936999999999999</v>
      </c>
      <c r="C435" s="43"/>
      <c r="D435" s="43"/>
      <c r="E435" s="43"/>
      <c r="F435" s="43"/>
      <c r="G435" s="43"/>
      <c r="H435" s="43"/>
      <c r="I435" s="43"/>
    </row>
    <row r="436" spans="2:9" x14ac:dyDescent="0.3">
      <c r="B436" s="41">
        <v>0.96918000000000004</v>
      </c>
      <c r="C436" s="41">
        <v>0.88610999999999995</v>
      </c>
      <c r="D436" s="41">
        <v>3.8479999999999997E-4</v>
      </c>
      <c r="E436" s="41">
        <v>1</v>
      </c>
      <c r="F436" s="41">
        <v>4.7842000000000003E-2</v>
      </c>
      <c r="G436" s="41">
        <v>2.8799999999999999E-5</v>
      </c>
      <c r="H436" s="43"/>
      <c r="I436" s="43"/>
    </row>
    <row r="437" spans="2:9" x14ac:dyDescent="0.3">
      <c r="B437" s="41">
        <v>1</v>
      </c>
      <c r="C437" s="41">
        <v>0</v>
      </c>
      <c r="D437" s="41">
        <v>0</v>
      </c>
      <c r="E437" s="43"/>
      <c r="F437" s="43"/>
      <c r="G437" s="43"/>
      <c r="H437" s="43"/>
      <c r="I437" s="43"/>
    </row>
    <row r="438" spans="2:9" x14ac:dyDescent="0.3">
      <c r="B438" s="43">
        <v>103.471649</v>
      </c>
      <c r="C438" s="43"/>
      <c r="D438" s="43"/>
      <c r="E438" s="43"/>
      <c r="F438" s="43"/>
      <c r="G438" s="43"/>
      <c r="H438" s="43"/>
      <c r="I438" s="43"/>
    </row>
    <row r="439" spans="2:9" x14ac:dyDescent="0.3">
      <c r="B439" s="41">
        <v>0.99990000000000001</v>
      </c>
      <c r="C439" s="41">
        <v>0</v>
      </c>
      <c r="D439" s="41">
        <v>0</v>
      </c>
      <c r="E439" s="41">
        <v>0.99990000000000001</v>
      </c>
      <c r="F439" s="43"/>
      <c r="G439" s="43"/>
      <c r="H439" s="43"/>
      <c r="I439" s="43"/>
    </row>
    <row r="440" spans="2:9" x14ac:dyDescent="0.3">
      <c r="B440" s="41">
        <v>6.1320999999999997E-8</v>
      </c>
      <c r="C440" s="41">
        <v>0</v>
      </c>
      <c r="D440" s="41">
        <v>0</v>
      </c>
      <c r="E440" s="41">
        <v>6.1320999999999997E-8</v>
      </c>
      <c r="F440" s="43"/>
      <c r="G440" s="43"/>
      <c r="H440" s="43"/>
      <c r="I440" s="43"/>
    </row>
    <row r="441" spans="2:9" x14ac:dyDescent="0.3">
      <c r="B441" s="41">
        <v>0</v>
      </c>
      <c r="C441" s="41">
        <v>0</v>
      </c>
      <c r="D441" s="41">
        <v>0</v>
      </c>
      <c r="E441" s="41">
        <v>0</v>
      </c>
      <c r="F441" s="43"/>
      <c r="G441" s="43"/>
      <c r="H441" s="43"/>
      <c r="I441" s="43"/>
    </row>
    <row r="442" spans="2:9" x14ac:dyDescent="0.3">
      <c r="B442" s="41">
        <v>4821.2</v>
      </c>
      <c r="C442" s="41">
        <v>0</v>
      </c>
      <c r="D442" s="41">
        <v>0</v>
      </c>
      <c r="E442" s="41">
        <v>4821.2</v>
      </c>
      <c r="F442" s="43"/>
      <c r="G442" s="43"/>
      <c r="H442" s="43"/>
      <c r="I442" s="43"/>
    </row>
    <row r="443" spans="2:9" x14ac:dyDescent="0.3">
      <c r="B443" s="41">
        <v>1.5154E-4</v>
      </c>
      <c r="C443" s="41">
        <v>0</v>
      </c>
      <c r="D443" s="41">
        <v>0</v>
      </c>
      <c r="E443" s="41">
        <v>1.5154E-4</v>
      </c>
      <c r="F443" s="43"/>
      <c r="G443" s="43"/>
      <c r="H443" s="43"/>
      <c r="I443" s="43"/>
    </row>
    <row r="444" spans="2:9" x14ac:dyDescent="0.3">
      <c r="B444" s="41">
        <v>5.2699999999999997E-2</v>
      </c>
      <c r="C444" s="41">
        <v>5.5E-2</v>
      </c>
      <c r="D444" s="41">
        <v>0</v>
      </c>
      <c r="E444" s="43"/>
      <c r="F444" s="43"/>
      <c r="G444" s="43"/>
      <c r="H444" s="43"/>
      <c r="I444" s="43"/>
    </row>
    <row r="445" spans="2:9" x14ac:dyDescent="0.3">
      <c r="B445" s="41">
        <v>0.22938</v>
      </c>
      <c r="C445" s="43"/>
      <c r="D445" s="43"/>
      <c r="E445" s="43"/>
      <c r="F445" s="43"/>
      <c r="G445" s="43"/>
      <c r="H445" s="43"/>
      <c r="I445" s="43"/>
    </row>
    <row r="446" spans="2:9" x14ac:dyDescent="0.3">
      <c r="B446" s="41">
        <v>0.97062999999999999</v>
      </c>
      <c r="C446" s="41">
        <v>0.90610999999999997</v>
      </c>
      <c r="D446" s="41">
        <v>3.8538E-4</v>
      </c>
      <c r="E446" s="41">
        <v>1</v>
      </c>
      <c r="F446" s="41">
        <v>4.7842000000000003E-2</v>
      </c>
      <c r="G446" s="41">
        <v>2.8799999999999999E-5</v>
      </c>
      <c r="H446" s="43"/>
      <c r="I446" s="43"/>
    </row>
    <row r="447" spans="2:9" x14ac:dyDescent="0.3">
      <c r="B447" s="41">
        <v>1</v>
      </c>
      <c r="C447" s="41">
        <v>0</v>
      </c>
      <c r="D447" s="41">
        <v>0</v>
      </c>
      <c r="E447" s="43"/>
      <c r="F447" s="43"/>
      <c r="G447" s="43"/>
      <c r="H447" s="43"/>
      <c r="I447" s="43"/>
    </row>
    <row r="448" spans="2:9" x14ac:dyDescent="0.3">
      <c r="B448" s="43">
        <v>103.471864</v>
      </c>
      <c r="C448" s="43"/>
      <c r="D448" s="43"/>
      <c r="E448" s="43"/>
      <c r="F448" s="43"/>
      <c r="G448" s="43"/>
      <c r="H448" s="43"/>
      <c r="I448" s="43"/>
    </row>
    <row r="449" spans="2:9" x14ac:dyDescent="0.3">
      <c r="B449" s="41">
        <v>0.99990000000000001</v>
      </c>
      <c r="C449" s="41">
        <v>0</v>
      </c>
      <c r="D449" s="41">
        <v>0</v>
      </c>
      <c r="E449" s="41">
        <v>0.99990000000000001</v>
      </c>
      <c r="F449" s="43"/>
      <c r="G449" s="43"/>
      <c r="H449" s="43"/>
      <c r="I449" s="43"/>
    </row>
    <row r="450" spans="2:9" x14ac:dyDescent="0.3">
      <c r="B450" s="41">
        <v>6.1322999999999999E-8</v>
      </c>
      <c r="C450" s="41">
        <v>0</v>
      </c>
      <c r="D450" s="41">
        <v>0</v>
      </c>
      <c r="E450" s="41">
        <v>6.1322999999999999E-8</v>
      </c>
      <c r="F450" s="43"/>
      <c r="G450" s="43"/>
      <c r="H450" s="43"/>
      <c r="I450" s="43"/>
    </row>
    <row r="451" spans="2:9" x14ac:dyDescent="0.3">
      <c r="B451" s="41">
        <v>0</v>
      </c>
      <c r="C451" s="41">
        <v>0</v>
      </c>
      <c r="D451" s="41">
        <v>0</v>
      </c>
      <c r="E451" s="41">
        <v>0</v>
      </c>
      <c r="F451" s="43"/>
      <c r="G451" s="43"/>
      <c r="H451" s="43"/>
      <c r="I451" s="43"/>
    </row>
    <row r="452" spans="2:9" x14ac:dyDescent="0.3">
      <c r="B452" s="41">
        <v>4806.8999999999996</v>
      </c>
      <c r="C452" s="41">
        <v>0</v>
      </c>
      <c r="D452" s="41">
        <v>0</v>
      </c>
      <c r="E452" s="41">
        <v>4806.8999999999996</v>
      </c>
      <c r="F452" s="43"/>
      <c r="G452" s="43"/>
      <c r="H452" s="43"/>
      <c r="I452" s="43"/>
    </row>
    <row r="453" spans="2:9" x14ac:dyDescent="0.3">
      <c r="B453" s="41">
        <v>1.5153000000000001E-4</v>
      </c>
      <c r="C453" s="41">
        <v>0</v>
      </c>
      <c r="D453" s="41">
        <v>0</v>
      </c>
      <c r="E453" s="41">
        <v>1.5153000000000001E-4</v>
      </c>
      <c r="F453" s="43"/>
      <c r="G453" s="43"/>
      <c r="H453" s="43"/>
      <c r="I453" s="43"/>
    </row>
    <row r="454" spans="2:9" x14ac:dyDescent="0.3">
      <c r="B454" s="41">
        <v>5.2699999999999997E-2</v>
      </c>
      <c r="C454" s="41">
        <v>5.5E-2</v>
      </c>
      <c r="D454" s="41">
        <v>0</v>
      </c>
      <c r="E454" s="43"/>
      <c r="F454" s="43"/>
      <c r="G454" s="43"/>
      <c r="H454" s="43"/>
      <c r="I454" s="43"/>
    </row>
    <row r="455" spans="2:9" x14ac:dyDescent="0.3">
      <c r="B455" s="41">
        <v>0.22938</v>
      </c>
      <c r="C455" s="43"/>
      <c r="D455" s="43"/>
      <c r="E455" s="43"/>
      <c r="F455" s="43"/>
      <c r="G455" s="43"/>
      <c r="H455" s="43"/>
      <c r="I455" s="43"/>
    </row>
    <row r="456" spans="2:9" x14ac:dyDescent="0.3">
      <c r="B456" s="41">
        <v>0.97209000000000001</v>
      </c>
      <c r="C456" s="41">
        <v>0.92610999999999999</v>
      </c>
      <c r="D456" s="41">
        <v>3.8594999999999998E-4</v>
      </c>
      <c r="E456" s="41">
        <v>1</v>
      </c>
      <c r="F456" s="41">
        <v>4.7842000000000003E-2</v>
      </c>
      <c r="G456" s="41">
        <v>2.8799999999999999E-5</v>
      </c>
      <c r="H456" s="43"/>
      <c r="I456" s="43"/>
    </row>
    <row r="457" spans="2:9" x14ac:dyDescent="0.3">
      <c r="B457" s="41">
        <v>1</v>
      </c>
      <c r="C457" s="41">
        <v>0</v>
      </c>
      <c r="D457" s="41">
        <v>0</v>
      </c>
      <c r="E457" s="43"/>
      <c r="F457" s="43"/>
      <c r="G457" s="43"/>
      <c r="H457" s="43"/>
      <c r="I457" s="43"/>
    </row>
    <row r="458" spans="2:9" x14ac:dyDescent="0.3">
      <c r="B458" s="43">
        <v>103.472404</v>
      </c>
      <c r="C458" s="43"/>
      <c r="D458" s="43"/>
      <c r="E458" s="43"/>
      <c r="F458" s="43"/>
      <c r="G458" s="43"/>
      <c r="H458" s="43"/>
      <c r="I458" s="43"/>
    </row>
    <row r="459" spans="2:9" x14ac:dyDescent="0.3">
      <c r="B459" s="41">
        <v>0.99990000000000001</v>
      </c>
      <c r="C459" s="41">
        <v>0</v>
      </c>
      <c r="D459" s="41">
        <v>0</v>
      </c>
      <c r="E459" s="41">
        <v>0.99990000000000001</v>
      </c>
      <c r="F459" s="43"/>
      <c r="G459" s="43"/>
      <c r="H459" s="43"/>
      <c r="I459" s="43"/>
    </row>
    <row r="460" spans="2:9" x14ac:dyDescent="0.3">
      <c r="B460" s="41">
        <v>6.1321999999999998E-8</v>
      </c>
      <c r="C460" s="41">
        <v>0</v>
      </c>
      <c r="D460" s="41">
        <v>0</v>
      </c>
      <c r="E460" s="41">
        <v>6.1321999999999998E-8</v>
      </c>
      <c r="F460" s="43"/>
      <c r="G460" s="43"/>
      <c r="H460" s="43"/>
      <c r="I460" s="43"/>
    </row>
    <row r="461" spans="2:9" x14ac:dyDescent="0.3">
      <c r="B461" s="41">
        <v>0</v>
      </c>
      <c r="C461" s="41">
        <v>0</v>
      </c>
      <c r="D461" s="41">
        <v>0</v>
      </c>
      <c r="E461" s="41">
        <v>0</v>
      </c>
      <c r="F461" s="43"/>
      <c r="G461" s="43"/>
      <c r="H461" s="43"/>
      <c r="I461" s="43"/>
    </row>
    <row r="462" spans="2:9" x14ac:dyDescent="0.3">
      <c r="B462" s="41">
        <v>4793.5</v>
      </c>
      <c r="C462" s="41">
        <v>0</v>
      </c>
      <c r="D462" s="41">
        <v>0</v>
      </c>
      <c r="E462" s="41">
        <v>4793.5</v>
      </c>
      <c r="F462" s="43"/>
      <c r="G462" s="43"/>
      <c r="H462" s="43"/>
      <c r="I462" s="43"/>
    </row>
    <row r="463" spans="2:9" x14ac:dyDescent="0.3">
      <c r="B463" s="41">
        <v>1.5153000000000001E-4</v>
      </c>
      <c r="C463" s="41">
        <v>0</v>
      </c>
      <c r="D463" s="41">
        <v>0</v>
      </c>
      <c r="E463" s="41">
        <v>1.5153000000000001E-4</v>
      </c>
      <c r="F463" s="43"/>
      <c r="G463" s="43"/>
      <c r="H463" s="43"/>
      <c r="I463" s="43"/>
    </row>
    <row r="464" spans="2:9" x14ac:dyDescent="0.3">
      <c r="B464" s="41">
        <v>5.2699999999999997E-2</v>
      </c>
      <c r="C464" s="41">
        <v>5.5E-2</v>
      </c>
      <c r="D464" s="41">
        <v>0</v>
      </c>
      <c r="E464" s="43"/>
      <c r="F464" s="43"/>
      <c r="G464" s="43"/>
      <c r="H464" s="43"/>
      <c r="I464" s="43"/>
    </row>
    <row r="465" spans="1:9" ht="15" thickBot="1" x14ac:dyDescent="0.35">
      <c r="A465" s="50"/>
      <c r="B465" s="51">
        <v>0.22938</v>
      </c>
      <c r="C465" s="52"/>
      <c r="D465" s="52"/>
      <c r="E465" s="52"/>
      <c r="F465" s="52"/>
      <c r="G465" s="52"/>
      <c r="H465" s="52"/>
      <c r="I465" s="52"/>
    </row>
    <row r="466" spans="1:9" x14ac:dyDescent="0.3">
      <c r="B466" s="41">
        <v>0.97353999999999996</v>
      </c>
      <c r="C466" s="41">
        <v>0.94611000000000001</v>
      </c>
      <c r="D466" s="41">
        <v>3.8653E-4</v>
      </c>
      <c r="E466" s="41">
        <v>1</v>
      </c>
      <c r="F466" s="41">
        <v>4.7842000000000003E-2</v>
      </c>
      <c r="G466" s="41">
        <v>2.8799999999999999E-5</v>
      </c>
      <c r="H466" s="43"/>
      <c r="I466" s="43"/>
    </row>
    <row r="467" spans="1:9" x14ac:dyDescent="0.3">
      <c r="B467" s="41">
        <v>1</v>
      </c>
      <c r="C467" s="41">
        <v>0</v>
      </c>
      <c r="D467" s="41">
        <v>0</v>
      </c>
      <c r="E467" s="43"/>
      <c r="F467" s="43"/>
      <c r="G467" s="43"/>
      <c r="H467" s="43"/>
      <c r="I467" s="43"/>
    </row>
    <row r="468" spans="1:9" x14ac:dyDescent="0.3">
      <c r="B468" s="43">
        <v>103.473229</v>
      </c>
      <c r="C468" s="43"/>
      <c r="D468" s="43"/>
      <c r="E468" s="43"/>
      <c r="F468" s="43"/>
      <c r="G468" s="43"/>
      <c r="H468" s="43"/>
      <c r="I468" s="43"/>
    </row>
    <row r="469" spans="1:9" x14ac:dyDescent="0.3">
      <c r="B469" s="41">
        <v>0.99988999999999995</v>
      </c>
      <c r="C469" s="41">
        <v>0</v>
      </c>
      <c r="D469" s="41">
        <v>0</v>
      </c>
      <c r="E469" s="41">
        <v>0.99988999999999995</v>
      </c>
      <c r="F469" s="43"/>
      <c r="G469" s="43"/>
      <c r="H469" s="43"/>
      <c r="I469" s="43"/>
    </row>
    <row r="470" spans="1:9" x14ac:dyDescent="0.3">
      <c r="B470" s="41">
        <v>6.1324E-8</v>
      </c>
      <c r="C470" s="41">
        <v>0</v>
      </c>
      <c r="D470" s="41">
        <v>0</v>
      </c>
      <c r="E470" s="41">
        <v>6.1324E-8</v>
      </c>
      <c r="F470" s="43"/>
      <c r="G470" s="43"/>
      <c r="H470" s="43"/>
      <c r="I470" s="43"/>
    </row>
    <row r="471" spans="1:9" x14ac:dyDescent="0.3">
      <c r="B471" s="41">
        <v>0</v>
      </c>
      <c r="C471" s="41">
        <v>0</v>
      </c>
      <c r="D471" s="41">
        <v>0</v>
      </c>
      <c r="E471" s="41">
        <v>0</v>
      </c>
      <c r="F471" s="43"/>
      <c r="G471" s="43"/>
      <c r="H471" s="43"/>
      <c r="I471" s="43"/>
    </row>
    <row r="472" spans="1:9" x14ac:dyDescent="0.3">
      <c r="B472" s="41">
        <v>4806.3</v>
      </c>
      <c r="C472" s="41">
        <v>0</v>
      </c>
      <c r="D472" s="41">
        <v>0</v>
      </c>
      <c r="E472" s="41">
        <v>4806.3</v>
      </c>
      <c r="F472" s="43"/>
      <c r="G472" s="43"/>
      <c r="H472" s="43"/>
      <c r="I472" s="43"/>
    </row>
    <row r="473" spans="1:9" x14ac:dyDescent="0.3">
      <c r="B473" s="41">
        <v>1.5153000000000001E-4</v>
      </c>
      <c r="C473" s="41">
        <v>0</v>
      </c>
      <c r="D473" s="41">
        <v>0</v>
      </c>
      <c r="E473" s="41">
        <v>1.5153000000000001E-4</v>
      </c>
      <c r="F473" s="43"/>
      <c r="G473" s="43"/>
      <c r="H473" s="43"/>
      <c r="I473" s="43"/>
    </row>
    <row r="474" spans="1:9" x14ac:dyDescent="0.3">
      <c r="B474" s="41">
        <v>5.2699999999999997E-2</v>
      </c>
      <c r="C474" s="41">
        <v>5.5E-2</v>
      </c>
      <c r="D474" s="41">
        <v>0</v>
      </c>
      <c r="E474" s="43"/>
      <c r="F474" s="43"/>
      <c r="G474" s="43"/>
      <c r="H474" s="43"/>
      <c r="I474" s="43"/>
    </row>
    <row r="475" spans="1:9" x14ac:dyDescent="0.3">
      <c r="B475" s="41">
        <v>0.22939000000000001</v>
      </c>
      <c r="C475" s="43"/>
      <c r="D475" s="43"/>
      <c r="E475" s="43"/>
      <c r="F475" s="43"/>
      <c r="G475" s="43"/>
      <c r="H475" s="43"/>
      <c r="I475" s="43"/>
    </row>
    <row r="476" spans="1:9" x14ac:dyDescent="0.3">
      <c r="B476" s="41">
        <v>0.97499000000000002</v>
      </c>
      <c r="C476" s="41">
        <v>0.96611000000000002</v>
      </c>
      <c r="D476" s="41">
        <v>3.8709999999999998E-4</v>
      </c>
      <c r="E476" s="41">
        <v>1</v>
      </c>
      <c r="F476" s="41">
        <v>4.7842999999999997E-2</v>
      </c>
      <c r="G476" s="41">
        <v>2.8799999999999999E-5</v>
      </c>
      <c r="H476" s="43"/>
      <c r="I476" s="43"/>
    </row>
    <row r="477" spans="1:9" x14ac:dyDescent="0.3">
      <c r="B477" s="41">
        <v>1</v>
      </c>
      <c r="C477" s="41">
        <v>0</v>
      </c>
      <c r="D477" s="41">
        <v>0</v>
      </c>
      <c r="E477" s="43"/>
      <c r="F477" s="43"/>
      <c r="G477" s="43"/>
      <c r="H477" s="43"/>
      <c r="I477" s="43"/>
    </row>
    <row r="478" spans="1:9" x14ac:dyDescent="0.3">
      <c r="B478" s="43">
        <v>103.473113</v>
      </c>
      <c r="C478" s="43"/>
      <c r="D478" s="43"/>
      <c r="E478" s="43"/>
      <c r="F478" s="43"/>
      <c r="G478" s="43"/>
      <c r="H478" s="43"/>
      <c r="I478" s="43"/>
    </row>
    <row r="479" spans="1:9" x14ac:dyDescent="0.3">
      <c r="B479" s="41">
        <v>0.99988999999999995</v>
      </c>
      <c r="C479" s="41">
        <v>0</v>
      </c>
      <c r="D479" s="41">
        <v>0</v>
      </c>
      <c r="E479" s="41">
        <v>0.99988999999999995</v>
      </c>
      <c r="F479" s="43"/>
      <c r="G479" s="43"/>
      <c r="H479" s="43"/>
      <c r="I479" s="43"/>
    </row>
    <row r="480" spans="1:9" x14ac:dyDescent="0.3">
      <c r="B480" s="41">
        <v>6.1326000000000003E-8</v>
      </c>
      <c r="C480" s="41">
        <v>0</v>
      </c>
      <c r="D480" s="41">
        <v>0</v>
      </c>
      <c r="E480" s="41">
        <v>6.1326000000000003E-8</v>
      </c>
      <c r="F480" s="43"/>
      <c r="G480" s="43"/>
      <c r="H480" s="43"/>
      <c r="I480" s="43"/>
    </row>
    <row r="481" spans="2:9" x14ac:dyDescent="0.3">
      <c r="B481" s="41">
        <v>0</v>
      </c>
      <c r="C481" s="41">
        <v>0</v>
      </c>
      <c r="D481" s="41">
        <v>0</v>
      </c>
      <c r="E481" s="41">
        <v>0</v>
      </c>
      <c r="F481" s="43"/>
      <c r="G481" s="43"/>
      <c r="H481" s="43"/>
      <c r="I481" s="43"/>
    </row>
    <row r="482" spans="2:9" x14ac:dyDescent="0.3">
      <c r="B482" s="41">
        <v>4791.3999999999996</v>
      </c>
      <c r="C482" s="41">
        <v>0</v>
      </c>
      <c r="D482" s="41">
        <v>0</v>
      </c>
      <c r="E482" s="41">
        <v>4791.3999999999996</v>
      </c>
      <c r="F482" s="43"/>
      <c r="G482" s="43"/>
      <c r="H482" s="43"/>
      <c r="I482" s="43"/>
    </row>
    <row r="483" spans="2:9" x14ac:dyDescent="0.3">
      <c r="B483" s="41">
        <v>1.5152000000000001E-4</v>
      </c>
      <c r="C483" s="41">
        <v>0</v>
      </c>
      <c r="D483" s="41">
        <v>0</v>
      </c>
      <c r="E483" s="41">
        <v>1.5152000000000001E-4</v>
      </c>
      <c r="F483" s="43"/>
      <c r="G483" s="43"/>
      <c r="H483" s="43"/>
      <c r="I483" s="43"/>
    </row>
    <row r="484" spans="2:9" x14ac:dyDescent="0.3">
      <c r="B484" s="41">
        <v>5.2699999999999997E-2</v>
      </c>
      <c r="C484" s="41">
        <v>5.5E-2</v>
      </c>
      <c r="D484" s="41">
        <v>0</v>
      </c>
      <c r="E484" s="43"/>
      <c r="F484" s="43"/>
      <c r="G484" s="43"/>
      <c r="H484" s="43"/>
      <c r="I484" s="43"/>
    </row>
    <row r="485" spans="2:9" x14ac:dyDescent="0.3">
      <c r="B485" s="41">
        <v>0.22939000000000001</v>
      </c>
      <c r="C485" s="43"/>
      <c r="D485" s="43"/>
      <c r="E485" s="43"/>
      <c r="F485" s="43"/>
      <c r="G485" s="43"/>
      <c r="H485" s="43"/>
      <c r="I485" s="43"/>
    </row>
    <row r="486" spans="2:9" x14ac:dyDescent="0.3">
      <c r="B486" s="41">
        <v>0.97643999999999997</v>
      </c>
      <c r="C486" s="41">
        <v>0.98611000000000004</v>
      </c>
      <c r="D486" s="41">
        <v>3.8768E-4</v>
      </c>
      <c r="E486" s="41">
        <v>1</v>
      </c>
      <c r="F486" s="41">
        <v>4.7842999999999997E-2</v>
      </c>
      <c r="G486" s="41">
        <v>2.8799999999999999E-5</v>
      </c>
      <c r="H486" s="43"/>
      <c r="I486" s="43"/>
    </row>
    <row r="487" spans="2:9" x14ac:dyDescent="0.3">
      <c r="B487" s="41">
        <v>1</v>
      </c>
      <c r="C487" s="41">
        <v>0</v>
      </c>
      <c r="D487" s="41">
        <v>0</v>
      </c>
      <c r="E487" s="43"/>
      <c r="F487" s="43"/>
      <c r="G487" s="43"/>
      <c r="H487" s="43"/>
      <c r="I487" s="43"/>
    </row>
    <row r="488" spans="2:9" x14ac:dyDescent="0.3">
      <c r="B488" s="43">
        <v>103.473499</v>
      </c>
      <c r="C488" s="43"/>
      <c r="D488" s="43"/>
      <c r="E488" s="43"/>
      <c r="F488" s="43"/>
      <c r="G488" s="43"/>
      <c r="H488" s="43"/>
      <c r="I488" s="43"/>
    </row>
    <row r="489" spans="2:9" x14ac:dyDescent="0.3">
      <c r="B489" s="41">
        <v>0.99988999999999995</v>
      </c>
      <c r="C489" s="41">
        <v>0</v>
      </c>
      <c r="D489" s="41">
        <v>0</v>
      </c>
      <c r="E489" s="41">
        <v>0.99988999999999995</v>
      </c>
      <c r="F489" s="43"/>
      <c r="G489" s="43"/>
      <c r="H489" s="43"/>
      <c r="I489" s="43"/>
    </row>
    <row r="490" spans="2:9" x14ac:dyDescent="0.3">
      <c r="B490" s="41">
        <v>6.1327000000000004E-8</v>
      </c>
      <c r="C490" s="41">
        <v>0</v>
      </c>
      <c r="D490" s="41">
        <v>0</v>
      </c>
      <c r="E490" s="41">
        <v>6.1327000000000004E-8</v>
      </c>
      <c r="F490" s="43"/>
      <c r="G490" s="43"/>
      <c r="H490" s="43"/>
      <c r="I490" s="43"/>
    </row>
    <row r="491" spans="2:9" x14ac:dyDescent="0.3">
      <c r="B491" s="41">
        <v>0</v>
      </c>
      <c r="C491" s="41">
        <v>0</v>
      </c>
      <c r="D491" s="41">
        <v>0</v>
      </c>
      <c r="E491" s="41">
        <v>0</v>
      </c>
      <c r="F491" s="43"/>
      <c r="G491" s="43"/>
      <c r="H491" s="43"/>
      <c r="I491" s="43"/>
    </row>
    <row r="492" spans="2:9" x14ac:dyDescent="0.3">
      <c r="B492" s="41">
        <v>4768.8</v>
      </c>
      <c r="C492" s="41">
        <v>0</v>
      </c>
      <c r="D492" s="41">
        <v>0</v>
      </c>
      <c r="E492" s="41">
        <v>4768.8</v>
      </c>
      <c r="F492" s="43"/>
      <c r="G492" s="43"/>
      <c r="H492" s="43"/>
      <c r="I492" s="43"/>
    </row>
    <row r="493" spans="2:9" x14ac:dyDescent="0.3">
      <c r="B493" s="41">
        <v>1.5152000000000001E-4</v>
      </c>
      <c r="C493" s="41">
        <v>0</v>
      </c>
      <c r="D493" s="41">
        <v>0</v>
      </c>
      <c r="E493" s="41">
        <v>1.5152000000000001E-4</v>
      </c>
      <c r="F493" s="43"/>
      <c r="G493" s="43"/>
      <c r="H493" s="43"/>
      <c r="I493" s="43"/>
    </row>
    <row r="494" spans="2:9" x14ac:dyDescent="0.3">
      <c r="B494" s="41">
        <v>5.2699999999999997E-2</v>
      </c>
      <c r="C494" s="41">
        <v>5.5E-2</v>
      </c>
      <c r="D494" s="41">
        <v>0</v>
      </c>
      <c r="E494" s="43"/>
      <c r="F494" s="43"/>
      <c r="G494" s="43"/>
      <c r="H494" s="43"/>
      <c r="I494" s="43"/>
    </row>
    <row r="495" spans="2:9" x14ac:dyDescent="0.3">
      <c r="B495" s="41">
        <v>0.22939999999999999</v>
      </c>
      <c r="C495" s="43"/>
      <c r="D495" s="43"/>
      <c r="E495" s="43"/>
      <c r="F495" s="43"/>
      <c r="G495" s="43"/>
      <c r="H495" s="43"/>
      <c r="I495" s="43"/>
    </row>
    <row r="496" spans="2:9" x14ac:dyDescent="0.3">
      <c r="B496" s="41">
        <v>0.97789000000000004</v>
      </c>
      <c r="C496" s="41">
        <v>1.0061</v>
      </c>
      <c r="D496" s="41">
        <v>3.8826000000000003E-4</v>
      </c>
      <c r="E496" s="41">
        <v>1</v>
      </c>
      <c r="F496" s="41">
        <v>4.7842999999999997E-2</v>
      </c>
      <c r="G496" s="41">
        <v>2.8799999999999999E-5</v>
      </c>
      <c r="H496" s="43"/>
      <c r="I496" s="43"/>
    </row>
    <row r="497" spans="2:9" x14ac:dyDescent="0.3">
      <c r="B497" s="41">
        <v>1</v>
      </c>
      <c r="C497" s="41">
        <v>0</v>
      </c>
      <c r="D497" s="41">
        <v>0</v>
      </c>
      <c r="E497" s="43"/>
      <c r="F497" s="43"/>
      <c r="G497" s="43"/>
      <c r="H497" s="43"/>
      <c r="I497" s="43"/>
    </row>
    <row r="498" spans="2:9" x14ac:dyDescent="0.3">
      <c r="B498" s="43">
        <v>103.47399</v>
      </c>
      <c r="C498" s="43"/>
      <c r="D498" s="43"/>
      <c r="E498" s="43"/>
      <c r="F498" s="43"/>
      <c r="G498" s="43"/>
      <c r="H498" s="43"/>
      <c r="I498" s="43"/>
    </row>
    <row r="499" spans="2:9" x14ac:dyDescent="0.3">
      <c r="B499" s="41">
        <v>0.99988999999999995</v>
      </c>
      <c r="C499" s="41">
        <v>0</v>
      </c>
      <c r="D499" s="41">
        <v>0</v>
      </c>
      <c r="E499" s="41">
        <v>0.99988999999999995</v>
      </c>
      <c r="F499" s="43"/>
      <c r="G499" s="43"/>
      <c r="H499" s="43"/>
      <c r="I499" s="43"/>
    </row>
    <row r="500" spans="2:9" x14ac:dyDescent="0.3">
      <c r="B500" s="41">
        <v>6.1329999999999994E-8</v>
      </c>
      <c r="C500" s="41">
        <v>0</v>
      </c>
      <c r="D500" s="41">
        <v>0</v>
      </c>
      <c r="E500" s="41">
        <v>6.1329999999999994E-8</v>
      </c>
      <c r="F500" s="43"/>
      <c r="G500" s="43"/>
      <c r="H500" s="43"/>
      <c r="I500" s="43"/>
    </row>
    <row r="501" spans="2:9" x14ac:dyDescent="0.3">
      <c r="B501" s="41">
        <v>0</v>
      </c>
      <c r="C501" s="41">
        <v>0</v>
      </c>
      <c r="D501" s="41">
        <v>0</v>
      </c>
      <c r="E501" s="41">
        <v>0</v>
      </c>
      <c r="F501" s="43"/>
      <c r="G501" s="43"/>
      <c r="H501" s="43"/>
      <c r="I501" s="43"/>
    </row>
    <row r="502" spans="2:9" x14ac:dyDescent="0.3">
      <c r="B502" s="41">
        <v>4759.8999999999996</v>
      </c>
      <c r="C502" s="41">
        <v>0</v>
      </c>
      <c r="D502" s="41">
        <v>0</v>
      </c>
      <c r="E502" s="41">
        <v>4759.8999999999996</v>
      </c>
      <c r="F502" s="43"/>
      <c r="G502" s="43"/>
      <c r="H502" s="43"/>
      <c r="I502" s="43"/>
    </row>
    <row r="503" spans="2:9" x14ac:dyDescent="0.3">
      <c r="B503" s="41">
        <v>1.5152000000000001E-4</v>
      </c>
      <c r="C503" s="41">
        <v>0</v>
      </c>
      <c r="D503" s="41">
        <v>0</v>
      </c>
      <c r="E503" s="41">
        <v>1.5152000000000001E-4</v>
      </c>
      <c r="F503" s="43"/>
      <c r="G503" s="43"/>
      <c r="H503" s="43"/>
      <c r="I503" s="43"/>
    </row>
    <row r="504" spans="2:9" x14ac:dyDescent="0.3">
      <c r="B504" s="41">
        <v>5.2699999999999997E-2</v>
      </c>
      <c r="C504" s="41">
        <v>5.5E-2</v>
      </c>
      <c r="D504" s="41">
        <v>0</v>
      </c>
      <c r="E504" s="43"/>
      <c r="F504" s="43"/>
      <c r="G504" s="43"/>
      <c r="H504" s="43"/>
      <c r="I504" s="43"/>
    </row>
    <row r="505" spans="2:9" x14ac:dyDescent="0.3">
      <c r="B505" s="41">
        <v>0.22941</v>
      </c>
      <c r="C505" s="43"/>
      <c r="D505" s="43"/>
      <c r="E505" s="43"/>
      <c r="F505" s="43"/>
      <c r="G505" s="43"/>
      <c r="H505" s="43"/>
      <c r="I505" s="43"/>
    </row>
    <row r="506" spans="2:9" x14ac:dyDescent="0.3">
      <c r="B506" s="41">
        <v>0.97933999999999999</v>
      </c>
      <c r="C506" s="41">
        <v>1.0261</v>
      </c>
      <c r="D506" s="41">
        <v>3.8883E-4</v>
      </c>
      <c r="E506" s="41">
        <v>1</v>
      </c>
      <c r="F506" s="41">
        <v>4.7842999999999997E-2</v>
      </c>
      <c r="G506" s="41">
        <v>2.8799999999999999E-5</v>
      </c>
      <c r="H506" s="43"/>
      <c r="I506" s="43"/>
    </row>
    <row r="507" spans="2:9" x14ac:dyDescent="0.3">
      <c r="B507" s="41">
        <v>1</v>
      </c>
      <c r="C507" s="41">
        <v>0</v>
      </c>
      <c r="D507" s="41">
        <v>0</v>
      </c>
      <c r="E507" s="43"/>
      <c r="F507" s="43"/>
      <c r="G507" s="43"/>
      <c r="H507" s="43"/>
      <c r="I507" s="43"/>
    </row>
    <row r="508" spans="2:9" x14ac:dyDescent="0.3">
      <c r="B508" s="43">
        <v>103.474267</v>
      </c>
      <c r="C508" s="43"/>
      <c r="D508" s="43"/>
      <c r="E508" s="43"/>
      <c r="F508" s="43"/>
      <c r="G508" s="43"/>
      <c r="H508" s="43"/>
      <c r="I508" s="43"/>
    </row>
    <row r="509" spans="2:9" x14ac:dyDescent="0.3">
      <c r="B509" s="41">
        <v>0.99987999999999999</v>
      </c>
      <c r="C509" s="41">
        <v>0</v>
      </c>
      <c r="D509" s="41">
        <v>0</v>
      </c>
      <c r="E509" s="41">
        <v>0.99987999999999999</v>
      </c>
      <c r="F509" s="43"/>
      <c r="G509" s="43"/>
      <c r="H509" s="43"/>
      <c r="I509" s="43"/>
    </row>
    <row r="510" spans="2:9" x14ac:dyDescent="0.3">
      <c r="B510" s="41">
        <v>6.1330999999999995E-8</v>
      </c>
      <c r="C510" s="41">
        <v>0</v>
      </c>
      <c r="D510" s="41">
        <v>0</v>
      </c>
      <c r="E510" s="41">
        <v>6.1330999999999995E-8</v>
      </c>
      <c r="F510" s="43"/>
      <c r="G510" s="43"/>
      <c r="H510" s="43"/>
      <c r="I510" s="43"/>
    </row>
    <row r="511" spans="2:9" x14ac:dyDescent="0.3">
      <c r="B511" s="41">
        <v>0</v>
      </c>
      <c r="C511" s="41">
        <v>0</v>
      </c>
      <c r="D511" s="41">
        <v>0</v>
      </c>
      <c r="E511" s="41">
        <v>0</v>
      </c>
      <c r="F511" s="43"/>
      <c r="G511" s="43"/>
      <c r="H511" s="43"/>
      <c r="I511" s="43"/>
    </row>
    <row r="512" spans="2:9" x14ac:dyDescent="0.3">
      <c r="B512" s="41">
        <v>4745.1000000000004</v>
      </c>
      <c r="C512" s="41">
        <v>0</v>
      </c>
      <c r="D512" s="41">
        <v>0</v>
      </c>
      <c r="E512" s="41">
        <v>4745.1000000000004</v>
      </c>
      <c r="F512" s="43"/>
      <c r="G512" s="43"/>
      <c r="H512" s="43"/>
      <c r="I512" s="43"/>
    </row>
    <row r="513" spans="2:9" x14ac:dyDescent="0.3">
      <c r="B513" s="41">
        <v>1.5150999999999999E-4</v>
      </c>
      <c r="C513" s="41">
        <v>0</v>
      </c>
      <c r="D513" s="41">
        <v>0</v>
      </c>
      <c r="E513" s="41">
        <v>1.5150999999999999E-4</v>
      </c>
      <c r="F513" s="43"/>
      <c r="G513" s="43"/>
      <c r="H513" s="43"/>
      <c r="I513" s="43"/>
    </row>
    <row r="514" spans="2:9" x14ac:dyDescent="0.3">
      <c r="B514" s="41">
        <v>5.2699999999999997E-2</v>
      </c>
      <c r="C514" s="41">
        <v>5.5E-2</v>
      </c>
      <c r="D514" s="41">
        <v>0</v>
      </c>
      <c r="E514" s="43"/>
      <c r="F514" s="43"/>
      <c r="G514" s="43"/>
      <c r="H514" s="43"/>
      <c r="I514" s="43"/>
    </row>
    <row r="515" spans="2:9" x14ac:dyDescent="0.3">
      <c r="B515" s="41">
        <v>0.22941</v>
      </c>
      <c r="C515" s="43"/>
      <c r="D515" s="43"/>
      <c r="E515" s="43"/>
      <c r="F515" s="43"/>
      <c r="G515" s="43"/>
      <c r="H515" s="43"/>
      <c r="I515" s="43"/>
    </row>
    <row r="516" spans="2:9" x14ac:dyDescent="0.3">
      <c r="B516" s="41">
        <v>0.98079000000000005</v>
      </c>
      <c r="C516" s="41">
        <v>1.0461</v>
      </c>
      <c r="D516" s="41">
        <v>3.8940999999999997E-4</v>
      </c>
      <c r="E516" s="41">
        <v>1</v>
      </c>
      <c r="F516" s="41">
        <v>4.7842999999999997E-2</v>
      </c>
      <c r="G516" s="41">
        <v>2.8799999999999999E-5</v>
      </c>
      <c r="H516" s="43"/>
      <c r="I516" s="43"/>
    </row>
    <row r="517" spans="2:9" x14ac:dyDescent="0.3">
      <c r="B517" s="41">
        <v>1</v>
      </c>
      <c r="C517" s="41">
        <v>0</v>
      </c>
      <c r="D517" s="41">
        <v>0</v>
      </c>
      <c r="E517" s="43"/>
      <c r="F517" s="43"/>
      <c r="G517" s="43"/>
      <c r="H517" s="43"/>
      <c r="I517" s="43"/>
    </row>
    <row r="518" spans="2:9" x14ac:dyDescent="0.3">
      <c r="B518" s="43">
        <v>103.474801</v>
      </c>
      <c r="C518" s="43"/>
      <c r="D518" s="43"/>
      <c r="E518" s="43"/>
      <c r="F518" s="43"/>
      <c r="G518" s="43"/>
      <c r="H518" s="43"/>
      <c r="I518" s="43"/>
    </row>
    <row r="519" spans="2:9" x14ac:dyDescent="0.3">
      <c r="B519" s="41">
        <v>0.99987999999999999</v>
      </c>
      <c r="C519" s="41">
        <v>0</v>
      </c>
      <c r="D519" s="41">
        <v>0</v>
      </c>
      <c r="E519" s="41">
        <v>0.99987999999999999</v>
      </c>
      <c r="F519" s="43"/>
      <c r="G519" s="43"/>
      <c r="H519" s="43"/>
      <c r="I519" s="43"/>
    </row>
    <row r="520" spans="2:9" x14ac:dyDescent="0.3">
      <c r="B520" s="41">
        <v>6.1331999999999996E-8</v>
      </c>
      <c r="C520" s="41">
        <v>0</v>
      </c>
      <c r="D520" s="41">
        <v>0</v>
      </c>
      <c r="E520" s="41">
        <v>6.1331999999999996E-8</v>
      </c>
      <c r="F520" s="43"/>
      <c r="G520" s="43"/>
      <c r="H520" s="43"/>
      <c r="I520" s="43"/>
    </row>
    <row r="521" spans="2:9" x14ac:dyDescent="0.3">
      <c r="B521" s="41">
        <v>0</v>
      </c>
      <c r="C521" s="41">
        <v>0</v>
      </c>
      <c r="D521" s="41">
        <v>0</v>
      </c>
      <c r="E521" s="41">
        <v>0</v>
      </c>
      <c r="F521" s="43"/>
      <c r="G521" s="43"/>
      <c r="H521" s="43"/>
      <c r="I521" s="43"/>
    </row>
    <row r="522" spans="2:9" x14ac:dyDescent="0.3">
      <c r="B522" s="41">
        <v>4740.8</v>
      </c>
      <c r="C522" s="41">
        <v>0</v>
      </c>
      <c r="D522" s="41">
        <v>0</v>
      </c>
      <c r="E522" s="41">
        <v>4740.8</v>
      </c>
      <c r="F522" s="43"/>
      <c r="G522" s="43"/>
      <c r="H522" s="43"/>
      <c r="I522" s="43"/>
    </row>
    <row r="523" spans="2:9" x14ac:dyDescent="0.3">
      <c r="B523" s="41">
        <v>1.5150999999999999E-4</v>
      </c>
      <c r="C523" s="41">
        <v>0</v>
      </c>
      <c r="D523" s="41">
        <v>0</v>
      </c>
      <c r="E523" s="41">
        <v>1.5150999999999999E-4</v>
      </c>
      <c r="F523" s="43"/>
      <c r="G523" s="43"/>
      <c r="H523" s="43"/>
      <c r="I523" s="43"/>
    </row>
    <row r="524" spans="2:9" x14ac:dyDescent="0.3">
      <c r="B524" s="41">
        <v>5.2699999999999997E-2</v>
      </c>
      <c r="C524" s="41">
        <v>5.5E-2</v>
      </c>
      <c r="D524" s="41">
        <v>0</v>
      </c>
      <c r="E524" s="43"/>
      <c r="F524" s="43"/>
      <c r="G524" s="43"/>
      <c r="H524" s="43"/>
      <c r="I524" s="43"/>
    </row>
    <row r="525" spans="2:9" x14ac:dyDescent="0.3">
      <c r="B525" s="41">
        <v>0.22942000000000001</v>
      </c>
      <c r="C525" s="43"/>
      <c r="D525" s="43"/>
      <c r="E525" s="43"/>
      <c r="F525" s="43"/>
      <c r="G525" s="43"/>
      <c r="H525" s="43"/>
      <c r="I525" s="43"/>
    </row>
    <row r="526" spans="2:9" x14ac:dyDescent="0.3">
      <c r="B526" s="41">
        <v>0.98224</v>
      </c>
      <c r="C526" s="41">
        <v>1.0661</v>
      </c>
      <c r="D526" s="41">
        <v>3.8998E-4</v>
      </c>
      <c r="E526" s="41">
        <v>1</v>
      </c>
      <c r="F526" s="41">
        <v>4.7842999999999997E-2</v>
      </c>
      <c r="G526" s="41">
        <v>2.8799999999999999E-5</v>
      </c>
      <c r="H526" s="43"/>
      <c r="I526" s="43"/>
    </row>
    <row r="527" spans="2:9" x14ac:dyDescent="0.3">
      <c r="B527" s="41">
        <v>1</v>
      </c>
      <c r="C527" s="41">
        <v>0</v>
      </c>
      <c r="D527" s="41">
        <v>0</v>
      </c>
      <c r="E527" s="43"/>
      <c r="F527" s="43"/>
      <c r="G527" s="43"/>
      <c r="H527" s="43"/>
      <c r="I527" s="43"/>
    </row>
    <row r="528" spans="2:9" x14ac:dyDescent="0.3">
      <c r="B528" s="43">
        <v>103.475069</v>
      </c>
      <c r="C528" s="43"/>
      <c r="D528" s="43"/>
      <c r="E528" s="43"/>
      <c r="F528" s="43"/>
      <c r="G528" s="43"/>
      <c r="H528" s="43"/>
      <c r="I528" s="43"/>
    </row>
    <row r="529" spans="2:9" x14ac:dyDescent="0.3">
      <c r="B529" s="41">
        <v>0.99987999999999999</v>
      </c>
      <c r="C529" s="41">
        <v>0</v>
      </c>
      <c r="D529" s="41">
        <v>0</v>
      </c>
      <c r="E529" s="41">
        <v>0.99987999999999999</v>
      </c>
      <c r="F529" s="43"/>
      <c r="G529" s="43"/>
      <c r="H529" s="43"/>
      <c r="I529" s="43"/>
    </row>
    <row r="530" spans="2:9" x14ac:dyDescent="0.3">
      <c r="B530" s="41">
        <v>6.1336000000000001E-8</v>
      </c>
      <c r="C530" s="41">
        <v>0</v>
      </c>
      <c r="D530" s="41">
        <v>0</v>
      </c>
      <c r="E530" s="41">
        <v>6.1336000000000001E-8</v>
      </c>
      <c r="F530" s="43"/>
      <c r="G530" s="43"/>
      <c r="H530" s="43"/>
      <c r="I530" s="43"/>
    </row>
    <row r="531" spans="2:9" x14ac:dyDescent="0.3">
      <c r="B531" s="41">
        <v>0</v>
      </c>
      <c r="C531" s="41">
        <v>0</v>
      </c>
      <c r="D531" s="41">
        <v>0</v>
      </c>
      <c r="E531" s="41">
        <v>0</v>
      </c>
      <c r="F531" s="43"/>
      <c r="G531" s="43"/>
      <c r="H531" s="43"/>
      <c r="I531" s="43"/>
    </row>
    <row r="532" spans="2:9" x14ac:dyDescent="0.3">
      <c r="B532" s="41">
        <v>4731.6000000000004</v>
      </c>
      <c r="C532" s="41">
        <v>0</v>
      </c>
      <c r="D532" s="41">
        <v>0</v>
      </c>
      <c r="E532" s="41">
        <v>4731.6000000000004</v>
      </c>
      <c r="F532" s="43"/>
      <c r="G532" s="43"/>
      <c r="H532" s="43"/>
      <c r="I532" s="43"/>
    </row>
    <row r="533" spans="2:9" x14ac:dyDescent="0.3">
      <c r="B533" s="41">
        <v>1.5150999999999999E-4</v>
      </c>
      <c r="C533" s="41">
        <v>0</v>
      </c>
      <c r="D533" s="41">
        <v>0</v>
      </c>
      <c r="E533" s="41">
        <v>1.5150999999999999E-4</v>
      </c>
      <c r="F533" s="43"/>
      <c r="G533" s="43"/>
      <c r="H533" s="43"/>
      <c r="I533" s="43"/>
    </row>
    <row r="534" spans="2:9" x14ac:dyDescent="0.3">
      <c r="B534" s="41">
        <v>5.2699999999999997E-2</v>
      </c>
      <c r="C534" s="41">
        <v>5.5E-2</v>
      </c>
      <c r="D534" s="41">
        <v>0</v>
      </c>
      <c r="E534" s="43"/>
      <c r="F534" s="43"/>
      <c r="G534" s="43"/>
      <c r="H534" s="43"/>
      <c r="I534" s="43"/>
    </row>
    <row r="535" spans="2:9" x14ac:dyDescent="0.3">
      <c r="B535" s="41">
        <v>0.22943</v>
      </c>
      <c r="C535" s="43"/>
      <c r="D535" s="43"/>
      <c r="E535" s="43"/>
      <c r="F535" s="43"/>
      <c r="G535" s="43"/>
      <c r="H535" s="43"/>
      <c r="I535" s="43"/>
    </row>
    <row r="536" spans="2:9" x14ac:dyDescent="0.3">
      <c r="B536" s="41">
        <v>0.98368999999999995</v>
      </c>
      <c r="C536" s="41">
        <v>1.0861000000000001</v>
      </c>
      <c r="D536" s="41">
        <v>3.9055999999999997E-4</v>
      </c>
      <c r="E536" s="41">
        <v>1</v>
      </c>
      <c r="F536" s="41">
        <v>4.7842999999999997E-2</v>
      </c>
      <c r="G536" s="41">
        <v>2.8799999999999999E-5</v>
      </c>
      <c r="H536" s="43"/>
      <c r="I536" s="43"/>
    </row>
    <row r="537" spans="2:9" x14ac:dyDescent="0.3">
      <c r="B537" s="41">
        <v>1</v>
      </c>
      <c r="C537" s="41">
        <v>0</v>
      </c>
      <c r="D537" s="41">
        <v>0</v>
      </c>
      <c r="E537" s="43"/>
      <c r="F537" s="43"/>
      <c r="G537" s="43"/>
      <c r="H537" s="43"/>
      <c r="I537" s="43"/>
    </row>
    <row r="538" spans="2:9" x14ac:dyDescent="0.3">
      <c r="B538" s="43">
        <v>103.47574899999999</v>
      </c>
      <c r="C538" s="43"/>
      <c r="D538" s="43"/>
      <c r="E538" s="43"/>
      <c r="F538" s="43"/>
      <c r="G538" s="43"/>
      <c r="H538" s="43"/>
      <c r="I538" s="43"/>
    </row>
    <row r="539" spans="2:9" x14ac:dyDescent="0.3">
      <c r="B539" s="41">
        <v>0.99987999999999999</v>
      </c>
      <c r="C539" s="41">
        <v>0</v>
      </c>
      <c r="D539" s="41">
        <v>0</v>
      </c>
      <c r="E539" s="41">
        <v>0.99987999999999999</v>
      </c>
      <c r="F539" s="43"/>
      <c r="G539" s="43"/>
      <c r="H539" s="43"/>
      <c r="I539" s="43"/>
    </row>
    <row r="540" spans="2:9" x14ac:dyDescent="0.3">
      <c r="B540" s="41">
        <v>6.1337000000000002E-8</v>
      </c>
      <c r="C540" s="41">
        <v>0</v>
      </c>
      <c r="D540" s="41">
        <v>0</v>
      </c>
      <c r="E540" s="41">
        <v>6.1337000000000002E-8</v>
      </c>
      <c r="F540" s="43"/>
      <c r="G540" s="43"/>
      <c r="H540" s="43"/>
      <c r="I540" s="43"/>
    </row>
    <row r="541" spans="2:9" x14ac:dyDescent="0.3">
      <c r="B541" s="41">
        <v>0</v>
      </c>
      <c r="C541" s="41">
        <v>0</v>
      </c>
      <c r="D541" s="41">
        <v>0</v>
      </c>
      <c r="E541" s="41">
        <v>0</v>
      </c>
      <c r="F541" s="43"/>
      <c r="G541" s="43"/>
      <c r="H541" s="43"/>
      <c r="I541" s="43"/>
    </row>
    <row r="542" spans="2:9" x14ac:dyDescent="0.3">
      <c r="B542" s="41">
        <v>4712.6000000000004</v>
      </c>
      <c r="C542" s="41">
        <v>0</v>
      </c>
      <c r="D542" s="41">
        <v>0</v>
      </c>
      <c r="E542" s="41">
        <v>4712.6000000000004</v>
      </c>
      <c r="F542" s="43"/>
      <c r="G542" s="43"/>
      <c r="H542" s="43"/>
      <c r="I542" s="43"/>
    </row>
    <row r="543" spans="2:9" x14ac:dyDescent="0.3">
      <c r="B543" s="41">
        <v>1.5150999999999999E-4</v>
      </c>
      <c r="C543" s="41">
        <v>0</v>
      </c>
      <c r="D543" s="41">
        <v>0</v>
      </c>
      <c r="E543" s="41">
        <v>1.5150999999999999E-4</v>
      </c>
      <c r="F543" s="43"/>
      <c r="G543" s="43"/>
      <c r="H543" s="43"/>
      <c r="I543" s="43"/>
    </row>
    <row r="544" spans="2:9" x14ac:dyDescent="0.3">
      <c r="B544" s="41">
        <v>5.2699999999999997E-2</v>
      </c>
      <c r="C544" s="41">
        <v>5.5E-2</v>
      </c>
      <c r="D544" s="41">
        <v>0</v>
      </c>
      <c r="E544" s="43"/>
      <c r="F544" s="43"/>
      <c r="G544" s="43"/>
      <c r="H544" s="43"/>
      <c r="I544" s="43"/>
    </row>
    <row r="545" spans="2:9" x14ac:dyDescent="0.3">
      <c r="B545" s="41">
        <v>0.22944000000000001</v>
      </c>
      <c r="C545" s="43"/>
      <c r="D545" s="43"/>
      <c r="E545" s="43"/>
      <c r="F545" s="43"/>
      <c r="G545" s="43"/>
      <c r="H545" s="43"/>
      <c r="I545" s="43"/>
    </row>
    <row r="546" spans="2:9" x14ac:dyDescent="0.3">
      <c r="B546" s="41">
        <v>0.98514000000000002</v>
      </c>
      <c r="C546" s="41">
        <v>1.1061000000000001</v>
      </c>
      <c r="D546" s="41">
        <v>3.9114E-4</v>
      </c>
      <c r="E546" s="41">
        <v>1</v>
      </c>
      <c r="F546" s="41">
        <v>4.7843999999999998E-2</v>
      </c>
      <c r="G546" s="41">
        <v>2.8799999999999999E-5</v>
      </c>
      <c r="H546" s="43"/>
      <c r="I546" s="43"/>
    </row>
    <row r="547" spans="2:9" x14ac:dyDescent="0.3">
      <c r="B547" s="41">
        <v>1</v>
      </c>
      <c r="C547" s="41">
        <v>0</v>
      </c>
      <c r="D547" s="41">
        <v>0</v>
      </c>
      <c r="E547" s="43"/>
      <c r="F547" s="43"/>
      <c r="G547" s="43"/>
      <c r="H547" s="43"/>
      <c r="I547" s="43"/>
    </row>
    <row r="548" spans="2:9" x14ac:dyDescent="0.3">
      <c r="B548" s="43">
        <v>103.475576</v>
      </c>
      <c r="C548" s="43"/>
      <c r="D548" s="43"/>
      <c r="E548" s="43"/>
      <c r="F548" s="43"/>
      <c r="G548" s="43"/>
      <c r="H548" s="43"/>
      <c r="I548" s="43"/>
    </row>
    <row r="549" spans="2:9" x14ac:dyDescent="0.3">
      <c r="B549" s="41">
        <v>0.99987000000000004</v>
      </c>
      <c r="C549" s="41">
        <v>0</v>
      </c>
      <c r="D549" s="41">
        <v>0</v>
      </c>
      <c r="E549" s="41">
        <v>0.99987000000000004</v>
      </c>
      <c r="F549" s="43"/>
      <c r="G549" s="43"/>
      <c r="H549" s="43"/>
      <c r="I549" s="43"/>
    </row>
    <row r="550" spans="2:9" x14ac:dyDescent="0.3">
      <c r="B550" s="41">
        <v>6.1339000000000004E-8</v>
      </c>
      <c r="C550" s="41">
        <v>0</v>
      </c>
      <c r="D550" s="41">
        <v>0</v>
      </c>
      <c r="E550" s="41">
        <v>6.1339000000000004E-8</v>
      </c>
      <c r="F550" s="43"/>
      <c r="G550" s="43"/>
      <c r="H550" s="43"/>
      <c r="I550" s="43"/>
    </row>
    <row r="551" spans="2:9" x14ac:dyDescent="0.3">
      <c r="B551" s="41">
        <v>0</v>
      </c>
      <c r="C551" s="41">
        <v>0</v>
      </c>
      <c r="D551" s="41">
        <v>0</v>
      </c>
      <c r="E551" s="41">
        <v>0</v>
      </c>
      <c r="F551" s="43"/>
      <c r="G551" s="43"/>
      <c r="H551" s="43"/>
      <c r="I551" s="43"/>
    </row>
    <row r="552" spans="2:9" x14ac:dyDescent="0.3">
      <c r="B552" s="41">
        <v>4699.7</v>
      </c>
      <c r="C552" s="41">
        <v>0</v>
      </c>
      <c r="D552" s="41">
        <v>0</v>
      </c>
      <c r="E552" s="41">
        <v>4699.7</v>
      </c>
      <c r="F552" s="43"/>
      <c r="G552" s="43"/>
      <c r="H552" s="43"/>
      <c r="I552" s="43"/>
    </row>
    <row r="553" spans="2:9" x14ac:dyDescent="0.3">
      <c r="B553" s="41">
        <v>1.515E-4</v>
      </c>
      <c r="C553" s="41">
        <v>0</v>
      </c>
      <c r="D553" s="41">
        <v>0</v>
      </c>
      <c r="E553" s="41">
        <v>1.515E-4</v>
      </c>
      <c r="F553" s="43"/>
      <c r="G553" s="43"/>
      <c r="H553" s="43"/>
      <c r="I553" s="43"/>
    </row>
    <row r="554" spans="2:9" x14ac:dyDescent="0.3">
      <c r="B554" s="41">
        <v>5.2699999999999997E-2</v>
      </c>
      <c r="C554" s="41">
        <v>5.5E-2</v>
      </c>
      <c r="D554" s="41">
        <v>0</v>
      </c>
      <c r="E554" s="43"/>
      <c r="F554" s="43"/>
      <c r="G554" s="43"/>
      <c r="H554" s="43"/>
      <c r="I554" s="43"/>
    </row>
    <row r="555" spans="2:9" x14ac:dyDescent="0.3">
      <c r="B555" s="41">
        <v>0.22944000000000001</v>
      </c>
      <c r="C555" s="43"/>
      <c r="D555" s="43"/>
      <c r="E555" s="43"/>
      <c r="F555" s="43"/>
      <c r="G555" s="43"/>
      <c r="H555" s="43"/>
      <c r="I555" s="43"/>
    </row>
    <row r="556" spans="2:9" x14ac:dyDescent="0.3">
      <c r="B556" s="41">
        <v>0.98658999999999997</v>
      </c>
      <c r="C556" s="41">
        <v>1.1261000000000001</v>
      </c>
      <c r="D556" s="41">
        <v>3.9170999999999997E-4</v>
      </c>
      <c r="E556" s="41">
        <v>1</v>
      </c>
      <c r="F556" s="41">
        <v>4.7843999999999998E-2</v>
      </c>
      <c r="G556" s="41">
        <v>2.8799999999999999E-5</v>
      </c>
      <c r="H556" s="43"/>
      <c r="I556" s="43"/>
    </row>
    <row r="557" spans="2:9" x14ac:dyDescent="0.3">
      <c r="B557" s="41">
        <v>1</v>
      </c>
      <c r="C557" s="41">
        <v>0</v>
      </c>
      <c r="D557" s="41">
        <v>0</v>
      </c>
      <c r="E557" s="43"/>
      <c r="F557" s="43"/>
      <c r="G557" s="43"/>
      <c r="H557" s="43"/>
      <c r="I557" s="43"/>
    </row>
    <row r="558" spans="2:9" x14ac:dyDescent="0.3">
      <c r="B558" s="43">
        <v>103.475751</v>
      </c>
      <c r="C558" s="43"/>
      <c r="D558" s="43"/>
      <c r="E558" s="43"/>
      <c r="F558" s="43"/>
      <c r="G558" s="43"/>
      <c r="H558" s="43"/>
      <c r="I558" s="43"/>
    </row>
    <row r="559" spans="2:9" x14ac:dyDescent="0.3">
      <c r="B559" s="41">
        <v>0.99987000000000004</v>
      </c>
      <c r="C559" s="41">
        <v>0</v>
      </c>
      <c r="D559" s="41">
        <v>0</v>
      </c>
      <c r="E559" s="41">
        <v>0.99987000000000004</v>
      </c>
      <c r="F559" s="43"/>
      <c r="G559" s="43"/>
      <c r="H559" s="43"/>
      <c r="I559" s="43"/>
    </row>
    <row r="560" spans="2:9" x14ac:dyDescent="0.3">
      <c r="B560" s="41">
        <v>6.1340000000000005E-8</v>
      </c>
      <c r="C560" s="41">
        <v>0</v>
      </c>
      <c r="D560" s="41">
        <v>0</v>
      </c>
      <c r="E560" s="41">
        <v>6.1340000000000005E-8</v>
      </c>
      <c r="F560" s="43"/>
      <c r="G560" s="43"/>
      <c r="H560" s="43"/>
      <c r="I560" s="43"/>
    </row>
    <row r="561" spans="2:9" x14ac:dyDescent="0.3">
      <c r="B561" s="41">
        <v>0</v>
      </c>
      <c r="C561" s="41">
        <v>0</v>
      </c>
      <c r="D561" s="41">
        <v>0</v>
      </c>
      <c r="E561" s="41">
        <v>0</v>
      </c>
      <c r="F561" s="43"/>
      <c r="G561" s="43"/>
      <c r="H561" s="43"/>
      <c r="I561" s="43"/>
    </row>
    <row r="562" spans="2:9" x14ac:dyDescent="0.3">
      <c r="B562" s="41">
        <v>4679.5</v>
      </c>
      <c r="C562" s="41">
        <v>0</v>
      </c>
      <c r="D562" s="41">
        <v>0</v>
      </c>
      <c r="E562" s="41">
        <v>4679.5</v>
      </c>
      <c r="F562" s="43"/>
      <c r="G562" s="43"/>
      <c r="H562" s="43"/>
      <c r="I562" s="43"/>
    </row>
    <row r="563" spans="2:9" x14ac:dyDescent="0.3">
      <c r="B563" s="41">
        <v>1.515E-4</v>
      </c>
      <c r="C563" s="41">
        <v>0</v>
      </c>
      <c r="D563" s="41">
        <v>0</v>
      </c>
      <c r="E563" s="41">
        <v>1.515E-4</v>
      </c>
      <c r="F563" s="43"/>
      <c r="G563" s="43"/>
      <c r="H563" s="43"/>
      <c r="I563" s="43"/>
    </row>
    <row r="564" spans="2:9" x14ac:dyDescent="0.3">
      <c r="B564" s="41">
        <v>5.2699999999999997E-2</v>
      </c>
      <c r="C564" s="41">
        <v>5.5E-2</v>
      </c>
      <c r="D564" s="41">
        <v>0</v>
      </c>
      <c r="E564" s="43"/>
      <c r="F564" s="43"/>
      <c r="G564" s="43"/>
      <c r="H564" s="43"/>
      <c r="I564" s="43"/>
    </row>
    <row r="565" spans="2:9" x14ac:dyDescent="0.3">
      <c r="B565" s="41">
        <v>0.22944999999999999</v>
      </c>
      <c r="C565" s="43"/>
      <c r="D565" s="43"/>
      <c r="E565" s="43"/>
      <c r="F565" s="43"/>
      <c r="G565" s="43"/>
      <c r="H565" s="43"/>
      <c r="I565" s="43"/>
    </row>
    <row r="566" spans="2:9" x14ac:dyDescent="0.3">
      <c r="B566" s="41">
        <v>0.98804000000000003</v>
      </c>
      <c r="C566" s="41">
        <v>1.1460999999999999</v>
      </c>
      <c r="D566" s="41">
        <v>3.9229E-4</v>
      </c>
      <c r="E566" s="41">
        <v>1</v>
      </c>
      <c r="F566" s="41">
        <v>4.7843999999999998E-2</v>
      </c>
      <c r="G566" s="41">
        <v>2.8799999999999999E-5</v>
      </c>
      <c r="H566" s="43"/>
      <c r="I566" s="43"/>
    </row>
    <row r="567" spans="2:9" x14ac:dyDescent="0.3">
      <c r="B567" s="41">
        <v>1</v>
      </c>
      <c r="C567" s="41">
        <v>0</v>
      </c>
      <c r="D567" s="41">
        <v>0</v>
      </c>
      <c r="E567" s="43"/>
      <c r="F567" s="43"/>
      <c r="G567" s="43"/>
      <c r="H567" s="43"/>
      <c r="I567" s="43"/>
    </row>
    <row r="568" spans="2:9" x14ac:dyDescent="0.3">
      <c r="B568" s="43">
        <v>103.47623400000001</v>
      </c>
      <c r="C568" s="43"/>
      <c r="D568" s="43"/>
      <c r="E568" s="43"/>
      <c r="F568" s="43"/>
      <c r="G568" s="43"/>
      <c r="H568" s="43"/>
      <c r="I568" s="43"/>
    </row>
    <row r="569" spans="2:9" x14ac:dyDescent="0.3">
      <c r="B569" s="41">
        <v>0.99987000000000004</v>
      </c>
      <c r="C569" s="41">
        <v>0</v>
      </c>
      <c r="D569" s="41">
        <v>0</v>
      </c>
      <c r="E569" s="41">
        <v>0.99987000000000004</v>
      </c>
      <c r="F569" s="43"/>
      <c r="G569" s="43"/>
      <c r="H569" s="43"/>
      <c r="I569" s="43"/>
    </row>
    <row r="570" spans="2:9" x14ac:dyDescent="0.3">
      <c r="B570" s="41">
        <v>6.1341999999999994E-8</v>
      </c>
      <c r="C570" s="41">
        <v>0</v>
      </c>
      <c r="D570" s="41">
        <v>0</v>
      </c>
      <c r="E570" s="41">
        <v>6.1341999999999994E-8</v>
      </c>
      <c r="F570" s="43"/>
      <c r="G570" s="43"/>
      <c r="H570" s="43"/>
      <c r="I570" s="43"/>
    </row>
    <row r="571" spans="2:9" x14ac:dyDescent="0.3">
      <c r="B571" s="41">
        <v>0</v>
      </c>
      <c r="C571" s="41">
        <v>0</v>
      </c>
      <c r="D571" s="41">
        <v>0</v>
      </c>
      <c r="E571" s="41">
        <v>0</v>
      </c>
      <c r="F571" s="43"/>
      <c r="G571" s="43"/>
      <c r="H571" s="43"/>
      <c r="I571" s="43"/>
    </row>
    <row r="572" spans="2:9" x14ac:dyDescent="0.3">
      <c r="B572" s="41">
        <v>4675</v>
      </c>
      <c r="C572" s="41">
        <v>0</v>
      </c>
      <c r="D572" s="41">
        <v>0</v>
      </c>
      <c r="E572" s="41">
        <v>4675</v>
      </c>
      <c r="F572" s="43"/>
      <c r="G572" s="43"/>
      <c r="H572" s="43"/>
      <c r="I572" s="43"/>
    </row>
    <row r="573" spans="2:9" x14ac:dyDescent="0.3">
      <c r="B573" s="41">
        <v>1.515E-4</v>
      </c>
      <c r="C573" s="41">
        <v>0</v>
      </c>
      <c r="D573" s="41">
        <v>0</v>
      </c>
      <c r="E573" s="41">
        <v>1.515E-4</v>
      </c>
      <c r="F573" s="43"/>
      <c r="G573" s="43"/>
      <c r="H573" s="43"/>
      <c r="I573" s="43"/>
    </row>
    <row r="574" spans="2:9" x14ac:dyDescent="0.3">
      <c r="B574" s="41">
        <v>5.2699999999999997E-2</v>
      </c>
      <c r="C574" s="41">
        <v>5.5E-2</v>
      </c>
      <c r="D574" s="41">
        <v>0</v>
      </c>
      <c r="E574" s="43"/>
      <c r="F574" s="43"/>
      <c r="G574" s="43"/>
      <c r="H574" s="43"/>
      <c r="I574" s="43"/>
    </row>
    <row r="575" spans="2:9" x14ac:dyDescent="0.3">
      <c r="B575" s="41">
        <v>0.22944999999999999</v>
      </c>
      <c r="C575" s="43"/>
      <c r="D575" s="43"/>
      <c r="E575" s="43"/>
      <c r="F575" s="43"/>
      <c r="G575" s="43"/>
      <c r="H575" s="43"/>
      <c r="I575" s="43"/>
    </row>
    <row r="576" spans="2:9" x14ac:dyDescent="0.3">
      <c r="B576" s="41">
        <v>0.98948999999999998</v>
      </c>
      <c r="C576" s="41">
        <v>1.1660999999999999</v>
      </c>
      <c r="D576" s="41">
        <v>3.9285999999999998E-4</v>
      </c>
      <c r="E576" s="41">
        <v>1</v>
      </c>
      <c r="F576" s="41">
        <v>4.7843999999999998E-2</v>
      </c>
      <c r="G576" s="41">
        <v>2.8799999999999999E-5</v>
      </c>
      <c r="H576" s="43"/>
      <c r="I576" s="43"/>
    </row>
    <row r="577" spans="2:9" x14ac:dyDescent="0.3">
      <c r="B577" s="41">
        <v>1</v>
      </c>
      <c r="C577" s="41">
        <v>0</v>
      </c>
      <c r="D577" s="41">
        <v>0</v>
      </c>
      <c r="E577" s="43"/>
      <c r="F577" s="43"/>
      <c r="G577" s="43"/>
      <c r="H577" s="43"/>
      <c r="I577" s="43"/>
    </row>
    <row r="578" spans="2:9" x14ac:dyDescent="0.3">
      <c r="B578" s="43">
        <v>103.47610400000001</v>
      </c>
      <c r="C578" s="43"/>
      <c r="D578" s="43"/>
      <c r="E578" s="43"/>
      <c r="F578" s="43"/>
      <c r="G578" s="43"/>
      <c r="H578" s="43"/>
      <c r="I578" s="43"/>
    </row>
    <row r="579" spans="2:9" x14ac:dyDescent="0.3">
      <c r="B579" s="41">
        <v>0.99985999999999997</v>
      </c>
      <c r="C579" s="41">
        <v>0</v>
      </c>
      <c r="D579" s="41">
        <v>0</v>
      </c>
      <c r="E579" s="41">
        <v>0.99985999999999997</v>
      </c>
      <c r="F579" s="43"/>
      <c r="G579" s="43"/>
      <c r="H579" s="43"/>
      <c r="I579" s="43"/>
    </row>
    <row r="580" spans="2:9" x14ac:dyDescent="0.3">
      <c r="B580" s="41">
        <v>6.1343999999999997E-8</v>
      </c>
      <c r="C580" s="41">
        <v>0</v>
      </c>
      <c r="D580" s="41">
        <v>0</v>
      </c>
      <c r="E580" s="41">
        <v>6.1343999999999997E-8</v>
      </c>
      <c r="F580" s="43"/>
      <c r="G580" s="43"/>
      <c r="H580" s="43"/>
      <c r="I580" s="43"/>
    </row>
    <row r="581" spans="2:9" x14ac:dyDescent="0.3">
      <c r="B581" s="41">
        <v>0</v>
      </c>
      <c r="C581" s="41">
        <v>0</v>
      </c>
      <c r="D581" s="41">
        <v>0</v>
      </c>
      <c r="E581" s="41">
        <v>0</v>
      </c>
      <c r="F581" s="43"/>
      <c r="G581" s="43"/>
      <c r="H581" s="43"/>
      <c r="I581" s="43"/>
    </row>
    <row r="582" spans="2:9" x14ac:dyDescent="0.3">
      <c r="B582" s="41">
        <v>4654.6000000000004</v>
      </c>
      <c r="C582" s="41">
        <v>0</v>
      </c>
      <c r="D582" s="41">
        <v>0</v>
      </c>
      <c r="E582" s="41">
        <v>4654.6000000000004</v>
      </c>
      <c r="F582" s="43"/>
      <c r="G582" s="43"/>
      <c r="H582" s="43"/>
      <c r="I582" s="43"/>
    </row>
    <row r="583" spans="2:9" x14ac:dyDescent="0.3">
      <c r="B583" s="41">
        <v>1.5149E-4</v>
      </c>
      <c r="C583" s="41">
        <v>0</v>
      </c>
      <c r="D583" s="41">
        <v>0</v>
      </c>
      <c r="E583" s="41">
        <v>1.5149E-4</v>
      </c>
      <c r="F583" s="43"/>
      <c r="G583" s="43"/>
      <c r="H583" s="43"/>
      <c r="I583" s="43"/>
    </row>
    <row r="584" spans="2:9" x14ac:dyDescent="0.3">
      <c r="B584" s="41">
        <v>5.2699999999999997E-2</v>
      </c>
      <c r="C584" s="41">
        <v>5.5E-2</v>
      </c>
      <c r="D584" s="41">
        <v>0</v>
      </c>
      <c r="E584" s="43"/>
      <c r="F584" s="43"/>
      <c r="G584" s="43"/>
      <c r="H584" s="43"/>
      <c r="I584" s="43"/>
    </row>
    <row r="585" spans="2:9" x14ac:dyDescent="0.3">
      <c r="B585" s="41">
        <v>0.22946</v>
      </c>
      <c r="C585" s="43"/>
      <c r="D585" s="43"/>
      <c r="E585" s="43"/>
      <c r="F585" s="43"/>
      <c r="G585" s="43"/>
      <c r="H585" s="43"/>
      <c r="I585" s="43"/>
    </row>
    <row r="586" spans="2:9" x14ac:dyDescent="0.3">
      <c r="B586" s="41">
        <v>0.99095</v>
      </c>
      <c r="C586" s="41">
        <v>1.1860999999999999</v>
      </c>
      <c r="D586" s="41">
        <v>3.9344E-4</v>
      </c>
      <c r="E586" s="41">
        <v>1</v>
      </c>
      <c r="F586" s="41">
        <v>4.7843999999999998E-2</v>
      </c>
      <c r="G586" s="41">
        <v>2.8799999999999999E-5</v>
      </c>
      <c r="H586" s="43"/>
      <c r="I586" s="43"/>
    </row>
    <row r="587" spans="2:9" x14ac:dyDescent="0.3">
      <c r="B587" s="41">
        <v>1</v>
      </c>
      <c r="C587" s="41">
        <v>0</v>
      </c>
      <c r="D587" s="41">
        <v>0</v>
      </c>
      <c r="E587" s="43"/>
      <c r="F587" s="43"/>
      <c r="G587" s="43"/>
      <c r="H587" s="43"/>
      <c r="I587" s="43"/>
    </row>
    <row r="588" spans="2:9" x14ac:dyDescent="0.3">
      <c r="B588" s="43">
        <v>103.476381</v>
      </c>
      <c r="C588" s="43"/>
      <c r="D588" s="43"/>
      <c r="E588" s="43"/>
      <c r="F588" s="43"/>
      <c r="G588" s="43"/>
      <c r="H588" s="43"/>
      <c r="I588" s="43"/>
    </row>
    <row r="589" spans="2:9" x14ac:dyDescent="0.3">
      <c r="B589" s="41">
        <v>0.99985999999999997</v>
      </c>
      <c r="C589" s="41">
        <v>0</v>
      </c>
      <c r="D589" s="41">
        <v>0</v>
      </c>
      <c r="E589" s="41">
        <v>0.99985999999999997</v>
      </c>
      <c r="F589" s="43"/>
      <c r="G589" s="43"/>
      <c r="H589" s="43"/>
      <c r="I589" s="43"/>
    </row>
    <row r="590" spans="2:9" x14ac:dyDescent="0.3">
      <c r="B590" s="41">
        <v>6.1343999999999997E-8</v>
      </c>
      <c r="C590" s="41">
        <v>0</v>
      </c>
      <c r="D590" s="41">
        <v>0</v>
      </c>
      <c r="E590" s="41">
        <v>6.1343999999999997E-8</v>
      </c>
      <c r="F590" s="43"/>
      <c r="G590" s="43"/>
      <c r="H590" s="43"/>
      <c r="I590" s="43"/>
    </row>
    <row r="591" spans="2:9" x14ac:dyDescent="0.3">
      <c r="B591" s="41">
        <v>0</v>
      </c>
      <c r="C591" s="41">
        <v>0</v>
      </c>
      <c r="D591" s="41">
        <v>0</v>
      </c>
      <c r="E591" s="41">
        <v>0</v>
      </c>
      <c r="F591" s="43"/>
      <c r="G591" s="43"/>
      <c r="H591" s="43"/>
      <c r="I591" s="43"/>
    </row>
    <row r="592" spans="2:9" x14ac:dyDescent="0.3">
      <c r="B592" s="41">
        <v>4627.3</v>
      </c>
      <c r="C592" s="41">
        <v>0</v>
      </c>
      <c r="D592" s="41">
        <v>0</v>
      </c>
      <c r="E592" s="41">
        <v>4627.3</v>
      </c>
      <c r="F592" s="43"/>
      <c r="G592" s="43"/>
      <c r="H592" s="43"/>
      <c r="I592" s="43"/>
    </row>
    <row r="593" spans="2:9" x14ac:dyDescent="0.3">
      <c r="B593" s="41">
        <v>1.5149E-4</v>
      </c>
      <c r="C593" s="41">
        <v>0</v>
      </c>
      <c r="D593" s="41">
        <v>0</v>
      </c>
      <c r="E593" s="41">
        <v>1.5149E-4</v>
      </c>
      <c r="F593" s="43"/>
      <c r="G593" s="43"/>
      <c r="H593" s="43"/>
      <c r="I593" s="43"/>
    </row>
    <row r="594" spans="2:9" x14ac:dyDescent="0.3">
      <c r="B594" s="41">
        <v>5.2699999999999997E-2</v>
      </c>
      <c r="C594" s="41">
        <v>5.5E-2</v>
      </c>
      <c r="D594" s="41">
        <v>0</v>
      </c>
      <c r="E594" s="43"/>
      <c r="F594" s="43"/>
      <c r="G594" s="43"/>
      <c r="H594" s="43"/>
      <c r="I594" s="43"/>
    </row>
    <row r="595" spans="2:9" x14ac:dyDescent="0.3">
      <c r="B595" s="41">
        <v>0.22946</v>
      </c>
      <c r="C595" s="43"/>
      <c r="D595" s="43"/>
      <c r="E595" s="43"/>
      <c r="F595" s="43"/>
      <c r="G595" s="43"/>
      <c r="H595" s="43"/>
      <c r="I595" s="43"/>
    </row>
    <row r="596" spans="2:9" x14ac:dyDescent="0.3">
      <c r="B596" s="41">
        <v>0.99239999999999995</v>
      </c>
      <c r="C596" s="41">
        <v>1.2060999999999999</v>
      </c>
      <c r="D596" s="41">
        <v>3.9402000000000003E-4</v>
      </c>
      <c r="E596" s="41">
        <v>1</v>
      </c>
      <c r="F596" s="41">
        <v>4.7843999999999998E-2</v>
      </c>
      <c r="G596" s="41">
        <v>2.8799999999999999E-5</v>
      </c>
      <c r="H596" s="43"/>
      <c r="I596" s="43"/>
    </row>
    <row r="597" spans="2:9" x14ac:dyDescent="0.3">
      <c r="B597" s="41">
        <v>1</v>
      </c>
      <c r="C597" s="41">
        <v>0</v>
      </c>
      <c r="D597" s="41">
        <v>0</v>
      </c>
      <c r="E597" s="43"/>
      <c r="F597" s="43"/>
      <c r="G597" s="43"/>
      <c r="H597" s="43"/>
      <c r="I597" s="43"/>
    </row>
    <row r="598" spans="2:9" x14ac:dyDescent="0.3">
      <c r="B598" s="43">
        <v>103.47645900000001</v>
      </c>
      <c r="C598" s="43"/>
      <c r="D598" s="43"/>
      <c r="E598" s="43"/>
      <c r="F598" s="43"/>
      <c r="G598" s="43"/>
      <c r="H598" s="43"/>
      <c r="I598" s="43"/>
    </row>
    <row r="599" spans="2:9" x14ac:dyDescent="0.3">
      <c r="B599" s="41">
        <v>0.99985999999999997</v>
      </c>
      <c r="C599" s="41">
        <v>0</v>
      </c>
      <c r="D599" s="41">
        <v>0</v>
      </c>
      <c r="E599" s="41">
        <v>0.99985999999999997</v>
      </c>
      <c r="F599" s="43"/>
      <c r="G599" s="43"/>
      <c r="H599" s="43"/>
      <c r="I599" s="43"/>
    </row>
    <row r="600" spans="2:9" x14ac:dyDescent="0.3">
      <c r="B600" s="41">
        <v>6.1344999999999998E-8</v>
      </c>
      <c r="C600" s="41">
        <v>0</v>
      </c>
      <c r="D600" s="41">
        <v>0</v>
      </c>
      <c r="E600" s="41">
        <v>6.1344999999999998E-8</v>
      </c>
      <c r="F600" s="43"/>
      <c r="G600" s="43"/>
      <c r="H600" s="43"/>
      <c r="I600" s="43"/>
    </row>
    <row r="601" spans="2:9" x14ac:dyDescent="0.3">
      <c r="B601" s="41">
        <v>0</v>
      </c>
      <c r="C601" s="41">
        <v>0</v>
      </c>
      <c r="D601" s="41">
        <v>0</v>
      </c>
      <c r="E601" s="41">
        <v>0</v>
      </c>
      <c r="F601" s="43"/>
      <c r="G601" s="43"/>
      <c r="H601" s="43"/>
      <c r="I601" s="43"/>
    </row>
    <row r="602" spans="2:9" x14ac:dyDescent="0.3">
      <c r="B602" s="41">
        <v>4611.3999999999996</v>
      </c>
      <c r="C602" s="41">
        <v>0</v>
      </c>
      <c r="D602" s="41">
        <v>0</v>
      </c>
      <c r="E602" s="41">
        <v>4611.3999999999996</v>
      </c>
      <c r="F602" s="43"/>
      <c r="G602" s="43"/>
      <c r="H602" s="43"/>
      <c r="I602" s="43"/>
    </row>
    <row r="603" spans="2:9" x14ac:dyDescent="0.3">
      <c r="B603" s="41">
        <v>1.5149E-4</v>
      </c>
      <c r="C603" s="41">
        <v>0</v>
      </c>
      <c r="D603" s="41">
        <v>0</v>
      </c>
      <c r="E603" s="41">
        <v>1.5149E-4</v>
      </c>
      <c r="F603" s="43"/>
      <c r="G603" s="43"/>
      <c r="H603" s="43"/>
      <c r="I603" s="43"/>
    </row>
    <row r="604" spans="2:9" x14ac:dyDescent="0.3">
      <c r="B604" s="41">
        <v>5.2699999999999997E-2</v>
      </c>
      <c r="C604" s="41">
        <v>5.5E-2</v>
      </c>
      <c r="D604" s="41">
        <v>0</v>
      </c>
      <c r="E604" s="43"/>
      <c r="F604" s="43"/>
      <c r="G604" s="43"/>
      <c r="H604" s="43"/>
      <c r="I604" s="43"/>
    </row>
    <row r="605" spans="2:9" x14ac:dyDescent="0.3">
      <c r="B605" s="41">
        <v>0.22947000000000001</v>
      </c>
      <c r="C605" s="43"/>
      <c r="D605" s="43"/>
      <c r="E605" s="43"/>
      <c r="F605" s="43"/>
      <c r="G605" s="43"/>
      <c r="H605" s="43"/>
      <c r="I605" s="43"/>
    </row>
    <row r="606" spans="2:9" x14ac:dyDescent="0.3">
      <c r="B606" s="41">
        <v>0.99385000000000001</v>
      </c>
      <c r="C606" s="41">
        <v>1.2261</v>
      </c>
      <c r="D606" s="41">
        <v>3.9459E-4</v>
      </c>
      <c r="E606" s="41">
        <v>1</v>
      </c>
      <c r="F606" s="41">
        <v>4.7843999999999998E-2</v>
      </c>
      <c r="G606" s="41">
        <v>2.8799999999999999E-5</v>
      </c>
      <c r="H606" s="43"/>
      <c r="I606" s="43"/>
    </row>
    <row r="607" spans="2:9" x14ac:dyDescent="0.3">
      <c r="B607" s="41">
        <v>1</v>
      </c>
      <c r="C607" s="41">
        <v>0</v>
      </c>
      <c r="D607" s="41">
        <v>0</v>
      </c>
      <c r="E607" s="43"/>
      <c r="F607" s="43"/>
      <c r="G607" s="43"/>
      <c r="H607" s="43"/>
      <c r="I607" s="43"/>
    </row>
    <row r="608" spans="2:9" x14ac:dyDescent="0.3">
      <c r="B608" s="43">
        <v>103.47635099999999</v>
      </c>
      <c r="C608" s="43"/>
      <c r="D608" s="43"/>
      <c r="E608" s="43"/>
      <c r="F608" s="43"/>
      <c r="G608" s="43"/>
      <c r="H608" s="43"/>
      <c r="I608" s="43"/>
    </row>
    <row r="609" spans="2:9" x14ac:dyDescent="0.3">
      <c r="B609" s="41">
        <v>0.99985999999999997</v>
      </c>
      <c r="C609" s="41">
        <v>0</v>
      </c>
      <c r="D609" s="41">
        <v>0</v>
      </c>
      <c r="E609" s="41">
        <v>0.99985999999999997</v>
      </c>
      <c r="F609" s="43"/>
      <c r="G609" s="43"/>
      <c r="H609" s="43"/>
      <c r="I609" s="43"/>
    </row>
    <row r="610" spans="2:9" x14ac:dyDescent="0.3">
      <c r="B610" s="41">
        <v>6.1347E-8</v>
      </c>
      <c r="C610" s="41">
        <v>0</v>
      </c>
      <c r="D610" s="41">
        <v>0</v>
      </c>
      <c r="E610" s="41">
        <v>6.1347E-8</v>
      </c>
      <c r="F610" s="43"/>
      <c r="G610" s="43"/>
      <c r="H610" s="43"/>
      <c r="I610" s="43"/>
    </row>
    <row r="611" spans="2:9" x14ac:dyDescent="0.3">
      <c r="B611" s="41">
        <v>0</v>
      </c>
      <c r="C611" s="41">
        <v>0</v>
      </c>
      <c r="D611" s="41">
        <v>0</v>
      </c>
      <c r="E611" s="41">
        <v>0</v>
      </c>
      <c r="F611" s="43"/>
      <c r="G611" s="43"/>
      <c r="H611" s="43"/>
      <c r="I611" s="43"/>
    </row>
    <row r="612" spans="2:9" x14ac:dyDescent="0.3">
      <c r="B612" s="41">
        <v>4607.3999999999996</v>
      </c>
      <c r="C612" s="41">
        <v>0</v>
      </c>
      <c r="D612" s="41">
        <v>0</v>
      </c>
      <c r="E612" s="41">
        <v>4607.3999999999996</v>
      </c>
      <c r="F612" s="43"/>
      <c r="G612" s="43"/>
      <c r="H612" s="43"/>
      <c r="I612" s="43"/>
    </row>
    <row r="613" spans="2:9" x14ac:dyDescent="0.3">
      <c r="B613" s="41">
        <v>1.5148000000000001E-4</v>
      </c>
      <c r="C613" s="41">
        <v>0</v>
      </c>
      <c r="D613" s="41">
        <v>0</v>
      </c>
      <c r="E613" s="41">
        <v>1.5148000000000001E-4</v>
      </c>
      <c r="F613" s="43"/>
      <c r="G613" s="43"/>
      <c r="H613" s="43"/>
      <c r="I613" s="43"/>
    </row>
    <row r="614" spans="2:9" x14ac:dyDescent="0.3">
      <c r="B614" s="41">
        <v>5.2699999999999997E-2</v>
      </c>
      <c r="C614" s="41">
        <v>5.5E-2</v>
      </c>
      <c r="D614" s="41">
        <v>0</v>
      </c>
      <c r="E614" s="43"/>
      <c r="F614" s="43"/>
      <c r="G614" s="43"/>
      <c r="H614" s="43"/>
      <c r="I614" s="43"/>
    </row>
    <row r="615" spans="2:9" x14ac:dyDescent="0.3">
      <c r="B615" s="41">
        <v>0.22947000000000001</v>
      </c>
      <c r="C615" s="43"/>
      <c r="D615" s="43"/>
      <c r="E615" s="43"/>
      <c r="F615" s="43"/>
      <c r="G615" s="43"/>
      <c r="H615" s="43"/>
      <c r="I615" s="43"/>
    </row>
    <row r="616" spans="2:9" x14ac:dyDescent="0.3">
      <c r="B616" s="41">
        <v>0.99529999999999996</v>
      </c>
      <c r="C616" s="41">
        <v>1.2461</v>
      </c>
      <c r="D616" s="41">
        <v>3.9517000000000003E-4</v>
      </c>
      <c r="E616" s="41">
        <v>1</v>
      </c>
      <c r="F616" s="41">
        <v>4.7844999999999999E-2</v>
      </c>
      <c r="G616" s="41">
        <v>2.8799999999999999E-5</v>
      </c>
      <c r="H616" s="43"/>
      <c r="I616" s="43"/>
    </row>
    <row r="617" spans="2:9" x14ac:dyDescent="0.3">
      <c r="B617" s="41">
        <v>1</v>
      </c>
      <c r="C617" s="41">
        <v>0</v>
      </c>
      <c r="D617" s="41">
        <v>0</v>
      </c>
      <c r="E617" s="43"/>
      <c r="F617" s="43"/>
      <c r="G617" s="43"/>
      <c r="H617" s="43"/>
      <c r="I617" s="43"/>
    </row>
    <row r="618" spans="2:9" x14ac:dyDescent="0.3">
      <c r="B618" s="43">
        <v>103.476839</v>
      </c>
      <c r="C618" s="43"/>
      <c r="D618" s="43"/>
      <c r="E618" s="43"/>
      <c r="F618" s="43"/>
      <c r="G618" s="43"/>
      <c r="H618" s="43"/>
      <c r="I618" s="43"/>
    </row>
    <row r="619" spans="2:9" x14ac:dyDescent="0.3">
      <c r="B619" s="41">
        <v>0.99985000000000002</v>
      </c>
      <c r="C619" s="41">
        <v>0</v>
      </c>
      <c r="D619" s="41">
        <v>0</v>
      </c>
      <c r="E619" s="41">
        <v>0.99985000000000002</v>
      </c>
      <c r="F619" s="43"/>
      <c r="G619" s="43"/>
      <c r="H619" s="43"/>
      <c r="I619" s="43"/>
    </row>
    <row r="620" spans="2:9" x14ac:dyDescent="0.3">
      <c r="B620" s="41">
        <v>6.1347E-8</v>
      </c>
      <c r="C620" s="41">
        <v>0</v>
      </c>
      <c r="D620" s="41">
        <v>0</v>
      </c>
      <c r="E620" s="41">
        <v>6.1347E-8</v>
      </c>
      <c r="F620" s="43"/>
      <c r="G620" s="43"/>
      <c r="H620" s="43"/>
      <c r="I620" s="43"/>
    </row>
    <row r="621" spans="2:9" x14ac:dyDescent="0.3">
      <c r="B621" s="41">
        <v>0</v>
      </c>
      <c r="C621" s="41">
        <v>0</v>
      </c>
      <c r="D621" s="41">
        <v>0</v>
      </c>
      <c r="E621" s="41">
        <v>0</v>
      </c>
      <c r="F621" s="43"/>
      <c r="G621" s="43"/>
      <c r="H621" s="43"/>
      <c r="I621" s="43"/>
    </row>
    <row r="622" spans="2:9" x14ac:dyDescent="0.3">
      <c r="B622" s="41">
        <v>4586.6000000000004</v>
      </c>
      <c r="C622" s="41">
        <v>0</v>
      </c>
      <c r="D622" s="41">
        <v>0</v>
      </c>
      <c r="E622" s="41">
        <v>4586.6000000000004</v>
      </c>
      <c r="F622" s="43"/>
      <c r="G622" s="43"/>
      <c r="H622" s="43"/>
      <c r="I622" s="43"/>
    </row>
    <row r="623" spans="2:9" x14ac:dyDescent="0.3">
      <c r="B623" s="41">
        <v>1.5148000000000001E-4</v>
      </c>
      <c r="C623" s="41">
        <v>0</v>
      </c>
      <c r="D623" s="41">
        <v>0</v>
      </c>
      <c r="E623" s="41">
        <v>1.5148000000000001E-4</v>
      </c>
      <c r="F623" s="43"/>
      <c r="G623" s="43"/>
      <c r="H623" s="43"/>
      <c r="I623" s="43"/>
    </row>
    <row r="624" spans="2:9" x14ac:dyDescent="0.3">
      <c r="B624" s="41">
        <v>5.2699999999999997E-2</v>
      </c>
      <c r="C624" s="41">
        <v>5.5E-2</v>
      </c>
      <c r="D624" s="41">
        <v>0</v>
      </c>
      <c r="E624" s="43"/>
      <c r="F624" s="43"/>
      <c r="G624" s="43"/>
      <c r="H624" s="43"/>
      <c r="I624" s="43"/>
    </row>
    <row r="625" spans="2:9" x14ac:dyDescent="0.3">
      <c r="B625" s="41">
        <v>0.22947000000000001</v>
      </c>
      <c r="C625" s="43"/>
      <c r="D625" s="43"/>
      <c r="E625" s="43"/>
      <c r="F625" s="43"/>
      <c r="G625" s="43"/>
      <c r="H625" s="43"/>
      <c r="I625" s="43"/>
    </row>
    <row r="626" spans="2:9" x14ac:dyDescent="0.3">
      <c r="B626" s="41">
        <v>0.99675000000000002</v>
      </c>
      <c r="C626" s="41">
        <v>1.2661</v>
      </c>
      <c r="D626" s="41">
        <v>3.9574E-4</v>
      </c>
      <c r="E626" s="41">
        <v>1</v>
      </c>
      <c r="F626" s="41">
        <v>4.7844999999999999E-2</v>
      </c>
      <c r="G626" s="41">
        <v>2.8799999999999999E-5</v>
      </c>
      <c r="H626" s="43"/>
      <c r="I626" s="43"/>
    </row>
    <row r="627" spans="2:9" x14ac:dyDescent="0.3">
      <c r="B627" s="41">
        <v>1</v>
      </c>
      <c r="C627" s="41">
        <v>0</v>
      </c>
      <c r="D627" s="41">
        <v>0</v>
      </c>
      <c r="E627" s="43"/>
      <c r="F627" s="43"/>
      <c r="G627" s="43"/>
      <c r="H627" s="43"/>
      <c r="I627" s="43"/>
    </row>
    <row r="628" spans="2:9" x14ac:dyDescent="0.3">
      <c r="B628" s="43">
        <v>103.476432</v>
      </c>
      <c r="C628" s="43"/>
      <c r="D628" s="43"/>
      <c r="E628" s="43"/>
      <c r="F628" s="43"/>
      <c r="G628" s="43"/>
      <c r="H628" s="43"/>
      <c r="I628" s="43"/>
    </row>
    <row r="629" spans="2:9" x14ac:dyDescent="0.3">
      <c r="B629" s="41">
        <v>0.99985000000000002</v>
      </c>
      <c r="C629" s="41">
        <v>0</v>
      </c>
      <c r="D629" s="41">
        <v>0</v>
      </c>
      <c r="E629" s="41">
        <v>0.99985000000000002</v>
      </c>
      <c r="F629" s="43"/>
      <c r="G629" s="43"/>
      <c r="H629" s="43"/>
      <c r="I629" s="43"/>
    </row>
    <row r="630" spans="2:9" x14ac:dyDescent="0.3">
      <c r="B630" s="41">
        <v>6.1348000000000001E-8</v>
      </c>
      <c r="C630" s="41">
        <v>0</v>
      </c>
      <c r="D630" s="41">
        <v>0</v>
      </c>
      <c r="E630" s="41">
        <v>6.1348000000000001E-8</v>
      </c>
      <c r="F630" s="43"/>
      <c r="G630" s="43"/>
      <c r="H630" s="43"/>
      <c r="I630" s="43"/>
    </row>
    <row r="631" spans="2:9" x14ac:dyDescent="0.3">
      <c r="B631" s="41">
        <v>0</v>
      </c>
      <c r="C631" s="41">
        <v>0</v>
      </c>
      <c r="D631" s="41">
        <v>0</v>
      </c>
      <c r="E631" s="41">
        <v>0</v>
      </c>
      <c r="F631" s="43"/>
      <c r="G631" s="43"/>
      <c r="H631" s="43"/>
      <c r="I631" s="43"/>
    </row>
    <row r="632" spans="2:9" x14ac:dyDescent="0.3">
      <c r="B632" s="41">
        <v>4584.3999999999996</v>
      </c>
      <c r="C632" s="41">
        <v>0</v>
      </c>
      <c r="D632" s="41">
        <v>0</v>
      </c>
      <c r="E632" s="41">
        <v>4584.3999999999996</v>
      </c>
      <c r="F632" s="43"/>
      <c r="G632" s="43"/>
      <c r="H632" s="43"/>
      <c r="I632" s="43"/>
    </row>
    <row r="633" spans="2:9" x14ac:dyDescent="0.3">
      <c r="B633" s="41">
        <v>1.5148000000000001E-4</v>
      </c>
      <c r="C633" s="41">
        <v>0</v>
      </c>
      <c r="D633" s="41">
        <v>0</v>
      </c>
      <c r="E633" s="41">
        <v>1.5148000000000001E-4</v>
      </c>
      <c r="F633" s="43"/>
      <c r="G633" s="43"/>
      <c r="H633" s="43"/>
      <c r="I633" s="43"/>
    </row>
    <row r="634" spans="2:9" x14ac:dyDescent="0.3">
      <c r="B634" s="41">
        <v>5.2699999999999997E-2</v>
      </c>
      <c r="C634" s="41">
        <v>5.5E-2</v>
      </c>
      <c r="D634" s="41">
        <v>0</v>
      </c>
      <c r="E634" s="43"/>
      <c r="F634" s="43"/>
      <c r="G634" s="43"/>
      <c r="H634" s="43"/>
      <c r="I634" s="43"/>
    </row>
    <row r="635" spans="2:9" x14ac:dyDescent="0.3">
      <c r="B635" s="41">
        <v>0.22947999999999999</v>
      </c>
      <c r="C635" s="43"/>
      <c r="D635" s="43"/>
      <c r="E635" s="43"/>
      <c r="F635" s="43"/>
      <c r="G635" s="43"/>
      <c r="H635" s="43"/>
      <c r="I635" s="43"/>
    </row>
    <row r="636" spans="2:9" x14ac:dyDescent="0.3">
      <c r="B636" s="41">
        <v>0.99819999999999998</v>
      </c>
      <c r="C636" s="41">
        <v>1.2861</v>
      </c>
      <c r="D636" s="41">
        <v>3.9631999999999997E-4</v>
      </c>
      <c r="E636" s="41">
        <v>1</v>
      </c>
      <c r="F636" s="41">
        <v>4.7844999999999999E-2</v>
      </c>
      <c r="G636" s="41">
        <v>2.8799999999999999E-5</v>
      </c>
      <c r="H636" s="43"/>
      <c r="I636" s="43"/>
    </row>
    <row r="637" spans="2:9" x14ac:dyDescent="0.3">
      <c r="B637" s="41">
        <v>1</v>
      </c>
      <c r="C637" s="41">
        <v>0</v>
      </c>
      <c r="D637" s="41">
        <v>0</v>
      </c>
      <c r="E637" s="43"/>
      <c r="F637" s="43"/>
      <c r="G637" s="43"/>
      <c r="H637" s="43"/>
      <c r="I637" s="43"/>
    </row>
    <row r="638" spans="2:9" x14ac:dyDescent="0.3">
      <c r="B638" s="43">
        <v>103.477011</v>
      </c>
      <c r="C638" s="43"/>
      <c r="D638" s="43"/>
      <c r="E638" s="43"/>
      <c r="F638" s="43"/>
      <c r="G638" s="43"/>
      <c r="H638" s="43"/>
      <c r="I638" s="43"/>
    </row>
    <row r="639" spans="2:9" x14ac:dyDescent="0.3">
      <c r="B639" s="41">
        <v>0.99983999999999995</v>
      </c>
      <c r="C639" s="41">
        <v>0</v>
      </c>
      <c r="D639" s="41">
        <v>0</v>
      </c>
      <c r="E639" s="41">
        <v>0.99983999999999995</v>
      </c>
      <c r="F639" s="43"/>
      <c r="G639" s="43"/>
      <c r="H639" s="43"/>
      <c r="I639" s="43"/>
    </row>
    <row r="640" spans="2:9" x14ac:dyDescent="0.3">
      <c r="B640" s="41">
        <v>6.1349000000000002E-8</v>
      </c>
      <c r="C640" s="41">
        <v>0</v>
      </c>
      <c r="D640" s="41">
        <v>0</v>
      </c>
      <c r="E640" s="41">
        <v>6.1349000000000002E-8</v>
      </c>
      <c r="F640" s="43"/>
      <c r="G640" s="43"/>
      <c r="H640" s="43"/>
      <c r="I640" s="43"/>
    </row>
    <row r="641" spans="2:9" x14ac:dyDescent="0.3">
      <c r="B641" s="41">
        <v>0</v>
      </c>
      <c r="C641" s="41">
        <v>0</v>
      </c>
      <c r="D641" s="41">
        <v>0</v>
      </c>
      <c r="E641" s="41">
        <v>0</v>
      </c>
      <c r="F641" s="43"/>
      <c r="G641" s="43"/>
      <c r="H641" s="43"/>
      <c r="I641" s="43"/>
    </row>
    <row r="642" spans="2:9" x14ac:dyDescent="0.3">
      <c r="B642" s="41">
        <v>4571.3</v>
      </c>
      <c r="C642" s="41">
        <v>0</v>
      </c>
      <c r="D642" s="41">
        <v>0</v>
      </c>
      <c r="E642" s="41">
        <v>4571.3</v>
      </c>
      <c r="F642" s="43"/>
      <c r="G642" s="43"/>
      <c r="H642" s="43"/>
      <c r="I642" s="43"/>
    </row>
    <row r="643" spans="2:9" x14ac:dyDescent="0.3">
      <c r="B643" s="41">
        <v>1.5147000000000001E-4</v>
      </c>
      <c r="C643" s="41">
        <v>0</v>
      </c>
      <c r="D643" s="41">
        <v>0</v>
      </c>
      <c r="E643" s="41">
        <v>1.5147000000000001E-4</v>
      </c>
      <c r="F643" s="43"/>
      <c r="G643" s="43"/>
      <c r="H643" s="43"/>
      <c r="I643" s="43"/>
    </row>
    <row r="644" spans="2:9" x14ac:dyDescent="0.3">
      <c r="B644" s="41">
        <v>5.2699999999999997E-2</v>
      </c>
      <c r="C644" s="41">
        <v>5.5E-2</v>
      </c>
      <c r="D644" s="41">
        <v>0</v>
      </c>
      <c r="E644" s="43"/>
      <c r="F644" s="43"/>
      <c r="G644" s="43"/>
      <c r="H644" s="43"/>
      <c r="I644" s="43"/>
    </row>
    <row r="645" spans="2:9" x14ac:dyDescent="0.3">
      <c r="B645" s="41">
        <v>0.22947999999999999</v>
      </c>
      <c r="C645" s="43"/>
      <c r="D645" s="43"/>
      <c r="E645" s="43"/>
      <c r="F645" s="43"/>
      <c r="G645" s="43"/>
      <c r="H645" s="43"/>
      <c r="I645" s="43"/>
    </row>
    <row r="646" spans="2:9" x14ac:dyDescent="0.3">
      <c r="B646" s="41">
        <v>0.99965000000000004</v>
      </c>
      <c r="C646" s="41">
        <v>1.3061</v>
      </c>
      <c r="D646" s="41">
        <v>3.969E-4</v>
      </c>
      <c r="E646" s="41">
        <v>1</v>
      </c>
      <c r="F646" s="41">
        <v>4.7844999999999999E-2</v>
      </c>
      <c r="G646" s="41">
        <v>2.8799999999999999E-5</v>
      </c>
      <c r="H646" s="43"/>
      <c r="I646" s="43"/>
    </row>
    <row r="647" spans="2:9" x14ac:dyDescent="0.3">
      <c r="B647" s="41">
        <v>1</v>
      </c>
      <c r="C647" s="41">
        <v>0</v>
      </c>
      <c r="D647" s="41">
        <v>0</v>
      </c>
      <c r="E647" s="43"/>
      <c r="F647" s="43"/>
      <c r="G647" s="43"/>
      <c r="H647" s="43"/>
      <c r="I647" s="43"/>
    </row>
    <row r="648" spans="2:9" x14ac:dyDescent="0.3">
      <c r="B648" s="43">
        <v>103.477467</v>
      </c>
      <c r="C648" s="43"/>
      <c r="D648" s="43"/>
      <c r="E648" s="43"/>
      <c r="F648" s="43"/>
      <c r="G648" s="43"/>
      <c r="H648" s="43"/>
      <c r="I648" s="43"/>
    </row>
    <row r="649" spans="2:9" x14ac:dyDescent="0.3">
      <c r="B649" s="41">
        <v>0.99983999999999995</v>
      </c>
      <c r="C649" s="41">
        <v>0</v>
      </c>
      <c r="D649" s="41">
        <v>0</v>
      </c>
      <c r="E649" s="41">
        <v>0.99983999999999995</v>
      </c>
      <c r="F649" s="43"/>
      <c r="G649" s="43"/>
      <c r="H649" s="43"/>
      <c r="I649" s="43"/>
    </row>
    <row r="650" spans="2:9" x14ac:dyDescent="0.3">
      <c r="B650" s="41">
        <v>6.1348000000000001E-8</v>
      </c>
      <c r="C650" s="41">
        <v>0</v>
      </c>
      <c r="D650" s="41">
        <v>0</v>
      </c>
      <c r="E650" s="41">
        <v>6.1348000000000001E-8</v>
      </c>
      <c r="F650" s="43"/>
      <c r="G650" s="43"/>
      <c r="H650" s="43"/>
      <c r="I650" s="43"/>
    </row>
    <row r="651" spans="2:9" x14ac:dyDescent="0.3">
      <c r="B651" s="41">
        <v>0</v>
      </c>
      <c r="C651" s="41">
        <v>0</v>
      </c>
      <c r="D651" s="41">
        <v>0</v>
      </c>
      <c r="E651" s="41">
        <v>0</v>
      </c>
      <c r="F651" s="43"/>
      <c r="G651" s="43"/>
      <c r="H651" s="43"/>
      <c r="I651" s="43"/>
    </row>
    <row r="652" spans="2:9" x14ac:dyDescent="0.3">
      <c r="B652" s="41">
        <v>4563.8</v>
      </c>
      <c r="C652" s="41">
        <v>0</v>
      </c>
      <c r="D652" s="41">
        <v>0</v>
      </c>
      <c r="E652" s="41">
        <v>4563.8</v>
      </c>
      <c r="F652" s="43"/>
      <c r="G652" s="43"/>
      <c r="H652" s="43"/>
      <c r="I652" s="43"/>
    </row>
    <row r="653" spans="2:9" x14ac:dyDescent="0.3">
      <c r="B653" s="41">
        <v>1.5147000000000001E-4</v>
      </c>
      <c r="C653" s="41">
        <v>0</v>
      </c>
      <c r="D653" s="41">
        <v>0</v>
      </c>
      <c r="E653" s="41">
        <v>1.5147000000000001E-4</v>
      </c>
      <c r="F653" s="43"/>
      <c r="G653" s="43"/>
      <c r="H653" s="43"/>
      <c r="I653" s="43"/>
    </row>
    <row r="654" spans="2:9" x14ac:dyDescent="0.3">
      <c r="B654" s="41">
        <v>5.2699999999999997E-2</v>
      </c>
      <c r="C654" s="41">
        <v>5.5E-2</v>
      </c>
      <c r="D654" s="41">
        <v>0</v>
      </c>
      <c r="E654" s="43"/>
      <c r="F654" s="43"/>
      <c r="G654" s="43"/>
      <c r="H654" s="43"/>
      <c r="I654" s="43"/>
    </row>
    <row r="655" spans="2:9" x14ac:dyDescent="0.3">
      <c r="B655" s="41">
        <v>0.22947999999999999</v>
      </c>
      <c r="C655" s="43"/>
      <c r="D655" s="43"/>
      <c r="E655" s="43"/>
      <c r="F655" s="43"/>
      <c r="G655" s="43"/>
      <c r="H655" s="43"/>
      <c r="I655" s="43"/>
    </row>
    <row r="656" spans="2:9" x14ac:dyDescent="0.3">
      <c r="B656" s="41">
        <v>1.0011000000000001</v>
      </c>
      <c r="C656" s="41">
        <v>1.3261000000000001</v>
      </c>
      <c r="D656" s="41">
        <v>3.9746999999999997E-4</v>
      </c>
      <c r="E656" s="41">
        <v>1</v>
      </c>
      <c r="F656" s="41">
        <v>4.7844999999999999E-2</v>
      </c>
      <c r="G656" s="41">
        <v>2.8799999999999999E-5</v>
      </c>
      <c r="H656" s="43"/>
      <c r="I656" s="43"/>
    </row>
    <row r="657" spans="2:9" x14ac:dyDescent="0.3">
      <c r="B657" s="41">
        <v>1</v>
      </c>
      <c r="C657" s="41">
        <v>0</v>
      </c>
      <c r="D657" s="41">
        <v>0</v>
      </c>
      <c r="E657" s="43"/>
      <c r="F657" s="43"/>
      <c r="G657" s="43"/>
      <c r="H657" s="43"/>
      <c r="I657" s="43"/>
    </row>
    <row r="658" spans="2:9" x14ac:dyDescent="0.3">
      <c r="B658" s="43">
        <v>103.477864</v>
      </c>
      <c r="C658" s="43"/>
      <c r="D658" s="43"/>
      <c r="E658" s="43"/>
      <c r="F658" s="43"/>
      <c r="G658" s="43"/>
      <c r="H658" s="43"/>
      <c r="I658" s="43"/>
    </row>
    <row r="659" spans="2:9" x14ac:dyDescent="0.3">
      <c r="B659" s="41">
        <v>0.99983</v>
      </c>
      <c r="C659" s="41">
        <v>0</v>
      </c>
      <c r="D659" s="41">
        <v>0</v>
      </c>
      <c r="E659" s="41">
        <v>0.99983</v>
      </c>
      <c r="F659" s="43"/>
      <c r="G659" s="43"/>
      <c r="H659" s="43"/>
      <c r="I659" s="43"/>
    </row>
    <row r="660" spans="2:9" x14ac:dyDescent="0.3">
      <c r="B660" s="41">
        <v>6.1348000000000001E-8</v>
      </c>
      <c r="C660" s="41">
        <v>0</v>
      </c>
      <c r="D660" s="41">
        <v>0</v>
      </c>
      <c r="E660" s="41">
        <v>6.1348000000000001E-8</v>
      </c>
      <c r="F660" s="43"/>
      <c r="G660" s="43"/>
      <c r="H660" s="43"/>
      <c r="I660" s="43"/>
    </row>
    <row r="661" spans="2:9" x14ac:dyDescent="0.3">
      <c r="B661" s="41">
        <v>0</v>
      </c>
      <c r="C661" s="41">
        <v>0</v>
      </c>
      <c r="D661" s="41">
        <v>0</v>
      </c>
      <c r="E661" s="41">
        <v>0</v>
      </c>
      <c r="F661" s="43"/>
      <c r="G661" s="43"/>
      <c r="H661" s="43"/>
      <c r="I661" s="43"/>
    </row>
    <row r="662" spans="2:9" x14ac:dyDescent="0.3">
      <c r="B662" s="41">
        <v>4564.3</v>
      </c>
      <c r="C662" s="41">
        <v>0</v>
      </c>
      <c r="D662" s="41">
        <v>0</v>
      </c>
      <c r="E662" s="41">
        <v>4564.3</v>
      </c>
      <c r="F662" s="43"/>
      <c r="G662" s="43"/>
      <c r="H662" s="43"/>
      <c r="I662" s="43"/>
    </row>
    <row r="663" spans="2:9" x14ac:dyDescent="0.3">
      <c r="B663" s="41">
        <v>1.5147000000000001E-4</v>
      </c>
      <c r="C663" s="41">
        <v>0</v>
      </c>
      <c r="D663" s="41">
        <v>0</v>
      </c>
      <c r="E663" s="41">
        <v>1.5147000000000001E-4</v>
      </c>
      <c r="F663" s="43"/>
      <c r="G663" s="43"/>
      <c r="H663" s="43"/>
      <c r="I663" s="43"/>
    </row>
    <row r="664" spans="2:9" x14ac:dyDescent="0.3">
      <c r="B664" s="41">
        <v>5.2699999999999997E-2</v>
      </c>
      <c r="C664" s="41">
        <v>5.5E-2</v>
      </c>
      <c r="D664" s="41">
        <v>0</v>
      </c>
      <c r="E664" s="43"/>
      <c r="F664" s="43"/>
      <c r="G664" s="43"/>
      <c r="H664" s="43"/>
      <c r="I664" s="43"/>
    </row>
    <row r="665" spans="2:9" x14ac:dyDescent="0.3">
      <c r="B665" s="41">
        <v>0.22947999999999999</v>
      </c>
      <c r="C665" s="43"/>
      <c r="D665" s="43"/>
      <c r="E665" s="43"/>
      <c r="F665" s="43"/>
      <c r="G665" s="43"/>
      <c r="H665" s="43"/>
      <c r="I665" s="43"/>
    </row>
    <row r="666" spans="2:9" x14ac:dyDescent="0.3">
      <c r="B666" s="41">
        <v>1.0025999999999999</v>
      </c>
      <c r="C666" s="41">
        <v>1.3461000000000001</v>
      </c>
      <c r="D666" s="41">
        <v>3.9805E-4</v>
      </c>
      <c r="E666" s="41">
        <v>1</v>
      </c>
      <c r="F666" s="41">
        <v>4.7844999999999999E-2</v>
      </c>
      <c r="G666" s="41">
        <v>2.8799999999999999E-5</v>
      </c>
      <c r="H666" s="43"/>
      <c r="I666" s="43"/>
    </row>
    <row r="667" spans="2:9" x14ac:dyDescent="0.3">
      <c r="B667" s="41">
        <v>1</v>
      </c>
      <c r="C667" s="41">
        <v>0</v>
      </c>
      <c r="D667" s="41">
        <v>0</v>
      </c>
      <c r="E667" s="43"/>
      <c r="F667" s="43"/>
      <c r="G667" s="43"/>
      <c r="H667" s="43"/>
      <c r="I667" s="43"/>
    </row>
    <row r="668" spans="2:9" x14ac:dyDescent="0.3">
      <c r="B668" s="43">
        <v>103.477637</v>
      </c>
      <c r="C668" s="43"/>
      <c r="D668" s="43"/>
      <c r="E668" s="43"/>
      <c r="F668" s="43"/>
      <c r="G668" s="43"/>
      <c r="H668" s="43"/>
      <c r="I668" s="43"/>
    </row>
    <row r="669" spans="2:9" x14ac:dyDescent="0.3">
      <c r="B669" s="41">
        <v>0.99983</v>
      </c>
      <c r="C669" s="41">
        <v>0</v>
      </c>
      <c r="D669" s="41">
        <v>0</v>
      </c>
      <c r="E669" s="41">
        <v>0.99983</v>
      </c>
      <c r="F669" s="43"/>
      <c r="G669" s="43"/>
      <c r="H669" s="43"/>
      <c r="I669" s="43"/>
    </row>
    <row r="670" spans="2:9" x14ac:dyDescent="0.3">
      <c r="B670" s="41">
        <v>6.1349000000000002E-8</v>
      </c>
      <c r="C670" s="41">
        <v>0</v>
      </c>
      <c r="D670" s="41">
        <v>0</v>
      </c>
      <c r="E670" s="41">
        <v>6.1349000000000002E-8</v>
      </c>
      <c r="F670" s="43"/>
      <c r="G670" s="43"/>
      <c r="H670" s="43"/>
      <c r="I670" s="43"/>
    </row>
    <row r="671" spans="2:9" x14ac:dyDescent="0.3">
      <c r="B671" s="41">
        <v>0</v>
      </c>
      <c r="C671" s="41">
        <v>0</v>
      </c>
      <c r="D671" s="41">
        <v>0</v>
      </c>
      <c r="E671" s="41">
        <v>0</v>
      </c>
      <c r="F671" s="43"/>
      <c r="G671" s="43"/>
      <c r="H671" s="43"/>
      <c r="I671" s="43"/>
    </row>
    <row r="672" spans="2:9" x14ac:dyDescent="0.3">
      <c r="B672" s="41">
        <v>4559.7</v>
      </c>
      <c r="C672" s="41">
        <v>0</v>
      </c>
      <c r="D672" s="41">
        <v>0</v>
      </c>
      <c r="E672" s="41">
        <v>4559.7</v>
      </c>
      <c r="F672" s="43"/>
      <c r="G672" s="43"/>
      <c r="H672" s="43"/>
      <c r="I672" s="43"/>
    </row>
    <row r="673" spans="2:9" x14ac:dyDescent="0.3">
      <c r="B673" s="41">
        <v>1.5147000000000001E-4</v>
      </c>
      <c r="C673" s="41">
        <v>0</v>
      </c>
      <c r="D673" s="41">
        <v>0</v>
      </c>
      <c r="E673" s="41">
        <v>1.5147000000000001E-4</v>
      </c>
      <c r="F673" s="43"/>
      <c r="G673" s="43"/>
      <c r="H673" s="43"/>
      <c r="I673" s="43"/>
    </row>
    <row r="674" spans="2:9" x14ac:dyDescent="0.3">
      <c r="B674" s="41">
        <v>5.2699999999999997E-2</v>
      </c>
      <c r="C674" s="41">
        <v>5.5E-2</v>
      </c>
      <c r="D674" s="41">
        <v>0</v>
      </c>
      <c r="E674" s="43"/>
      <c r="F674" s="43"/>
      <c r="G674" s="43"/>
      <c r="H674" s="43"/>
      <c r="I674" s="43"/>
    </row>
    <row r="675" spans="2:9" x14ac:dyDescent="0.3">
      <c r="B675" s="41">
        <v>0.22947999999999999</v>
      </c>
      <c r="C675" s="43"/>
      <c r="D675" s="43"/>
      <c r="E675" s="43"/>
      <c r="F675" s="43"/>
      <c r="G675" s="43"/>
      <c r="H675" s="43"/>
      <c r="I675" s="43"/>
    </row>
    <row r="676" spans="2:9" x14ac:dyDescent="0.3">
      <c r="B676" s="41">
        <v>1.004</v>
      </c>
      <c r="C676" s="41">
        <v>1.3661000000000001</v>
      </c>
      <c r="D676" s="41">
        <v>3.9861999999999997E-4</v>
      </c>
      <c r="E676" s="41">
        <v>1</v>
      </c>
      <c r="F676" s="41">
        <v>4.7844999999999999E-2</v>
      </c>
      <c r="G676" s="41">
        <v>2.8799999999999999E-5</v>
      </c>
      <c r="H676" s="43"/>
      <c r="I676" s="43"/>
    </row>
    <row r="677" spans="2:9" x14ac:dyDescent="0.3">
      <c r="B677" s="41">
        <v>1</v>
      </c>
      <c r="C677" s="41">
        <v>0</v>
      </c>
      <c r="D677" s="41">
        <v>0</v>
      </c>
      <c r="E677" s="43"/>
      <c r="F677" s="43"/>
      <c r="G677" s="43"/>
      <c r="H677" s="43"/>
      <c r="I677" s="43"/>
    </row>
    <row r="678" spans="2:9" x14ac:dyDescent="0.3">
      <c r="B678" s="43">
        <v>103.47859800000001</v>
      </c>
      <c r="C678" s="43"/>
      <c r="D678" s="43"/>
      <c r="E678" s="43"/>
      <c r="F678" s="43"/>
      <c r="G678" s="43"/>
      <c r="H678" s="43"/>
      <c r="I678" s="43"/>
    </row>
    <row r="679" spans="2:9" x14ac:dyDescent="0.3">
      <c r="B679" s="41">
        <v>0.99983</v>
      </c>
      <c r="C679" s="41">
        <v>0</v>
      </c>
      <c r="D679" s="41">
        <v>0</v>
      </c>
      <c r="E679" s="41">
        <v>0.99983</v>
      </c>
      <c r="F679" s="43"/>
      <c r="G679" s="43"/>
      <c r="H679" s="43"/>
      <c r="I679" s="43"/>
    </row>
    <row r="680" spans="2:9" x14ac:dyDescent="0.3">
      <c r="B680" s="41">
        <v>6.1348000000000001E-8</v>
      </c>
      <c r="C680" s="41">
        <v>0</v>
      </c>
      <c r="D680" s="41">
        <v>0</v>
      </c>
      <c r="E680" s="41">
        <v>6.1348000000000001E-8</v>
      </c>
      <c r="F680" s="43"/>
      <c r="G680" s="43"/>
      <c r="H680" s="43"/>
      <c r="I680" s="43"/>
    </row>
    <row r="681" spans="2:9" x14ac:dyDescent="0.3">
      <c r="B681" s="41">
        <v>0</v>
      </c>
      <c r="C681" s="41">
        <v>0</v>
      </c>
      <c r="D681" s="41">
        <v>0</v>
      </c>
      <c r="E681" s="41">
        <v>0</v>
      </c>
      <c r="F681" s="43"/>
      <c r="G681" s="43"/>
      <c r="H681" s="43"/>
      <c r="I681" s="43"/>
    </row>
    <row r="682" spans="2:9" x14ac:dyDescent="0.3">
      <c r="B682" s="41">
        <v>4550.5</v>
      </c>
      <c r="C682" s="41">
        <v>0</v>
      </c>
      <c r="D682" s="41">
        <v>0</v>
      </c>
      <c r="E682" s="41">
        <v>4550.5</v>
      </c>
      <c r="F682" s="43"/>
      <c r="G682" s="43"/>
      <c r="H682" s="43"/>
      <c r="I682" s="43"/>
    </row>
    <row r="683" spans="2:9" x14ac:dyDescent="0.3">
      <c r="B683" s="41">
        <v>1.5145999999999999E-4</v>
      </c>
      <c r="C683" s="41">
        <v>0</v>
      </c>
      <c r="D683" s="41">
        <v>0</v>
      </c>
      <c r="E683" s="41">
        <v>1.5145999999999999E-4</v>
      </c>
      <c r="F683" s="43"/>
      <c r="G683" s="43"/>
      <c r="H683" s="43"/>
      <c r="I683" s="43"/>
    </row>
    <row r="684" spans="2:9" x14ac:dyDescent="0.3">
      <c r="B684" s="41">
        <v>5.2699999999999997E-2</v>
      </c>
      <c r="C684" s="41">
        <v>5.5E-2</v>
      </c>
      <c r="D684" s="41">
        <v>0</v>
      </c>
      <c r="E684" s="43"/>
      <c r="F684" s="43"/>
      <c r="G684" s="43"/>
      <c r="H684" s="43"/>
      <c r="I684" s="43"/>
    </row>
    <row r="685" spans="2:9" x14ac:dyDescent="0.3">
      <c r="B685" s="41">
        <v>0.22947999999999999</v>
      </c>
      <c r="C685" s="43"/>
      <c r="D685" s="43"/>
      <c r="E685" s="43"/>
      <c r="F685" s="43"/>
      <c r="G685" s="43"/>
      <c r="H685" s="43"/>
      <c r="I685" s="43"/>
    </row>
    <row r="686" spans="2:9" x14ac:dyDescent="0.3">
      <c r="B686" s="41">
        <v>1.0055000000000001</v>
      </c>
      <c r="C686" s="41">
        <v>1.3861000000000001</v>
      </c>
      <c r="D686" s="41">
        <v>3.992E-4</v>
      </c>
      <c r="E686" s="41">
        <v>1</v>
      </c>
      <c r="F686" s="41">
        <v>4.7846E-2</v>
      </c>
      <c r="G686" s="41">
        <v>2.8799999999999999E-5</v>
      </c>
      <c r="H686" s="43"/>
      <c r="I686" s="43"/>
    </row>
    <row r="687" spans="2:9" x14ac:dyDescent="0.3">
      <c r="B687" s="41">
        <v>1</v>
      </c>
      <c r="C687" s="41">
        <v>0</v>
      </c>
      <c r="D687" s="41">
        <v>0</v>
      </c>
      <c r="E687" s="43"/>
      <c r="F687" s="43"/>
      <c r="G687" s="43"/>
      <c r="H687" s="43"/>
      <c r="I687" s="43"/>
    </row>
    <row r="688" spans="2:9" x14ac:dyDescent="0.3">
      <c r="B688" s="43">
        <v>103.478934</v>
      </c>
      <c r="C688" s="43"/>
      <c r="D688" s="43"/>
      <c r="E688" s="43"/>
      <c r="F688" s="43"/>
      <c r="G688" s="43"/>
      <c r="H688" s="43"/>
      <c r="I688" s="43"/>
    </row>
    <row r="689" spans="2:9" x14ac:dyDescent="0.3">
      <c r="B689" s="41">
        <v>0.99982000000000004</v>
      </c>
      <c r="C689" s="41">
        <v>0</v>
      </c>
      <c r="D689" s="41">
        <v>0</v>
      </c>
      <c r="E689" s="41">
        <v>0.99982000000000004</v>
      </c>
      <c r="F689" s="43"/>
      <c r="G689" s="43"/>
      <c r="H689" s="43"/>
      <c r="I689" s="43"/>
    </row>
    <row r="690" spans="2:9" x14ac:dyDescent="0.3">
      <c r="B690" s="41">
        <v>6.1350000000000003E-8</v>
      </c>
      <c r="C690" s="41">
        <v>0</v>
      </c>
      <c r="D690" s="41">
        <v>0</v>
      </c>
      <c r="E690" s="41">
        <v>6.1350000000000003E-8</v>
      </c>
      <c r="F690" s="43"/>
      <c r="G690" s="43"/>
      <c r="H690" s="43"/>
      <c r="I690" s="43"/>
    </row>
    <row r="691" spans="2:9" x14ac:dyDescent="0.3">
      <c r="B691" s="41">
        <v>0</v>
      </c>
      <c r="C691" s="41">
        <v>0</v>
      </c>
      <c r="D691" s="41">
        <v>0</v>
      </c>
      <c r="E691" s="41">
        <v>0</v>
      </c>
      <c r="F691" s="43"/>
      <c r="G691" s="43"/>
      <c r="H691" s="43"/>
      <c r="I691" s="43"/>
    </row>
    <row r="692" spans="2:9" x14ac:dyDescent="0.3">
      <c r="B692" s="41">
        <v>4550</v>
      </c>
      <c r="C692" s="41">
        <v>0</v>
      </c>
      <c r="D692" s="41">
        <v>0</v>
      </c>
      <c r="E692" s="41">
        <v>4550</v>
      </c>
      <c r="F692" s="43"/>
      <c r="G692" s="43"/>
      <c r="H692" s="43"/>
      <c r="I692" s="43"/>
    </row>
    <row r="693" spans="2:9" x14ac:dyDescent="0.3">
      <c r="B693" s="41">
        <v>1.5145999999999999E-4</v>
      </c>
      <c r="C693" s="41">
        <v>0</v>
      </c>
      <c r="D693" s="41">
        <v>0</v>
      </c>
      <c r="E693" s="41">
        <v>1.5145999999999999E-4</v>
      </c>
      <c r="F693" s="43"/>
      <c r="G693" s="43"/>
      <c r="H693" s="43"/>
      <c r="I693" s="43"/>
    </row>
    <row r="694" spans="2:9" x14ac:dyDescent="0.3">
      <c r="B694" s="41">
        <v>5.2699999999999997E-2</v>
      </c>
      <c r="C694" s="41">
        <v>5.5E-2</v>
      </c>
      <c r="D694" s="41">
        <v>0</v>
      </c>
      <c r="E694" s="43"/>
      <c r="F694" s="43"/>
      <c r="G694" s="43"/>
      <c r="H694" s="43"/>
      <c r="I694" s="43"/>
    </row>
    <row r="695" spans="2:9" x14ac:dyDescent="0.3">
      <c r="B695" s="41">
        <v>0.22947999999999999</v>
      </c>
      <c r="C695" s="43"/>
      <c r="D695" s="43"/>
      <c r="E695" s="43"/>
      <c r="F695" s="43"/>
      <c r="G695" s="43"/>
      <c r="H695" s="43"/>
      <c r="I695" s="43"/>
    </row>
    <row r="696" spans="2:9" x14ac:dyDescent="0.3">
      <c r="B696" s="41">
        <v>1.0068999999999999</v>
      </c>
      <c r="C696" s="41">
        <v>1.4060999999999999</v>
      </c>
      <c r="D696" s="41">
        <v>3.9978000000000002E-4</v>
      </c>
      <c r="E696" s="41">
        <v>1</v>
      </c>
      <c r="F696" s="41">
        <v>4.7846E-2</v>
      </c>
      <c r="G696" s="41">
        <v>2.8799999999999999E-5</v>
      </c>
      <c r="H696" s="43"/>
      <c r="I696" s="43"/>
    </row>
    <row r="697" spans="2:9" x14ac:dyDescent="0.3">
      <c r="B697" s="41">
        <v>1</v>
      </c>
      <c r="C697" s="41">
        <v>0</v>
      </c>
      <c r="D697" s="41">
        <v>0</v>
      </c>
      <c r="E697" s="43"/>
      <c r="F697" s="43"/>
      <c r="G697" s="43"/>
      <c r="H697" s="43"/>
      <c r="I697" s="43"/>
    </row>
    <row r="698" spans="2:9" x14ac:dyDescent="0.3">
      <c r="B698" s="43">
        <v>103.478964</v>
      </c>
      <c r="C698" s="43"/>
      <c r="D698" s="43"/>
      <c r="E698" s="43"/>
      <c r="F698" s="43"/>
      <c r="G698" s="43"/>
      <c r="H698" s="43"/>
      <c r="I698" s="43"/>
    </row>
    <row r="699" spans="2:9" x14ac:dyDescent="0.3">
      <c r="B699" s="41">
        <v>0.99980999999999998</v>
      </c>
      <c r="C699" s="41">
        <v>0</v>
      </c>
      <c r="D699" s="41">
        <v>0</v>
      </c>
      <c r="E699" s="41">
        <v>0.99980999999999998</v>
      </c>
      <c r="F699" s="43"/>
      <c r="G699" s="43"/>
      <c r="H699" s="43"/>
      <c r="I699" s="43"/>
    </row>
    <row r="700" spans="2:9" x14ac:dyDescent="0.3">
      <c r="B700" s="41">
        <v>6.1350000000000003E-8</v>
      </c>
      <c r="C700" s="41">
        <v>0</v>
      </c>
      <c r="D700" s="41">
        <v>0</v>
      </c>
      <c r="E700" s="41">
        <v>6.1350000000000003E-8</v>
      </c>
      <c r="F700" s="43"/>
      <c r="G700" s="43"/>
      <c r="H700" s="43"/>
      <c r="I700" s="43"/>
    </row>
    <row r="701" spans="2:9" x14ac:dyDescent="0.3">
      <c r="B701" s="41">
        <v>0</v>
      </c>
      <c r="C701" s="41">
        <v>0</v>
      </c>
      <c r="D701" s="41">
        <v>0</v>
      </c>
      <c r="E701" s="41">
        <v>0</v>
      </c>
      <c r="F701" s="43"/>
      <c r="G701" s="43"/>
      <c r="H701" s="43"/>
      <c r="I701" s="43"/>
    </row>
    <row r="702" spans="2:9" x14ac:dyDescent="0.3">
      <c r="B702" s="41">
        <v>4551.8</v>
      </c>
      <c r="C702" s="41">
        <v>0</v>
      </c>
      <c r="D702" s="41">
        <v>0</v>
      </c>
      <c r="E702" s="41">
        <v>4551.8</v>
      </c>
      <c r="F702" s="43"/>
      <c r="G702" s="43"/>
      <c r="H702" s="43"/>
      <c r="I702" s="43"/>
    </row>
    <row r="703" spans="2:9" x14ac:dyDescent="0.3">
      <c r="B703" s="41">
        <v>1.5145999999999999E-4</v>
      </c>
      <c r="C703" s="41">
        <v>0</v>
      </c>
      <c r="D703" s="41">
        <v>0</v>
      </c>
      <c r="E703" s="41">
        <v>1.5145999999999999E-4</v>
      </c>
      <c r="F703" s="43"/>
      <c r="G703" s="43"/>
      <c r="H703" s="43"/>
      <c r="I703" s="43"/>
    </row>
    <row r="704" spans="2:9" x14ac:dyDescent="0.3">
      <c r="B704" s="41">
        <v>5.2699999999999997E-2</v>
      </c>
      <c r="C704" s="41">
        <v>5.5E-2</v>
      </c>
      <c r="D704" s="41">
        <v>0</v>
      </c>
      <c r="E704" s="43"/>
      <c r="F704" s="43"/>
      <c r="G704" s="43"/>
      <c r="H704" s="43"/>
      <c r="I704" s="43"/>
    </row>
    <row r="705" spans="2:9" x14ac:dyDescent="0.3">
      <c r="B705" s="41">
        <v>0.22949</v>
      </c>
      <c r="C705" s="43"/>
      <c r="D705" s="43"/>
      <c r="E705" s="43"/>
      <c r="F705" s="43"/>
      <c r="G705" s="43"/>
      <c r="H705" s="43"/>
      <c r="I705" s="43"/>
    </row>
    <row r="706" spans="2:9" x14ac:dyDescent="0.3">
      <c r="B706" s="41">
        <v>1.0084</v>
      </c>
      <c r="C706" s="41">
        <v>1.4260999999999999</v>
      </c>
      <c r="D706" s="41">
        <v>4.0035E-4</v>
      </c>
      <c r="E706" s="41">
        <v>1</v>
      </c>
      <c r="F706" s="41">
        <v>4.7846E-2</v>
      </c>
      <c r="G706" s="41">
        <v>2.8799999999999999E-5</v>
      </c>
      <c r="H706" s="43"/>
      <c r="I706" s="43"/>
    </row>
    <row r="707" spans="2:9" x14ac:dyDescent="0.3">
      <c r="B707" s="41">
        <v>1</v>
      </c>
      <c r="C707" s="41">
        <v>0</v>
      </c>
      <c r="D707" s="41">
        <v>0</v>
      </c>
      <c r="E707" s="43"/>
      <c r="F707" s="43"/>
      <c r="G707" s="43"/>
      <c r="H707" s="43"/>
      <c r="I707" s="43"/>
    </row>
    <row r="708" spans="2:9" x14ac:dyDescent="0.3">
      <c r="B708" s="43">
        <v>103.479457</v>
      </c>
      <c r="C708" s="43"/>
      <c r="D708" s="43"/>
      <c r="E708" s="43"/>
      <c r="F708" s="43"/>
      <c r="G708" s="43"/>
      <c r="H708" s="43"/>
      <c r="I708" s="43"/>
    </row>
    <row r="709" spans="2:9" x14ac:dyDescent="0.3">
      <c r="B709" s="41">
        <v>0.99980999999999998</v>
      </c>
      <c r="C709" s="41">
        <v>0</v>
      </c>
      <c r="D709" s="41">
        <v>0</v>
      </c>
      <c r="E709" s="41">
        <v>0.99980999999999998</v>
      </c>
      <c r="F709" s="43"/>
      <c r="G709" s="43"/>
      <c r="H709" s="43"/>
      <c r="I709" s="43"/>
    </row>
    <row r="710" spans="2:9" x14ac:dyDescent="0.3">
      <c r="B710" s="41">
        <v>6.1351000000000005E-8</v>
      </c>
      <c r="C710" s="41">
        <v>0</v>
      </c>
      <c r="D710" s="41">
        <v>0</v>
      </c>
      <c r="E710" s="41">
        <v>6.1351000000000005E-8</v>
      </c>
      <c r="F710" s="43"/>
      <c r="G710" s="43"/>
      <c r="H710" s="43"/>
      <c r="I710" s="43"/>
    </row>
    <row r="711" spans="2:9" x14ac:dyDescent="0.3">
      <c r="B711" s="41">
        <v>0</v>
      </c>
      <c r="C711" s="41">
        <v>0</v>
      </c>
      <c r="D711" s="41">
        <v>0</v>
      </c>
      <c r="E711" s="41">
        <v>0</v>
      </c>
      <c r="F711" s="43"/>
      <c r="G711" s="43"/>
      <c r="H711" s="43"/>
      <c r="I711" s="43"/>
    </row>
    <row r="712" spans="2:9" x14ac:dyDescent="0.3">
      <c r="B712" s="41">
        <v>4541.2</v>
      </c>
      <c r="C712" s="41">
        <v>0</v>
      </c>
      <c r="D712" s="41">
        <v>0</v>
      </c>
      <c r="E712" s="41">
        <v>4541.2</v>
      </c>
      <c r="F712" s="43"/>
      <c r="G712" s="43"/>
      <c r="H712" s="43"/>
      <c r="I712" s="43"/>
    </row>
    <row r="713" spans="2:9" x14ac:dyDescent="0.3">
      <c r="B713" s="41">
        <v>1.5144999999999999E-4</v>
      </c>
      <c r="C713" s="41">
        <v>0</v>
      </c>
      <c r="D713" s="41">
        <v>0</v>
      </c>
      <c r="E713" s="41">
        <v>1.5144999999999999E-4</v>
      </c>
      <c r="F713" s="43"/>
      <c r="G713" s="43"/>
      <c r="H713" s="43"/>
      <c r="I713" s="43"/>
    </row>
    <row r="714" spans="2:9" x14ac:dyDescent="0.3">
      <c r="B714" s="41">
        <v>5.2699999999999997E-2</v>
      </c>
      <c r="C714" s="41">
        <v>5.5E-2</v>
      </c>
      <c r="D714" s="41">
        <v>0</v>
      </c>
      <c r="E714" s="43"/>
      <c r="F714" s="43"/>
      <c r="G714" s="43"/>
      <c r="H714" s="43"/>
      <c r="I714" s="43"/>
    </row>
    <row r="715" spans="2:9" x14ac:dyDescent="0.3">
      <c r="B715" s="41">
        <v>0.22949</v>
      </c>
      <c r="C715" s="43"/>
      <c r="D715" s="43"/>
      <c r="E715" s="43"/>
      <c r="F715" s="43"/>
      <c r="G715" s="43"/>
      <c r="H715" s="43"/>
      <c r="I715" s="43"/>
    </row>
    <row r="716" spans="2:9" x14ac:dyDescent="0.3">
      <c r="B716" s="41">
        <v>1.0098</v>
      </c>
      <c r="C716" s="41">
        <v>1.4460999999999999</v>
      </c>
      <c r="D716" s="41">
        <v>4.0093000000000003E-4</v>
      </c>
      <c r="E716" s="41">
        <v>1</v>
      </c>
      <c r="F716" s="41">
        <v>4.7846E-2</v>
      </c>
      <c r="G716" s="41">
        <v>2.8799999999999999E-5</v>
      </c>
      <c r="H716" s="43"/>
      <c r="I716" s="43"/>
    </row>
    <row r="717" spans="2:9" x14ac:dyDescent="0.3">
      <c r="B717" s="41">
        <v>1</v>
      </c>
      <c r="C717" s="41">
        <v>0</v>
      </c>
      <c r="D717" s="41">
        <v>0</v>
      </c>
      <c r="E717" s="43"/>
      <c r="F717" s="43"/>
      <c r="G717" s="43"/>
      <c r="H717" s="43"/>
      <c r="I717" s="43"/>
    </row>
    <row r="718" spans="2:9" x14ac:dyDescent="0.3">
      <c r="B718" s="43">
        <v>103.480133</v>
      </c>
      <c r="C718" s="43"/>
      <c r="D718" s="43"/>
      <c r="E718" s="43"/>
      <c r="F718" s="43"/>
      <c r="G718" s="43"/>
      <c r="H718" s="43"/>
      <c r="I718" s="43"/>
    </row>
    <row r="719" spans="2:9" x14ac:dyDescent="0.3">
      <c r="B719" s="41">
        <v>0.99980000000000002</v>
      </c>
      <c r="C719" s="41">
        <v>0</v>
      </c>
      <c r="D719" s="41">
        <v>0</v>
      </c>
      <c r="E719" s="41">
        <v>0.99980000000000002</v>
      </c>
      <c r="F719" s="43"/>
      <c r="G719" s="43"/>
      <c r="H719" s="43"/>
      <c r="I719" s="43"/>
    </row>
    <row r="720" spans="2:9" x14ac:dyDescent="0.3">
      <c r="B720" s="41">
        <v>6.1352999999999994E-8</v>
      </c>
      <c r="C720" s="41">
        <v>0</v>
      </c>
      <c r="D720" s="41">
        <v>0</v>
      </c>
      <c r="E720" s="41">
        <v>6.1352999999999994E-8</v>
      </c>
      <c r="F720" s="43"/>
      <c r="G720" s="43"/>
      <c r="H720" s="43"/>
      <c r="I720" s="43"/>
    </row>
    <row r="721" spans="2:9" x14ac:dyDescent="0.3">
      <c r="B721" s="41">
        <v>0</v>
      </c>
      <c r="C721" s="41">
        <v>0</v>
      </c>
      <c r="D721" s="41">
        <v>0</v>
      </c>
      <c r="E721" s="41">
        <v>0</v>
      </c>
      <c r="F721" s="43"/>
      <c r="G721" s="43"/>
      <c r="H721" s="43"/>
      <c r="I721" s="43"/>
    </row>
    <row r="722" spans="2:9" x14ac:dyDescent="0.3">
      <c r="B722" s="41">
        <v>4535.8999999999996</v>
      </c>
      <c r="C722" s="41">
        <v>0</v>
      </c>
      <c r="D722" s="41">
        <v>0</v>
      </c>
      <c r="E722" s="41">
        <v>4535.8999999999996</v>
      </c>
      <c r="F722" s="43"/>
      <c r="G722" s="43"/>
      <c r="H722" s="43"/>
      <c r="I722" s="43"/>
    </row>
    <row r="723" spans="2:9" x14ac:dyDescent="0.3">
      <c r="B723" s="41">
        <v>1.5144999999999999E-4</v>
      </c>
      <c r="C723" s="41">
        <v>0</v>
      </c>
      <c r="D723" s="41">
        <v>0</v>
      </c>
      <c r="E723" s="41">
        <v>1.5144999999999999E-4</v>
      </c>
      <c r="F723" s="43"/>
      <c r="G723" s="43"/>
      <c r="H723" s="43"/>
      <c r="I723" s="43"/>
    </row>
    <row r="724" spans="2:9" x14ac:dyDescent="0.3">
      <c r="B724" s="41">
        <v>5.2699999999999997E-2</v>
      </c>
      <c r="C724" s="41">
        <v>5.5E-2</v>
      </c>
      <c r="D724" s="41">
        <v>0</v>
      </c>
      <c r="E724" s="43"/>
      <c r="F724" s="43"/>
      <c r="G724" s="43"/>
      <c r="H724" s="43"/>
      <c r="I724" s="43"/>
    </row>
    <row r="725" spans="2:9" x14ac:dyDescent="0.3">
      <c r="B725" s="41">
        <v>0.22950000000000001</v>
      </c>
      <c r="C725" s="43"/>
      <c r="D725" s="43"/>
      <c r="E725" s="43"/>
      <c r="F725" s="43"/>
      <c r="G725" s="43"/>
      <c r="H725" s="43"/>
      <c r="I725" s="43"/>
    </row>
    <row r="726" spans="2:9" x14ac:dyDescent="0.3">
      <c r="B726" s="41">
        <v>1.0113000000000001</v>
      </c>
      <c r="C726" s="41">
        <v>1.4661</v>
      </c>
      <c r="D726" s="41">
        <v>4.015E-4</v>
      </c>
      <c r="E726" s="41">
        <v>1</v>
      </c>
      <c r="F726" s="41">
        <v>4.7846E-2</v>
      </c>
      <c r="G726" s="41">
        <v>2.8799999999999999E-5</v>
      </c>
      <c r="H726" s="43"/>
      <c r="I726" s="43"/>
    </row>
    <row r="727" spans="2:9" x14ac:dyDescent="0.3">
      <c r="B727" s="41">
        <v>1</v>
      </c>
      <c r="C727" s="41">
        <v>0</v>
      </c>
      <c r="D727" s="41">
        <v>0</v>
      </c>
      <c r="E727" s="43"/>
      <c r="F727" s="43"/>
      <c r="G727" s="43"/>
      <c r="H727" s="43"/>
      <c r="I727" s="43"/>
    </row>
    <row r="728" spans="2:9" x14ac:dyDescent="0.3">
      <c r="B728" s="43">
        <v>103.480357</v>
      </c>
      <c r="C728" s="43"/>
      <c r="D728" s="43"/>
      <c r="E728" s="43"/>
      <c r="F728" s="43"/>
      <c r="G728" s="43"/>
      <c r="H728" s="43"/>
      <c r="I728" s="43"/>
    </row>
    <row r="729" spans="2:9" x14ac:dyDescent="0.3">
      <c r="B729" s="41">
        <v>0.99980000000000002</v>
      </c>
      <c r="C729" s="41">
        <v>0</v>
      </c>
      <c r="D729" s="41">
        <v>0</v>
      </c>
      <c r="E729" s="41">
        <v>0.99980000000000002</v>
      </c>
      <c r="F729" s="43"/>
      <c r="G729" s="43"/>
      <c r="H729" s="43"/>
      <c r="I729" s="43"/>
    </row>
    <row r="730" spans="2:9" x14ac:dyDescent="0.3">
      <c r="B730" s="41">
        <v>6.1354999999999996E-8</v>
      </c>
      <c r="C730" s="41">
        <v>0</v>
      </c>
      <c r="D730" s="41">
        <v>0</v>
      </c>
      <c r="E730" s="41">
        <v>6.1354999999999996E-8</v>
      </c>
      <c r="F730" s="43"/>
      <c r="G730" s="43"/>
      <c r="H730" s="43"/>
      <c r="I730" s="43"/>
    </row>
    <row r="731" spans="2:9" x14ac:dyDescent="0.3">
      <c r="B731" s="41">
        <v>0</v>
      </c>
      <c r="C731" s="41">
        <v>0</v>
      </c>
      <c r="D731" s="41">
        <v>0</v>
      </c>
      <c r="E731" s="41">
        <v>0</v>
      </c>
      <c r="F731" s="43"/>
      <c r="G731" s="43"/>
      <c r="H731" s="43"/>
      <c r="I731" s="43"/>
    </row>
    <row r="732" spans="2:9" x14ac:dyDescent="0.3">
      <c r="B732" s="41">
        <v>4525</v>
      </c>
      <c r="C732" s="41">
        <v>0</v>
      </c>
      <c r="D732" s="41">
        <v>0</v>
      </c>
      <c r="E732" s="41">
        <v>4525</v>
      </c>
      <c r="F732" s="43"/>
      <c r="G732" s="43"/>
      <c r="H732" s="43"/>
      <c r="I732" s="43"/>
    </row>
    <row r="733" spans="2:9" x14ac:dyDescent="0.3">
      <c r="B733" s="41">
        <v>1.5144999999999999E-4</v>
      </c>
      <c r="C733" s="41">
        <v>0</v>
      </c>
      <c r="D733" s="41">
        <v>0</v>
      </c>
      <c r="E733" s="41">
        <v>1.5144999999999999E-4</v>
      </c>
      <c r="F733" s="43"/>
      <c r="G733" s="43"/>
      <c r="H733" s="43"/>
      <c r="I733" s="43"/>
    </row>
    <row r="734" spans="2:9" x14ac:dyDescent="0.3">
      <c r="B734" s="41">
        <v>5.2699999999999997E-2</v>
      </c>
      <c r="C734" s="41">
        <v>5.5E-2</v>
      </c>
      <c r="D734" s="41">
        <v>0</v>
      </c>
      <c r="E734" s="43"/>
      <c r="F734" s="43"/>
      <c r="G734" s="43"/>
      <c r="H734" s="43"/>
      <c r="I734" s="43"/>
    </row>
    <row r="735" spans="2:9" x14ac:dyDescent="0.3">
      <c r="B735" s="41">
        <v>0.22950000000000001</v>
      </c>
      <c r="C735" s="43"/>
      <c r="D735" s="43"/>
      <c r="E735" s="43"/>
      <c r="F735" s="43"/>
      <c r="G735" s="43"/>
      <c r="H735" s="43"/>
      <c r="I735" s="43"/>
    </row>
    <row r="736" spans="2:9" x14ac:dyDescent="0.3">
      <c r="B736" s="41">
        <v>1.0126999999999999</v>
      </c>
      <c r="C736" s="41">
        <v>1.4861</v>
      </c>
      <c r="D736" s="41">
        <v>4.0208000000000003E-4</v>
      </c>
      <c r="E736" s="41">
        <v>1</v>
      </c>
      <c r="F736" s="41">
        <v>4.7846E-2</v>
      </c>
      <c r="G736" s="41">
        <v>2.8799999999999999E-5</v>
      </c>
      <c r="H736" s="43"/>
      <c r="I736" s="43"/>
    </row>
    <row r="737" spans="2:9" x14ac:dyDescent="0.3">
      <c r="B737" s="41">
        <v>1</v>
      </c>
      <c r="C737" s="41">
        <v>0</v>
      </c>
      <c r="D737" s="41">
        <v>0</v>
      </c>
      <c r="E737" s="43"/>
      <c r="F737" s="43"/>
      <c r="G737" s="43"/>
      <c r="H737" s="43"/>
      <c r="I737" s="43"/>
    </row>
    <row r="738" spans="2:9" x14ac:dyDescent="0.3">
      <c r="B738" s="43">
        <v>103.480411</v>
      </c>
      <c r="C738" s="43"/>
      <c r="D738" s="43"/>
      <c r="E738" s="43"/>
      <c r="F738" s="43"/>
      <c r="G738" s="43"/>
      <c r="H738" s="43"/>
      <c r="I738" s="43"/>
    </row>
    <row r="739" spans="2:9" x14ac:dyDescent="0.3">
      <c r="B739" s="41">
        <v>0.99980000000000002</v>
      </c>
      <c r="C739" s="41">
        <v>0</v>
      </c>
      <c r="D739" s="41">
        <v>0</v>
      </c>
      <c r="E739" s="41">
        <v>0.99980000000000002</v>
      </c>
      <c r="F739" s="43"/>
      <c r="G739" s="43"/>
      <c r="H739" s="43"/>
      <c r="I739" s="43"/>
    </row>
    <row r="740" spans="2:9" x14ac:dyDescent="0.3">
      <c r="B740" s="41">
        <v>6.1355999999999997E-8</v>
      </c>
      <c r="C740" s="41">
        <v>0</v>
      </c>
      <c r="D740" s="41">
        <v>0</v>
      </c>
      <c r="E740" s="41">
        <v>6.1355999999999997E-8</v>
      </c>
      <c r="F740" s="43"/>
      <c r="G740" s="43"/>
      <c r="H740" s="43"/>
      <c r="I740" s="43"/>
    </row>
    <row r="741" spans="2:9" x14ac:dyDescent="0.3">
      <c r="B741" s="41">
        <v>0</v>
      </c>
      <c r="C741" s="41">
        <v>0</v>
      </c>
      <c r="D741" s="41">
        <v>0</v>
      </c>
      <c r="E741" s="41">
        <v>0</v>
      </c>
      <c r="F741" s="43"/>
      <c r="G741" s="43"/>
      <c r="H741" s="43"/>
      <c r="I741" s="43"/>
    </row>
    <row r="742" spans="2:9" x14ac:dyDescent="0.3">
      <c r="B742" s="41">
        <v>4509.8999999999996</v>
      </c>
      <c r="C742" s="41">
        <v>0</v>
      </c>
      <c r="D742" s="41">
        <v>0</v>
      </c>
      <c r="E742" s="41">
        <v>4509.8999999999996</v>
      </c>
      <c r="F742" s="43"/>
      <c r="G742" s="43"/>
      <c r="H742" s="43"/>
      <c r="I742" s="43"/>
    </row>
    <row r="743" spans="2:9" x14ac:dyDescent="0.3">
      <c r="B743" s="41">
        <v>1.5144E-4</v>
      </c>
      <c r="C743" s="41">
        <v>0</v>
      </c>
      <c r="D743" s="41">
        <v>0</v>
      </c>
      <c r="E743" s="41">
        <v>1.5144E-4</v>
      </c>
      <c r="F743" s="43"/>
      <c r="G743" s="43"/>
      <c r="H743" s="43"/>
      <c r="I743" s="43"/>
    </row>
    <row r="744" spans="2:9" x14ac:dyDescent="0.3">
      <c r="B744" s="41">
        <v>5.2699999999999997E-2</v>
      </c>
      <c r="C744" s="41">
        <v>5.5E-2</v>
      </c>
      <c r="D744" s="41">
        <v>0</v>
      </c>
      <c r="E744" s="43"/>
      <c r="F744" s="43"/>
      <c r="G744" s="43"/>
      <c r="H744" s="43"/>
      <c r="I744" s="43"/>
    </row>
    <row r="745" spans="2:9" x14ac:dyDescent="0.3">
      <c r="B745" s="41">
        <v>0.22950999999999999</v>
      </c>
      <c r="C745" s="43"/>
      <c r="D745" s="43"/>
      <c r="E745" s="43"/>
      <c r="F745" s="43"/>
      <c r="G745" s="43"/>
      <c r="H745" s="43"/>
      <c r="I745" s="43"/>
    </row>
    <row r="746" spans="2:9" x14ac:dyDescent="0.3">
      <c r="B746" s="41">
        <v>1.0142</v>
      </c>
      <c r="C746" s="41">
        <v>1.5061</v>
      </c>
      <c r="D746" s="41">
        <v>4.0266E-4</v>
      </c>
      <c r="E746" s="41">
        <v>1</v>
      </c>
      <c r="F746" s="41">
        <v>4.7846E-2</v>
      </c>
      <c r="G746" s="41">
        <v>2.8799999999999999E-5</v>
      </c>
      <c r="H746" s="43"/>
      <c r="I746" s="43"/>
    </row>
    <row r="747" spans="2:9" x14ac:dyDescent="0.3">
      <c r="B747" s="41">
        <v>1</v>
      </c>
      <c r="C747" s="41">
        <v>0</v>
      </c>
      <c r="D747" s="41">
        <v>0</v>
      </c>
      <c r="E747" s="43"/>
      <c r="F747" s="43"/>
      <c r="G747" s="43"/>
      <c r="H747" s="43"/>
      <c r="I747" s="43"/>
    </row>
    <row r="748" spans="2:9" x14ac:dyDescent="0.3">
      <c r="B748" s="43">
        <v>103.480508</v>
      </c>
      <c r="C748" s="43"/>
      <c r="D748" s="43"/>
      <c r="E748" s="43"/>
      <c r="F748" s="43"/>
      <c r="G748" s="43"/>
      <c r="H748" s="43"/>
      <c r="I748" s="43"/>
    </row>
    <row r="749" spans="2:9" x14ac:dyDescent="0.3">
      <c r="B749" s="41">
        <v>0.99980000000000002</v>
      </c>
      <c r="C749" s="41">
        <v>0</v>
      </c>
      <c r="D749" s="41">
        <v>0</v>
      </c>
      <c r="E749" s="41">
        <v>0.99980000000000002</v>
      </c>
      <c r="F749" s="43"/>
      <c r="G749" s="43"/>
      <c r="H749" s="43"/>
      <c r="I749" s="43"/>
    </row>
    <row r="750" spans="2:9" x14ac:dyDescent="0.3">
      <c r="B750" s="41">
        <v>6.1359E-8</v>
      </c>
      <c r="C750" s="41">
        <v>0</v>
      </c>
      <c r="D750" s="41">
        <v>0</v>
      </c>
      <c r="E750" s="41">
        <v>6.1359E-8</v>
      </c>
      <c r="F750" s="43"/>
      <c r="G750" s="43"/>
      <c r="H750" s="43"/>
      <c r="I750" s="43"/>
    </row>
    <row r="751" spans="2:9" x14ac:dyDescent="0.3">
      <c r="B751" s="41">
        <v>0</v>
      </c>
      <c r="C751" s="41">
        <v>0</v>
      </c>
      <c r="D751" s="41">
        <v>0</v>
      </c>
      <c r="E751" s="41">
        <v>0</v>
      </c>
      <c r="F751" s="43"/>
      <c r="G751" s="43"/>
      <c r="H751" s="43"/>
      <c r="I751" s="43"/>
    </row>
    <row r="752" spans="2:9" x14ac:dyDescent="0.3">
      <c r="B752" s="41">
        <v>4492.8</v>
      </c>
      <c r="C752" s="41">
        <v>0</v>
      </c>
      <c r="D752" s="41">
        <v>0</v>
      </c>
      <c r="E752" s="41">
        <v>4492.8</v>
      </c>
      <c r="F752" s="43"/>
      <c r="G752" s="43"/>
      <c r="H752" s="43"/>
      <c r="I752" s="43"/>
    </row>
    <row r="753" spans="2:9" x14ac:dyDescent="0.3">
      <c r="B753" s="41">
        <v>1.5144E-4</v>
      </c>
      <c r="C753" s="41">
        <v>0</v>
      </c>
      <c r="D753" s="41">
        <v>0</v>
      </c>
      <c r="E753" s="41">
        <v>1.5144E-4</v>
      </c>
      <c r="F753" s="43"/>
      <c r="G753" s="43"/>
      <c r="H753" s="43"/>
      <c r="I753" s="43"/>
    </row>
    <row r="754" spans="2:9" x14ac:dyDescent="0.3">
      <c r="B754" s="41">
        <v>5.2699999999999997E-2</v>
      </c>
      <c r="C754" s="41">
        <v>5.5E-2</v>
      </c>
      <c r="D754" s="41">
        <v>0</v>
      </c>
      <c r="E754" s="43"/>
      <c r="F754" s="43"/>
      <c r="G754" s="43"/>
      <c r="H754" s="43"/>
      <c r="I754" s="43"/>
    </row>
    <row r="755" spans="2:9" x14ac:dyDescent="0.3">
      <c r="B755" s="41">
        <v>0.22952</v>
      </c>
      <c r="C755" s="43"/>
      <c r="D755" s="43"/>
      <c r="E755" s="43"/>
      <c r="F755" s="43"/>
      <c r="G755" s="43"/>
      <c r="H755" s="43"/>
      <c r="I755" s="43"/>
    </row>
    <row r="756" spans="2:9" x14ac:dyDescent="0.3">
      <c r="B756" s="41">
        <v>1.0156000000000001</v>
      </c>
      <c r="C756" s="41">
        <v>1.5261</v>
      </c>
      <c r="D756" s="41">
        <v>4.0322999999999997E-4</v>
      </c>
      <c r="E756" s="41">
        <v>1</v>
      </c>
      <c r="F756" s="41">
        <v>4.7847000000000001E-2</v>
      </c>
      <c r="G756" s="41">
        <v>2.8799999999999999E-5</v>
      </c>
      <c r="H756" s="43"/>
      <c r="I756" s="43"/>
    </row>
    <row r="757" spans="2:9" x14ac:dyDescent="0.3">
      <c r="B757" s="41">
        <v>1</v>
      </c>
      <c r="C757" s="41">
        <v>0</v>
      </c>
      <c r="D757" s="41">
        <v>0</v>
      </c>
      <c r="E757" s="43"/>
      <c r="F757" s="43"/>
      <c r="G757" s="43"/>
      <c r="H757" s="43"/>
      <c r="I757" s="43"/>
    </row>
    <row r="758" spans="2:9" x14ac:dyDescent="0.3">
      <c r="B758" s="43">
        <v>103.48096</v>
      </c>
      <c r="C758" s="43"/>
      <c r="D758" s="43"/>
      <c r="E758" s="43"/>
      <c r="F758" s="43"/>
      <c r="G758" s="43"/>
      <c r="H758" s="43"/>
      <c r="I758" s="43"/>
    </row>
    <row r="759" spans="2:9" x14ac:dyDescent="0.3">
      <c r="B759" s="41">
        <v>0.99978999999999996</v>
      </c>
      <c r="C759" s="41">
        <v>0</v>
      </c>
      <c r="D759" s="41">
        <v>0</v>
      </c>
      <c r="E759" s="41">
        <v>0.99978999999999996</v>
      </c>
      <c r="F759" s="43"/>
      <c r="G759" s="43"/>
      <c r="H759" s="43"/>
      <c r="I759" s="43"/>
    </row>
    <row r="760" spans="2:9" x14ac:dyDescent="0.3">
      <c r="B760" s="41">
        <v>6.1360000000000002E-8</v>
      </c>
      <c r="C760" s="41">
        <v>0</v>
      </c>
      <c r="D760" s="41">
        <v>0</v>
      </c>
      <c r="E760" s="41">
        <v>6.1360000000000002E-8</v>
      </c>
      <c r="F760" s="43"/>
      <c r="G760" s="43"/>
      <c r="H760" s="43"/>
      <c r="I760" s="43"/>
    </row>
    <row r="761" spans="2:9" x14ac:dyDescent="0.3">
      <c r="B761" s="41">
        <v>0</v>
      </c>
      <c r="C761" s="41">
        <v>0</v>
      </c>
      <c r="D761" s="41">
        <v>0</v>
      </c>
      <c r="E761" s="41">
        <v>0</v>
      </c>
      <c r="F761" s="43"/>
      <c r="G761" s="43"/>
      <c r="H761" s="43"/>
      <c r="I761" s="43"/>
    </row>
    <row r="762" spans="2:9" x14ac:dyDescent="0.3">
      <c r="B762" s="41">
        <v>4474.2</v>
      </c>
      <c r="C762" s="41">
        <v>0</v>
      </c>
      <c r="D762" s="41">
        <v>0</v>
      </c>
      <c r="E762" s="41">
        <v>4474.2</v>
      </c>
      <c r="F762" s="43"/>
      <c r="G762" s="43"/>
      <c r="H762" s="43"/>
      <c r="I762" s="43"/>
    </row>
    <row r="763" spans="2:9" x14ac:dyDescent="0.3">
      <c r="B763" s="41">
        <v>1.5144E-4</v>
      </c>
      <c r="C763" s="41">
        <v>0</v>
      </c>
      <c r="D763" s="41">
        <v>0</v>
      </c>
      <c r="E763" s="41">
        <v>1.5144E-4</v>
      </c>
      <c r="F763" s="43"/>
      <c r="G763" s="43"/>
      <c r="H763" s="43"/>
      <c r="I763" s="43"/>
    </row>
    <row r="764" spans="2:9" x14ac:dyDescent="0.3">
      <c r="B764" s="41">
        <v>5.2699999999999997E-2</v>
      </c>
      <c r="C764" s="41">
        <v>5.5E-2</v>
      </c>
      <c r="D764" s="41">
        <v>0</v>
      </c>
      <c r="E764" s="43"/>
      <c r="F764" s="43"/>
      <c r="G764" s="43"/>
      <c r="H764" s="43"/>
      <c r="I764" s="43"/>
    </row>
    <row r="765" spans="2:9" x14ac:dyDescent="0.3">
      <c r="B765" s="41">
        <v>0.22952</v>
      </c>
      <c r="C765" s="43"/>
      <c r="D765" s="43"/>
      <c r="E765" s="43"/>
      <c r="F765" s="43"/>
      <c r="G765" s="43"/>
      <c r="H765" s="43"/>
      <c r="I765" s="43"/>
    </row>
    <row r="766" spans="2:9" x14ac:dyDescent="0.3">
      <c r="B766" s="41">
        <v>1.0170999999999999</v>
      </c>
      <c r="C766" s="41">
        <v>1.5461</v>
      </c>
      <c r="D766" s="41">
        <v>4.0381E-4</v>
      </c>
      <c r="E766" s="41">
        <v>1</v>
      </c>
      <c r="F766" s="41">
        <v>4.7847000000000001E-2</v>
      </c>
      <c r="G766" s="41">
        <v>2.8799999999999999E-5</v>
      </c>
      <c r="H766" s="43"/>
      <c r="I766" s="43"/>
    </row>
    <row r="767" spans="2:9" x14ac:dyDescent="0.3">
      <c r="B767" s="41">
        <v>1</v>
      </c>
      <c r="C767" s="41">
        <v>0</v>
      </c>
      <c r="D767" s="41">
        <v>0</v>
      </c>
      <c r="E767" s="43"/>
      <c r="F767" s="43"/>
      <c r="G767" s="43"/>
      <c r="H767" s="43"/>
      <c r="I767" s="43"/>
    </row>
    <row r="768" spans="2:9" x14ac:dyDescent="0.3">
      <c r="B768" s="43">
        <v>103.481399</v>
      </c>
      <c r="C768" s="43"/>
      <c r="D768" s="43"/>
      <c r="E768" s="43"/>
      <c r="F768" s="43"/>
      <c r="G768" s="43"/>
      <c r="H768" s="43"/>
      <c r="I768" s="43"/>
    </row>
    <row r="769" spans="2:9" x14ac:dyDescent="0.3">
      <c r="B769" s="41">
        <v>0.99978999999999996</v>
      </c>
      <c r="C769" s="41">
        <v>0</v>
      </c>
      <c r="D769" s="41">
        <v>0</v>
      </c>
      <c r="E769" s="41">
        <v>0.99978999999999996</v>
      </c>
      <c r="F769" s="43"/>
      <c r="G769" s="43"/>
      <c r="H769" s="43"/>
      <c r="I769" s="43"/>
    </row>
    <row r="770" spans="2:9" x14ac:dyDescent="0.3">
      <c r="B770" s="41">
        <v>6.1362000000000004E-8</v>
      </c>
      <c r="C770" s="41">
        <v>0</v>
      </c>
      <c r="D770" s="41">
        <v>0</v>
      </c>
      <c r="E770" s="41">
        <v>6.1362000000000004E-8</v>
      </c>
      <c r="F770" s="43"/>
      <c r="G770" s="43"/>
      <c r="H770" s="43"/>
      <c r="I770" s="43"/>
    </row>
    <row r="771" spans="2:9" x14ac:dyDescent="0.3">
      <c r="B771" s="41">
        <v>0</v>
      </c>
      <c r="C771" s="41">
        <v>0</v>
      </c>
      <c r="D771" s="41">
        <v>0</v>
      </c>
      <c r="E771" s="41">
        <v>0</v>
      </c>
      <c r="F771" s="43"/>
      <c r="G771" s="43"/>
      <c r="H771" s="43"/>
      <c r="I771" s="43"/>
    </row>
    <row r="772" spans="2:9" x14ac:dyDescent="0.3">
      <c r="B772" s="41">
        <v>4457.7</v>
      </c>
      <c r="C772" s="41">
        <v>0</v>
      </c>
      <c r="D772" s="41">
        <v>0</v>
      </c>
      <c r="E772" s="41">
        <v>4457.7</v>
      </c>
      <c r="F772" s="43"/>
      <c r="G772" s="43"/>
      <c r="H772" s="43"/>
      <c r="I772" s="43"/>
    </row>
    <row r="773" spans="2:9" x14ac:dyDescent="0.3">
      <c r="B773" s="41">
        <v>1.5143000000000001E-4</v>
      </c>
      <c r="C773" s="41">
        <v>0</v>
      </c>
      <c r="D773" s="41">
        <v>0</v>
      </c>
      <c r="E773" s="41">
        <v>1.5143000000000001E-4</v>
      </c>
      <c r="F773" s="43"/>
      <c r="G773" s="43"/>
      <c r="H773" s="43"/>
      <c r="I773" s="43"/>
    </row>
    <row r="774" spans="2:9" x14ac:dyDescent="0.3">
      <c r="B774" s="41">
        <v>5.2699999999999997E-2</v>
      </c>
      <c r="C774" s="41">
        <v>5.5E-2</v>
      </c>
      <c r="D774" s="41">
        <v>0</v>
      </c>
      <c r="E774" s="43"/>
      <c r="F774" s="43"/>
      <c r="G774" s="43"/>
      <c r="H774" s="43"/>
      <c r="I774" s="43"/>
    </row>
    <row r="775" spans="2:9" x14ac:dyDescent="0.3">
      <c r="B775" s="41">
        <v>0.22953000000000001</v>
      </c>
      <c r="C775" s="43"/>
      <c r="D775" s="43"/>
      <c r="E775" s="43"/>
      <c r="F775" s="43"/>
      <c r="G775" s="43"/>
      <c r="H775" s="43"/>
      <c r="I775" s="43"/>
    </row>
    <row r="776" spans="2:9" x14ac:dyDescent="0.3">
      <c r="B776" s="41">
        <v>1.0185</v>
      </c>
      <c r="C776" s="41">
        <v>1.5661</v>
      </c>
      <c r="D776" s="41">
        <v>4.0437999999999997E-4</v>
      </c>
      <c r="E776" s="41">
        <v>1</v>
      </c>
      <c r="F776" s="41">
        <v>4.7847000000000001E-2</v>
      </c>
      <c r="G776" s="41">
        <v>2.8799999999999999E-5</v>
      </c>
      <c r="H776" s="43"/>
      <c r="I776" s="43"/>
    </row>
    <row r="777" spans="2:9" x14ac:dyDescent="0.3">
      <c r="B777" s="41">
        <v>1</v>
      </c>
      <c r="C777" s="41">
        <v>0</v>
      </c>
      <c r="D777" s="41">
        <v>0</v>
      </c>
      <c r="E777" s="43"/>
      <c r="F777" s="43"/>
      <c r="G777" s="43"/>
      <c r="H777" s="43"/>
      <c r="I777" s="43"/>
    </row>
    <row r="778" spans="2:9" x14ac:dyDescent="0.3">
      <c r="B778" s="43">
        <v>103.481764</v>
      </c>
      <c r="C778" s="43"/>
      <c r="D778" s="43"/>
      <c r="E778" s="43"/>
      <c r="F778" s="43"/>
      <c r="G778" s="43"/>
      <c r="H778" s="43"/>
      <c r="I778" s="43"/>
    </row>
    <row r="779" spans="2:9" x14ac:dyDescent="0.3">
      <c r="B779" s="41">
        <v>0.99978999999999996</v>
      </c>
      <c r="C779" s="41">
        <v>0</v>
      </c>
      <c r="D779" s="41">
        <v>0</v>
      </c>
      <c r="E779" s="41">
        <v>0.99978999999999996</v>
      </c>
      <c r="F779" s="43"/>
      <c r="G779" s="43"/>
      <c r="H779" s="43"/>
      <c r="I779" s="43"/>
    </row>
    <row r="780" spans="2:9" x14ac:dyDescent="0.3">
      <c r="B780" s="41">
        <v>6.1364000000000006E-8</v>
      </c>
      <c r="C780" s="41">
        <v>0</v>
      </c>
      <c r="D780" s="41">
        <v>0</v>
      </c>
      <c r="E780" s="41">
        <v>6.1364000000000006E-8</v>
      </c>
      <c r="F780" s="43"/>
      <c r="G780" s="43"/>
      <c r="H780" s="43"/>
      <c r="I780" s="43"/>
    </row>
    <row r="781" spans="2:9" x14ac:dyDescent="0.3">
      <c r="B781" s="41">
        <v>0</v>
      </c>
      <c r="C781" s="41">
        <v>0</v>
      </c>
      <c r="D781" s="41">
        <v>0</v>
      </c>
      <c r="E781" s="41">
        <v>0</v>
      </c>
      <c r="F781" s="43"/>
      <c r="G781" s="43"/>
      <c r="H781" s="43"/>
      <c r="I781" s="43"/>
    </row>
    <row r="782" spans="2:9" x14ac:dyDescent="0.3">
      <c r="B782" s="41">
        <v>4442.8</v>
      </c>
      <c r="C782" s="41">
        <v>0</v>
      </c>
      <c r="D782" s="41">
        <v>0</v>
      </c>
      <c r="E782" s="41">
        <v>4442.8</v>
      </c>
      <c r="F782" s="43"/>
      <c r="G782" s="43"/>
      <c r="H782" s="43"/>
      <c r="I782" s="43"/>
    </row>
    <row r="783" spans="2:9" x14ac:dyDescent="0.3">
      <c r="B783" s="41">
        <v>1.5143000000000001E-4</v>
      </c>
      <c r="C783" s="41">
        <v>0</v>
      </c>
      <c r="D783" s="41">
        <v>0</v>
      </c>
      <c r="E783" s="41">
        <v>1.5143000000000001E-4</v>
      </c>
      <c r="F783" s="43"/>
      <c r="G783" s="43"/>
      <c r="H783" s="43"/>
      <c r="I783" s="43"/>
    </row>
    <row r="784" spans="2:9" x14ac:dyDescent="0.3">
      <c r="B784" s="41">
        <v>5.2699999999999997E-2</v>
      </c>
      <c r="C784" s="41">
        <v>5.5E-2</v>
      </c>
      <c r="D784" s="41">
        <v>0</v>
      </c>
      <c r="E784" s="43"/>
      <c r="F784" s="43"/>
      <c r="G784" s="43"/>
      <c r="H784" s="43"/>
      <c r="I784" s="43"/>
    </row>
    <row r="785" spans="2:9" x14ac:dyDescent="0.3">
      <c r="B785" s="41">
        <v>0.22953999999999999</v>
      </c>
      <c r="C785" s="43"/>
      <c r="D785" s="43"/>
      <c r="E785" s="43"/>
      <c r="F785" s="43"/>
      <c r="G785" s="43"/>
      <c r="H785" s="43"/>
      <c r="I785" s="43"/>
    </row>
    <row r="786" spans="2:9" x14ac:dyDescent="0.3">
      <c r="B786" s="41">
        <v>1.02</v>
      </c>
      <c r="C786" s="41">
        <v>1.5861000000000001</v>
      </c>
      <c r="D786" s="41">
        <v>4.0496E-4</v>
      </c>
      <c r="E786" s="41">
        <v>1</v>
      </c>
      <c r="F786" s="41">
        <v>4.7847000000000001E-2</v>
      </c>
      <c r="G786" s="41">
        <v>2.8799999999999999E-5</v>
      </c>
      <c r="H786" s="43"/>
      <c r="I786" s="43"/>
    </row>
    <row r="787" spans="2:9" x14ac:dyDescent="0.3">
      <c r="B787" s="41">
        <v>1</v>
      </c>
      <c r="C787" s="41">
        <v>0</v>
      </c>
      <c r="D787" s="41">
        <v>0</v>
      </c>
      <c r="E787" s="43"/>
      <c r="F787" s="43"/>
      <c r="G787" s="43"/>
      <c r="H787" s="43"/>
      <c r="I787" s="43"/>
    </row>
    <row r="788" spans="2:9" x14ac:dyDescent="0.3">
      <c r="B788" s="43">
        <v>103.481846</v>
      </c>
      <c r="C788" s="43"/>
      <c r="D788" s="43"/>
      <c r="E788" s="43"/>
      <c r="F788" s="43"/>
      <c r="G788" s="43"/>
      <c r="H788" s="43"/>
      <c r="I788" s="43"/>
    </row>
    <row r="789" spans="2:9" x14ac:dyDescent="0.3">
      <c r="B789" s="41">
        <v>0.99978</v>
      </c>
      <c r="C789" s="41">
        <v>0</v>
      </c>
      <c r="D789" s="41">
        <v>0</v>
      </c>
      <c r="E789" s="41">
        <v>0.99978</v>
      </c>
      <c r="F789" s="43"/>
      <c r="G789" s="43"/>
      <c r="H789" s="43"/>
      <c r="I789" s="43"/>
    </row>
    <row r="790" spans="2:9" x14ac:dyDescent="0.3">
      <c r="B790" s="41">
        <v>6.1365999999999995E-8</v>
      </c>
      <c r="C790" s="41">
        <v>0</v>
      </c>
      <c r="D790" s="41">
        <v>0</v>
      </c>
      <c r="E790" s="41">
        <v>6.1365999999999995E-8</v>
      </c>
      <c r="F790" s="43"/>
      <c r="G790" s="43"/>
      <c r="H790" s="43"/>
      <c r="I790" s="43"/>
    </row>
    <row r="791" spans="2:9" x14ac:dyDescent="0.3">
      <c r="B791" s="41">
        <v>0</v>
      </c>
      <c r="C791" s="41">
        <v>0</v>
      </c>
      <c r="D791" s="41">
        <v>0</v>
      </c>
      <c r="E791" s="41">
        <v>0</v>
      </c>
      <c r="F791" s="43"/>
      <c r="G791" s="43"/>
      <c r="H791" s="43"/>
      <c r="I791" s="43"/>
    </row>
    <row r="792" spans="2:9" x14ac:dyDescent="0.3">
      <c r="B792" s="41">
        <v>4425.6000000000004</v>
      </c>
      <c r="C792" s="41">
        <v>0</v>
      </c>
      <c r="D792" s="41">
        <v>0</v>
      </c>
      <c r="E792" s="41">
        <v>4425.6000000000004</v>
      </c>
      <c r="F792" s="43"/>
      <c r="G792" s="43"/>
      <c r="H792" s="43"/>
      <c r="I792" s="43"/>
    </row>
    <row r="793" spans="2:9" x14ac:dyDescent="0.3">
      <c r="B793" s="41">
        <v>1.5143000000000001E-4</v>
      </c>
      <c r="C793" s="41">
        <v>0</v>
      </c>
      <c r="D793" s="41">
        <v>0</v>
      </c>
      <c r="E793" s="41">
        <v>1.5143000000000001E-4</v>
      </c>
      <c r="F793" s="43"/>
      <c r="G793" s="43"/>
      <c r="H793" s="43"/>
      <c r="I793" s="43"/>
    </row>
    <row r="794" spans="2:9" x14ac:dyDescent="0.3">
      <c r="B794" s="41">
        <v>5.2699999999999997E-2</v>
      </c>
      <c r="C794" s="41">
        <v>5.5E-2</v>
      </c>
      <c r="D794" s="41">
        <v>0</v>
      </c>
      <c r="E794" s="43"/>
      <c r="F794" s="43"/>
      <c r="G794" s="43"/>
      <c r="H794" s="43"/>
      <c r="I794" s="43"/>
    </row>
    <row r="795" spans="2:9" x14ac:dyDescent="0.3">
      <c r="B795" s="41">
        <v>0.22953999999999999</v>
      </c>
      <c r="C795" s="43"/>
      <c r="D795" s="43"/>
      <c r="E795" s="43"/>
      <c r="F795" s="43"/>
      <c r="G795" s="43"/>
      <c r="H795" s="43"/>
      <c r="I795" s="43"/>
    </row>
    <row r="796" spans="2:9" x14ac:dyDescent="0.3">
      <c r="B796" s="41">
        <v>1.0214000000000001</v>
      </c>
      <c r="C796" s="41">
        <v>1.6061000000000001</v>
      </c>
      <c r="D796" s="41">
        <v>4.0554000000000002E-4</v>
      </c>
      <c r="E796" s="41">
        <v>1</v>
      </c>
      <c r="F796" s="41">
        <v>4.7847000000000001E-2</v>
      </c>
      <c r="G796" s="41">
        <v>2.8799999999999999E-5</v>
      </c>
      <c r="H796" s="43"/>
      <c r="I796" s="43"/>
    </row>
    <row r="797" spans="2:9" x14ac:dyDescent="0.3">
      <c r="B797" s="41">
        <v>1</v>
      </c>
      <c r="C797" s="41">
        <v>0</v>
      </c>
      <c r="D797" s="41">
        <v>0</v>
      </c>
      <c r="E797" s="43"/>
      <c r="F797" s="43"/>
      <c r="G797" s="43"/>
      <c r="H797" s="43"/>
      <c r="I797" s="43"/>
    </row>
    <row r="798" spans="2:9" x14ac:dyDescent="0.3">
      <c r="B798" s="43">
        <v>103.48228899999999</v>
      </c>
      <c r="C798" s="43"/>
      <c r="D798" s="43"/>
      <c r="E798" s="43"/>
      <c r="F798" s="43"/>
      <c r="G798" s="43"/>
      <c r="H798" s="43"/>
      <c r="I798" s="43"/>
    </row>
    <row r="799" spans="2:9" x14ac:dyDescent="0.3">
      <c r="B799" s="41">
        <v>0.99978</v>
      </c>
      <c r="C799" s="41">
        <v>0</v>
      </c>
      <c r="D799" s="41">
        <v>0</v>
      </c>
      <c r="E799" s="41">
        <v>0.99978</v>
      </c>
      <c r="F799" s="43"/>
      <c r="G799" s="43"/>
      <c r="H799" s="43"/>
      <c r="I799" s="43"/>
    </row>
    <row r="800" spans="2:9" x14ac:dyDescent="0.3">
      <c r="B800" s="41">
        <v>6.1366999999999996E-8</v>
      </c>
      <c r="C800" s="41">
        <v>0</v>
      </c>
      <c r="D800" s="41">
        <v>0</v>
      </c>
      <c r="E800" s="41">
        <v>6.1366999999999996E-8</v>
      </c>
      <c r="F800" s="43"/>
      <c r="G800" s="43"/>
      <c r="H800" s="43"/>
      <c r="I800" s="43"/>
    </row>
    <row r="801" spans="2:9" x14ac:dyDescent="0.3">
      <c r="B801" s="41">
        <v>0</v>
      </c>
      <c r="C801" s="41">
        <v>0</v>
      </c>
      <c r="D801" s="41">
        <v>0</v>
      </c>
      <c r="E801" s="41">
        <v>0</v>
      </c>
      <c r="F801" s="43"/>
      <c r="G801" s="43"/>
      <c r="H801" s="43"/>
      <c r="I801" s="43"/>
    </row>
    <row r="802" spans="2:9" x14ac:dyDescent="0.3">
      <c r="B802" s="41">
        <v>4413.5</v>
      </c>
      <c r="C802" s="41">
        <v>0</v>
      </c>
      <c r="D802" s="41">
        <v>0</v>
      </c>
      <c r="E802" s="41">
        <v>4413.5</v>
      </c>
      <c r="F802" s="43"/>
      <c r="G802" s="43"/>
      <c r="H802" s="43"/>
      <c r="I802" s="43"/>
    </row>
    <row r="803" spans="2:9" x14ac:dyDescent="0.3">
      <c r="B803" s="41">
        <v>1.5143000000000001E-4</v>
      </c>
      <c r="C803" s="41">
        <v>0</v>
      </c>
      <c r="D803" s="41">
        <v>0</v>
      </c>
      <c r="E803" s="41">
        <v>1.5143000000000001E-4</v>
      </c>
      <c r="F803" s="43"/>
      <c r="G803" s="43"/>
      <c r="H803" s="43"/>
      <c r="I803" s="43"/>
    </row>
    <row r="804" spans="2:9" x14ac:dyDescent="0.3">
      <c r="B804" s="41">
        <v>5.2699999999999997E-2</v>
      </c>
      <c r="C804" s="41">
        <v>5.5E-2</v>
      </c>
      <c r="D804" s="41">
        <v>0</v>
      </c>
      <c r="E804" s="43"/>
      <c r="F804" s="43"/>
      <c r="G804" s="43"/>
      <c r="H804" s="43"/>
      <c r="I804" s="43"/>
    </row>
    <row r="805" spans="2:9" x14ac:dyDescent="0.3">
      <c r="B805" s="41">
        <v>0.22955</v>
      </c>
      <c r="C805" s="43"/>
      <c r="D805" s="43"/>
      <c r="E805" s="43"/>
      <c r="F805" s="43"/>
      <c r="G805" s="43"/>
      <c r="H805" s="43"/>
      <c r="I805" s="43"/>
    </row>
    <row r="806" spans="2:9" x14ac:dyDescent="0.3">
      <c r="B806" s="41">
        <v>1.0228999999999999</v>
      </c>
      <c r="C806" s="41">
        <v>1.6261000000000001</v>
      </c>
      <c r="D806" s="41">
        <v>4.0611E-4</v>
      </c>
      <c r="E806" s="41">
        <v>1</v>
      </c>
      <c r="F806" s="41">
        <v>4.7847000000000001E-2</v>
      </c>
      <c r="G806" s="41">
        <v>2.8799999999999999E-5</v>
      </c>
      <c r="H806" s="43"/>
      <c r="I806" s="43"/>
    </row>
    <row r="807" spans="2:9" x14ac:dyDescent="0.3">
      <c r="B807" s="41">
        <v>1</v>
      </c>
      <c r="C807" s="41">
        <v>0</v>
      </c>
      <c r="D807" s="41">
        <v>0</v>
      </c>
      <c r="E807" s="43"/>
      <c r="F807" s="43"/>
      <c r="G807" s="43"/>
      <c r="H807" s="43"/>
      <c r="I807" s="43"/>
    </row>
    <row r="808" spans="2:9" x14ac:dyDescent="0.3">
      <c r="B808" s="43">
        <v>103.48281</v>
      </c>
      <c r="C808" s="43"/>
      <c r="D808" s="43"/>
      <c r="E808" s="43"/>
      <c r="F808" s="43"/>
      <c r="G808" s="43"/>
      <c r="H808" s="43"/>
      <c r="I808" s="43"/>
    </row>
    <row r="809" spans="2:9" x14ac:dyDescent="0.3">
      <c r="B809" s="41">
        <v>0.99977000000000005</v>
      </c>
      <c r="C809" s="41">
        <v>0</v>
      </c>
      <c r="D809" s="41">
        <v>0</v>
      </c>
      <c r="E809" s="41">
        <v>0.99977000000000005</v>
      </c>
      <c r="F809" s="43"/>
      <c r="G809" s="43"/>
      <c r="H809" s="43"/>
      <c r="I809" s="43"/>
    </row>
    <row r="810" spans="2:9" x14ac:dyDescent="0.3">
      <c r="B810" s="41">
        <v>6.1368999999999998E-8</v>
      </c>
      <c r="C810" s="41">
        <v>0</v>
      </c>
      <c r="D810" s="41">
        <v>0</v>
      </c>
      <c r="E810" s="41">
        <v>6.1368999999999998E-8</v>
      </c>
      <c r="F810" s="43"/>
      <c r="G810" s="43"/>
      <c r="H810" s="43"/>
      <c r="I810" s="43"/>
    </row>
    <row r="811" spans="2:9" x14ac:dyDescent="0.3">
      <c r="B811" s="41">
        <v>0</v>
      </c>
      <c r="C811" s="41">
        <v>0</v>
      </c>
      <c r="D811" s="41">
        <v>0</v>
      </c>
      <c r="E811" s="41">
        <v>0</v>
      </c>
      <c r="F811" s="43"/>
      <c r="G811" s="43"/>
      <c r="H811" s="43"/>
      <c r="I811" s="43"/>
    </row>
    <row r="812" spans="2:9" x14ac:dyDescent="0.3">
      <c r="B812" s="41">
        <v>4411.5</v>
      </c>
      <c r="C812" s="41">
        <v>0</v>
      </c>
      <c r="D812" s="41">
        <v>0</v>
      </c>
      <c r="E812" s="41">
        <v>4411.5</v>
      </c>
      <c r="F812" s="43"/>
      <c r="G812" s="43"/>
      <c r="H812" s="43"/>
      <c r="I812" s="43"/>
    </row>
    <row r="813" spans="2:9" x14ac:dyDescent="0.3">
      <c r="B813" s="41">
        <v>1.5142000000000001E-4</v>
      </c>
      <c r="C813" s="41">
        <v>0</v>
      </c>
      <c r="D813" s="41">
        <v>0</v>
      </c>
      <c r="E813" s="41">
        <v>1.5142000000000001E-4</v>
      </c>
      <c r="F813" s="43"/>
      <c r="G813" s="43"/>
      <c r="H813" s="43"/>
      <c r="I813" s="43"/>
    </row>
    <row r="814" spans="2:9" x14ac:dyDescent="0.3">
      <c r="B814" s="41">
        <v>5.2699999999999997E-2</v>
      </c>
      <c r="C814" s="41">
        <v>5.5E-2</v>
      </c>
      <c r="D814" s="41">
        <v>0</v>
      </c>
      <c r="E814" s="43"/>
      <c r="F814" s="43"/>
      <c r="G814" s="43"/>
      <c r="H814" s="43"/>
      <c r="I814" s="43"/>
    </row>
    <row r="815" spans="2:9" x14ac:dyDescent="0.3">
      <c r="B815" s="41">
        <v>0.22955999999999999</v>
      </c>
      <c r="C815" s="43"/>
      <c r="D815" s="43"/>
      <c r="E815" s="43"/>
      <c r="F815" s="43"/>
      <c r="G815" s="43"/>
      <c r="H815" s="43"/>
      <c r="I815" s="43"/>
    </row>
    <row r="816" spans="2:9" x14ac:dyDescent="0.3">
      <c r="B816" s="41">
        <v>1.0243</v>
      </c>
      <c r="C816" s="41">
        <v>1.6460999999999999</v>
      </c>
      <c r="D816" s="41">
        <v>4.0669000000000002E-4</v>
      </c>
      <c r="E816" s="41">
        <v>1</v>
      </c>
      <c r="F816" s="41">
        <v>4.7847000000000001E-2</v>
      </c>
      <c r="G816" s="41">
        <v>2.8799999999999999E-5</v>
      </c>
      <c r="H816" s="43"/>
      <c r="I816" s="43"/>
    </row>
    <row r="817" spans="2:9" x14ac:dyDescent="0.3">
      <c r="B817" s="41">
        <v>1</v>
      </c>
      <c r="C817" s="41">
        <v>0</v>
      </c>
      <c r="D817" s="41">
        <v>0</v>
      </c>
      <c r="E817" s="43"/>
      <c r="F817" s="43"/>
      <c r="G817" s="43"/>
      <c r="H817" s="43"/>
      <c r="I817" s="43"/>
    </row>
    <row r="818" spans="2:9" x14ac:dyDescent="0.3">
      <c r="B818" s="43">
        <v>103.48287500000001</v>
      </c>
      <c r="C818" s="43"/>
      <c r="D818" s="43"/>
      <c r="E818" s="43"/>
      <c r="F818" s="43"/>
      <c r="G818" s="43"/>
      <c r="H818" s="43"/>
      <c r="I818" s="43"/>
    </row>
    <row r="819" spans="2:9" x14ac:dyDescent="0.3">
      <c r="B819" s="41">
        <v>0.99977000000000005</v>
      </c>
      <c r="C819" s="41">
        <v>0</v>
      </c>
      <c r="D819" s="41">
        <v>0</v>
      </c>
      <c r="E819" s="41">
        <v>0.99977000000000005</v>
      </c>
      <c r="F819" s="43"/>
      <c r="G819" s="43"/>
      <c r="H819" s="43"/>
      <c r="I819" s="43"/>
    </row>
    <row r="820" spans="2:9" x14ac:dyDescent="0.3">
      <c r="B820" s="41">
        <v>6.137E-8</v>
      </c>
      <c r="C820" s="41">
        <v>0</v>
      </c>
      <c r="D820" s="41">
        <v>0</v>
      </c>
      <c r="E820" s="41">
        <v>6.137E-8</v>
      </c>
      <c r="F820" s="43"/>
      <c r="G820" s="43"/>
      <c r="H820" s="43"/>
      <c r="I820" s="43"/>
    </row>
    <row r="821" spans="2:9" x14ac:dyDescent="0.3">
      <c r="B821" s="35">
        <v>0</v>
      </c>
      <c r="C821" s="35">
        <v>0</v>
      </c>
      <c r="D821" s="35">
        <v>0</v>
      </c>
      <c r="E821" s="35">
        <v>0</v>
      </c>
    </row>
    <row r="822" spans="2:9" x14ac:dyDescent="0.3">
      <c r="B822" s="35">
        <v>4400.2</v>
      </c>
      <c r="C822" s="35">
        <v>0</v>
      </c>
      <c r="D822" s="35">
        <v>0</v>
      </c>
      <c r="E822" s="35">
        <v>4400.2</v>
      </c>
    </row>
    <row r="823" spans="2:9" x14ac:dyDescent="0.3">
      <c r="B823" s="35">
        <v>1.5142000000000001E-4</v>
      </c>
      <c r="C823" s="35">
        <v>0</v>
      </c>
      <c r="D823" s="35">
        <v>0</v>
      </c>
      <c r="E823" s="35">
        <v>1.5142000000000001E-4</v>
      </c>
    </row>
    <row r="824" spans="2:9" x14ac:dyDescent="0.3">
      <c r="B824" s="35">
        <v>5.2699999999999997E-2</v>
      </c>
      <c r="C824" s="35">
        <v>5.5E-2</v>
      </c>
      <c r="D824" s="35">
        <v>0</v>
      </c>
    </row>
    <row r="825" spans="2:9" x14ac:dyDescent="0.3">
      <c r="B825" s="35">
        <v>0.22955999999999999</v>
      </c>
    </row>
    <row r="826" spans="2:9" x14ac:dyDescent="0.3">
      <c r="B826" s="35">
        <v>1.0258</v>
      </c>
      <c r="C826" s="35">
        <v>1.6660999999999999</v>
      </c>
      <c r="D826" s="35">
        <v>4.0726E-4</v>
      </c>
      <c r="E826" s="35">
        <v>1</v>
      </c>
      <c r="F826" s="35">
        <v>4.7848000000000002E-2</v>
      </c>
      <c r="G826" s="35">
        <v>2.8799999999999999E-5</v>
      </c>
    </row>
    <row r="827" spans="2:9" x14ac:dyDescent="0.3">
      <c r="B827" s="35">
        <v>1</v>
      </c>
      <c r="C827" s="35">
        <v>0</v>
      </c>
      <c r="D827" s="35">
        <v>0</v>
      </c>
    </row>
    <row r="828" spans="2:9" x14ac:dyDescent="0.3">
      <c r="B828" s="2">
        <v>103.48331</v>
      </c>
    </row>
    <row r="829" spans="2:9" x14ac:dyDescent="0.3">
      <c r="B829" s="35">
        <v>0.99977000000000005</v>
      </c>
      <c r="C829" s="35">
        <v>0</v>
      </c>
      <c r="D829" s="35">
        <v>0</v>
      </c>
      <c r="E829" s="35">
        <v>0.99977000000000005</v>
      </c>
    </row>
    <row r="830" spans="2:9" x14ac:dyDescent="0.3">
      <c r="B830" s="35">
        <v>6.1371000000000001E-8</v>
      </c>
      <c r="C830" s="35">
        <v>0</v>
      </c>
      <c r="D830" s="35">
        <v>0</v>
      </c>
      <c r="E830" s="35">
        <v>6.1371000000000001E-8</v>
      </c>
    </row>
    <row r="831" spans="2:9" x14ac:dyDescent="0.3">
      <c r="B831" s="35">
        <v>0</v>
      </c>
      <c r="C831" s="35">
        <v>0</v>
      </c>
      <c r="D831" s="35">
        <v>0</v>
      </c>
      <c r="E831" s="35">
        <v>0</v>
      </c>
    </row>
    <row r="832" spans="2:9" x14ac:dyDescent="0.3">
      <c r="B832" s="35">
        <v>4388.1000000000004</v>
      </c>
      <c r="C832" s="35">
        <v>0</v>
      </c>
      <c r="D832" s="35">
        <v>0</v>
      </c>
      <c r="E832" s="35">
        <v>4388.1000000000004</v>
      </c>
    </row>
    <row r="833" spans="2:7" x14ac:dyDescent="0.3">
      <c r="B833" s="35">
        <v>1.5142000000000001E-4</v>
      </c>
      <c r="C833" s="35">
        <v>0</v>
      </c>
      <c r="D833" s="35">
        <v>0</v>
      </c>
      <c r="E833" s="35">
        <v>1.5142000000000001E-4</v>
      </c>
    </row>
    <row r="834" spans="2:7" x14ac:dyDescent="0.3">
      <c r="B834" s="35">
        <v>5.2699999999999997E-2</v>
      </c>
      <c r="C834" s="35">
        <v>5.5E-2</v>
      </c>
      <c r="D834" s="35">
        <v>0</v>
      </c>
    </row>
    <row r="835" spans="2:7" x14ac:dyDescent="0.3">
      <c r="B835" s="35">
        <v>0.22955999999999999</v>
      </c>
    </row>
    <row r="836" spans="2:7" x14ac:dyDescent="0.3">
      <c r="B836" s="35">
        <v>1.0271999999999999</v>
      </c>
      <c r="C836" s="35">
        <v>1.6860999999999999</v>
      </c>
      <c r="D836" s="35">
        <v>4.0784000000000003E-4</v>
      </c>
      <c r="E836" s="35">
        <v>1</v>
      </c>
      <c r="F836" s="35">
        <v>4.7848000000000002E-2</v>
      </c>
      <c r="G836" s="35">
        <v>2.8799999999999999E-5</v>
      </c>
    </row>
    <row r="837" spans="2:7" x14ac:dyDescent="0.3">
      <c r="B837" s="35">
        <v>1</v>
      </c>
      <c r="C837" s="35">
        <v>0</v>
      </c>
      <c r="D837" s="35">
        <v>0</v>
      </c>
    </row>
    <row r="838" spans="2:7" x14ac:dyDescent="0.3">
      <c r="B838" s="2">
        <v>103.483749</v>
      </c>
    </row>
    <row r="839" spans="2:7" x14ac:dyDescent="0.3">
      <c r="B839" s="35">
        <v>0.99975999999999998</v>
      </c>
      <c r="C839" s="35">
        <v>0</v>
      </c>
      <c r="D839" s="35">
        <v>0</v>
      </c>
      <c r="E839" s="35">
        <v>0.99975999999999998</v>
      </c>
    </row>
    <row r="840" spans="2:7" x14ac:dyDescent="0.3">
      <c r="B840" s="35">
        <v>6.1371000000000001E-8</v>
      </c>
      <c r="C840" s="35">
        <v>0</v>
      </c>
      <c r="D840" s="35">
        <v>0</v>
      </c>
      <c r="E840" s="35">
        <v>6.1371000000000001E-8</v>
      </c>
    </row>
    <row r="841" spans="2:7" x14ac:dyDescent="0.3">
      <c r="B841" s="35">
        <v>0</v>
      </c>
      <c r="C841" s="35">
        <v>0</v>
      </c>
      <c r="D841" s="35">
        <v>0</v>
      </c>
      <c r="E841" s="35">
        <v>0</v>
      </c>
    </row>
    <row r="842" spans="2:7" x14ac:dyDescent="0.3">
      <c r="B842" s="35">
        <v>4389.3</v>
      </c>
      <c r="C842" s="35">
        <v>0</v>
      </c>
      <c r="D842" s="35">
        <v>0</v>
      </c>
      <c r="E842" s="35">
        <v>4389.3</v>
      </c>
    </row>
    <row r="843" spans="2:7" x14ac:dyDescent="0.3">
      <c r="B843" s="35">
        <v>1.5140999999999999E-4</v>
      </c>
      <c r="C843" s="35">
        <v>0</v>
      </c>
      <c r="D843" s="35">
        <v>0</v>
      </c>
      <c r="E843" s="35">
        <v>1.5140999999999999E-4</v>
      </c>
    </row>
    <row r="844" spans="2:7" x14ac:dyDescent="0.3">
      <c r="B844" s="35">
        <v>5.2699999999999997E-2</v>
      </c>
      <c r="C844" s="35">
        <v>5.5E-2</v>
      </c>
      <c r="D844" s="35">
        <v>0</v>
      </c>
    </row>
    <row r="845" spans="2:7" x14ac:dyDescent="0.3">
      <c r="B845" s="35">
        <v>0.22955999999999999</v>
      </c>
    </row>
    <row r="846" spans="2:7" x14ac:dyDescent="0.3">
      <c r="B846" s="35">
        <v>1.0286999999999999</v>
      </c>
      <c r="C846" s="35">
        <v>1.7060999999999999</v>
      </c>
      <c r="D846" s="35">
        <v>4.0842E-4</v>
      </c>
      <c r="E846" s="35">
        <v>1</v>
      </c>
      <c r="F846" s="35">
        <v>4.7848000000000002E-2</v>
      </c>
      <c r="G846" s="35">
        <v>2.8799999999999999E-5</v>
      </c>
    </row>
    <row r="847" spans="2:7" x14ac:dyDescent="0.3">
      <c r="B847" s="35">
        <v>1</v>
      </c>
      <c r="C847" s="35">
        <v>0</v>
      </c>
      <c r="D847" s="35">
        <v>0</v>
      </c>
    </row>
    <row r="848" spans="2:7" x14ac:dyDescent="0.3">
      <c r="B848" s="2">
        <v>103.484083</v>
      </c>
    </row>
    <row r="849" spans="2:7" x14ac:dyDescent="0.3">
      <c r="B849" s="35">
        <v>0.99975999999999998</v>
      </c>
      <c r="C849" s="35">
        <v>0</v>
      </c>
      <c r="D849" s="35">
        <v>0</v>
      </c>
      <c r="E849" s="35">
        <v>0.99975999999999998</v>
      </c>
    </row>
    <row r="850" spans="2:7" x14ac:dyDescent="0.3">
      <c r="B850" s="35">
        <v>6.1372000000000002E-8</v>
      </c>
      <c r="C850" s="35">
        <v>0</v>
      </c>
      <c r="D850" s="35">
        <v>0</v>
      </c>
      <c r="E850" s="35">
        <v>6.1372000000000002E-8</v>
      </c>
    </row>
    <row r="851" spans="2:7" x14ac:dyDescent="0.3">
      <c r="B851" s="35">
        <v>0</v>
      </c>
      <c r="C851" s="35">
        <v>0</v>
      </c>
      <c r="D851" s="35">
        <v>0</v>
      </c>
      <c r="E851" s="35">
        <v>0</v>
      </c>
    </row>
    <row r="852" spans="2:7" x14ac:dyDescent="0.3">
      <c r="B852" s="35">
        <v>4390.1000000000004</v>
      </c>
      <c r="C852" s="35">
        <v>0</v>
      </c>
      <c r="D852" s="35">
        <v>0</v>
      </c>
      <c r="E852" s="35">
        <v>4390.1000000000004</v>
      </c>
    </row>
    <row r="853" spans="2:7" x14ac:dyDescent="0.3">
      <c r="B853" s="35">
        <v>1.5140999999999999E-4</v>
      </c>
      <c r="C853" s="35">
        <v>0</v>
      </c>
      <c r="D853" s="35">
        <v>0</v>
      </c>
      <c r="E853" s="35">
        <v>1.5140999999999999E-4</v>
      </c>
    </row>
    <row r="854" spans="2:7" x14ac:dyDescent="0.3">
      <c r="B854" s="35">
        <v>5.2699999999999997E-2</v>
      </c>
      <c r="C854" s="35">
        <v>5.5E-2</v>
      </c>
      <c r="D854" s="35">
        <v>0</v>
      </c>
    </row>
    <row r="855" spans="2:7" x14ac:dyDescent="0.3">
      <c r="B855" s="35">
        <v>0.22957</v>
      </c>
    </row>
    <row r="856" spans="2:7" x14ac:dyDescent="0.3">
      <c r="B856" s="35">
        <v>1.0301</v>
      </c>
      <c r="C856" s="35">
        <v>1.7261</v>
      </c>
      <c r="D856" s="35">
        <v>4.0899000000000003E-4</v>
      </c>
      <c r="E856" s="35">
        <v>1</v>
      </c>
      <c r="F856" s="35">
        <v>4.7848000000000002E-2</v>
      </c>
      <c r="G856" s="35">
        <v>2.8799999999999999E-5</v>
      </c>
    </row>
    <row r="857" spans="2:7" x14ac:dyDescent="0.3">
      <c r="B857" s="35">
        <v>1</v>
      </c>
      <c r="C857" s="35">
        <v>0</v>
      </c>
      <c r="D857" s="35">
        <v>0</v>
      </c>
    </row>
    <row r="858" spans="2:7" x14ac:dyDescent="0.3">
      <c r="B858" s="2">
        <v>103.48451900000001</v>
      </c>
    </row>
    <row r="859" spans="2:7" x14ac:dyDescent="0.3">
      <c r="B859" s="35">
        <v>0.99975999999999998</v>
      </c>
      <c r="C859" s="35">
        <v>0</v>
      </c>
      <c r="D859" s="35">
        <v>0</v>
      </c>
      <c r="E859" s="35">
        <v>0.99975999999999998</v>
      </c>
    </row>
    <row r="860" spans="2:7" x14ac:dyDescent="0.3">
      <c r="B860" s="35">
        <v>6.1374000000000004E-8</v>
      </c>
      <c r="C860" s="35">
        <v>0</v>
      </c>
      <c r="D860" s="35">
        <v>0</v>
      </c>
      <c r="E860" s="35">
        <v>6.1374000000000004E-8</v>
      </c>
    </row>
    <row r="861" spans="2:7" x14ac:dyDescent="0.3">
      <c r="B861" s="35">
        <v>0</v>
      </c>
      <c r="C861" s="35">
        <v>0</v>
      </c>
      <c r="D861" s="35">
        <v>0</v>
      </c>
      <c r="E861" s="35">
        <v>0</v>
      </c>
    </row>
    <row r="862" spans="2:7" x14ac:dyDescent="0.3">
      <c r="B862" s="35">
        <v>4373.7</v>
      </c>
      <c r="C862" s="35">
        <v>0</v>
      </c>
      <c r="D862" s="35">
        <v>0</v>
      </c>
      <c r="E862" s="35">
        <v>4373.7</v>
      </c>
    </row>
    <row r="863" spans="2:7" x14ac:dyDescent="0.3">
      <c r="B863" s="35">
        <v>1.5140999999999999E-4</v>
      </c>
      <c r="C863" s="35">
        <v>0</v>
      </c>
      <c r="D863" s="35">
        <v>0</v>
      </c>
      <c r="E863" s="35">
        <v>1.5140999999999999E-4</v>
      </c>
    </row>
    <row r="864" spans="2:7" x14ac:dyDescent="0.3">
      <c r="B864" s="35">
        <v>5.2699999999999997E-2</v>
      </c>
      <c r="C864" s="35">
        <v>5.5E-2</v>
      </c>
      <c r="D864" s="35">
        <v>0</v>
      </c>
    </row>
    <row r="865" spans="2:7" x14ac:dyDescent="0.3">
      <c r="B865" s="35">
        <v>0.22957</v>
      </c>
    </row>
    <row r="866" spans="2:7" x14ac:dyDescent="0.3">
      <c r="B866" s="35">
        <v>1.0316000000000001</v>
      </c>
      <c r="C866" s="35">
        <v>1.7461</v>
      </c>
      <c r="D866" s="35">
        <v>4.0957E-4</v>
      </c>
      <c r="E866" s="35">
        <v>1</v>
      </c>
      <c r="F866" s="35">
        <v>4.7848000000000002E-2</v>
      </c>
      <c r="G866" s="35">
        <v>2.8799999999999999E-5</v>
      </c>
    </row>
    <row r="867" spans="2:7" x14ac:dyDescent="0.3">
      <c r="B867" s="35">
        <v>1</v>
      </c>
      <c r="C867" s="35">
        <v>0</v>
      </c>
      <c r="D867" s="35">
        <v>0</v>
      </c>
    </row>
    <row r="868" spans="2:7" x14ac:dyDescent="0.3">
      <c r="B868" s="2">
        <v>103.484734</v>
      </c>
    </row>
    <row r="869" spans="2:7" x14ac:dyDescent="0.3">
      <c r="B869" s="35">
        <v>0.99975000000000003</v>
      </c>
      <c r="C869" s="35">
        <v>0</v>
      </c>
      <c r="D869" s="35">
        <v>0</v>
      </c>
      <c r="E869" s="35">
        <v>0.99975000000000003</v>
      </c>
    </row>
    <row r="870" spans="2:7" x14ac:dyDescent="0.3">
      <c r="B870" s="35">
        <v>6.1375000000000005E-8</v>
      </c>
      <c r="C870" s="35">
        <v>0</v>
      </c>
      <c r="D870" s="35">
        <v>0</v>
      </c>
      <c r="E870" s="35">
        <v>6.1375000000000005E-8</v>
      </c>
    </row>
    <row r="871" spans="2:7" x14ac:dyDescent="0.3">
      <c r="B871" s="35">
        <v>0</v>
      </c>
      <c r="C871" s="35">
        <v>0</v>
      </c>
      <c r="D871" s="35">
        <v>0</v>
      </c>
      <c r="E871" s="35">
        <v>0</v>
      </c>
    </row>
    <row r="872" spans="2:7" x14ac:dyDescent="0.3">
      <c r="B872" s="35">
        <v>4362.2</v>
      </c>
      <c r="C872" s="35">
        <v>0</v>
      </c>
      <c r="D872" s="35">
        <v>0</v>
      </c>
      <c r="E872" s="35">
        <v>4362.2</v>
      </c>
    </row>
    <row r="873" spans="2:7" x14ac:dyDescent="0.3">
      <c r="B873" s="35">
        <v>1.5139999999999999E-4</v>
      </c>
      <c r="C873" s="35">
        <v>0</v>
      </c>
      <c r="D873" s="35">
        <v>0</v>
      </c>
      <c r="E873" s="35">
        <v>1.5139999999999999E-4</v>
      </c>
    </row>
    <row r="874" spans="2:7" x14ac:dyDescent="0.3">
      <c r="B874" s="35">
        <v>5.2699999999999997E-2</v>
      </c>
      <c r="C874" s="35">
        <v>5.5E-2</v>
      </c>
      <c r="D874" s="35">
        <v>0</v>
      </c>
    </row>
    <row r="875" spans="2:7" x14ac:dyDescent="0.3">
      <c r="B875" s="35">
        <v>0.22958000000000001</v>
      </c>
    </row>
    <row r="876" spans="2:7" x14ac:dyDescent="0.3">
      <c r="B876" s="35">
        <v>1.0329999999999999</v>
      </c>
      <c r="C876" s="35">
        <v>1.7661</v>
      </c>
      <c r="D876" s="35">
        <v>4.1014000000000003E-4</v>
      </c>
      <c r="E876" s="35">
        <v>1</v>
      </c>
      <c r="F876" s="35">
        <v>4.7848000000000002E-2</v>
      </c>
      <c r="G876" s="35">
        <v>2.8799999999999999E-5</v>
      </c>
    </row>
    <row r="877" spans="2:7" x14ac:dyDescent="0.3">
      <c r="B877" s="35">
        <v>1</v>
      </c>
      <c r="C877" s="35">
        <v>0</v>
      </c>
      <c r="D877" s="35">
        <v>0</v>
      </c>
    </row>
    <row r="878" spans="2:7" x14ac:dyDescent="0.3">
      <c r="B878" s="2">
        <v>103.48517099999999</v>
      </c>
    </row>
    <row r="879" spans="2:7" x14ac:dyDescent="0.3">
      <c r="B879" s="35">
        <v>0.99975000000000003</v>
      </c>
      <c r="C879" s="35">
        <v>0</v>
      </c>
      <c r="D879" s="35">
        <v>0</v>
      </c>
      <c r="E879" s="35">
        <v>0.99975000000000003</v>
      </c>
    </row>
    <row r="880" spans="2:7" x14ac:dyDescent="0.3">
      <c r="B880" s="35">
        <v>6.1376000000000006E-8</v>
      </c>
      <c r="C880" s="35">
        <v>0</v>
      </c>
      <c r="D880" s="35">
        <v>0</v>
      </c>
      <c r="E880" s="35">
        <v>6.1376000000000006E-8</v>
      </c>
    </row>
    <row r="881" spans="2:7" x14ac:dyDescent="0.3">
      <c r="B881" s="35">
        <v>0</v>
      </c>
      <c r="C881" s="35">
        <v>0</v>
      </c>
      <c r="D881" s="35">
        <v>0</v>
      </c>
      <c r="E881" s="35">
        <v>0</v>
      </c>
    </row>
    <row r="882" spans="2:7" x14ac:dyDescent="0.3">
      <c r="B882" s="35">
        <v>4361.3999999999996</v>
      </c>
      <c r="C882" s="35">
        <v>0</v>
      </c>
      <c r="D882" s="35">
        <v>0</v>
      </c>
      <c r="E882" s="35">
        <v>4361.3999999999996</v>
      </c>
    </row>
    <row r="883" spans="2:7" x14ac:dyDescent="0.3">
      <c r="B883" s="35">
        <v>1.5139999999999999E-4</v>
      </c>
      <c r="C883" s="35">
        <v>0</v>
      </c>
      <c r="D883" s="35">
        <v>0</v>
      </c>
      <c r="E883" s="35">
        <v>1.5139999999999999E-4</v>
      </c>
    </row>
    <row r="884" spans="2:7" x14ac:dyDescent="0.3">
      <c r="B884" s="35">
        <v>5.2699999999999997E-2</v>
      </c>
      <c r="C884" s="35">
        <v>5.5E-2</v>
      </c>
      <c r="D884" s="35">
        <v>0</v>
      </c>
    </row>
    <row r="885" spans="2:7" x14ac:dyDescent="0.3">
      <c r="B885" s="35">
        <v>0.22958000000000001</v>
      </c>
    </row>
    <row r="886" spans="2:7" x14ac:dyDescent="0.3">
      <c r="B886" s="35">
        <v>1.0345</v>
      </c>
      <c r="C886" s="35">
        <v>1.7861</v>
      </c>
      <c r="D886" s="35">
        <v>4.1072E-4</v>
      </c>
      <c r="E886" s="35">
        <v>1</v>
      </c>
      <c r="F886" s="35">
        <v>4.7849000000000003E-2</v>
      </c>
      <c r="G886" s="35">
        <v>2.8799999999999999E-5</v>
      </c>
    </row>
    <row r="887" spans="2:7" x14ac:dyDescent="0.3">
      <c r="B887" s="35">
        <v>1</v>
      </c>
      <c r="C887" s="35">
        <v>0</v>
      </c>
      <c r="D887" s="35">
        <v>0</v>
      </c>
    </row>
    <row r="888" spans="2:7" x14ac:dyDescent="0.3">
      <c r="B888" s="2">
        <v>103.48541299999999</v>
      </c>
    </row>
    <row r="889" spans="2:7" x14ac:dyDescent="0.3">
      <c r="B889" s="35">
        <v>0.99975000000000003</v>
      </c>
      <c r="C889" s="35">
        <v>0</v>
      </c>
      <c r="D889" s="35">
        <v>0</v>
      </c>
      <c r="E889" s="35">
        <v>0.99975000000000003</v>
      </c>
    </row>
    <row r="890" spans="2:7" x14ac:dyDescent="0.3">
      <c r="B890" s="35">
        <v>6.1376999999999994E-8</v>
      </c>
      <c r="C890" s="35">
        <v>0</v>
      </c>
      <c r="D890" s="35">
        <v>0</v>
      </c>
      <c r="E890" s="35">
        <v>6.1376999999999994E-8</v>
      </c>
    </row>
    <row r="891" spans="2:7" x14ac:dyDescent="0.3">
      <c r="B891" s="35">
        <v>0</v>
      </c>
      <c r="C891" s="35">
        <v>0</v>
      </c>
      <c r="D891" s="35">
        <v>0</v>
      </c>
      <c r="E891" s="35">
        <v>0</v>
      </c>
    </row>
    <row r="892" spans="2:7" x14ac:dyDescent="0.3">
      <c r="B892" s="35">
        <v>4356</v>
      </c>
      <c r="C892" s="35">
        <v>0</v>
      </c>
      <c r="D892" s="35">
        <v>0</v>
      </c>
      <c r="E892" s="35">
        <v>4356</v>
      </c>
    </row>
    <row r="893" spans="2:7" x14ac:dyDescent="0.3">
      <c r="B893" s="35">
        <v>1.5139999999999999E-4</v>
      </c>
      <c r="C893" s="35">
        <v>0</v>
      </c>
      <c r="D893" s="35">
        <v>0</v>
      </c>
      <c r="E893" s="35">
        <v>1.5139999999999999E-4</v>
      </c>
    </row>
    <row r="894" spans="2:7" x14ac:dyDescent="0.3">
      <c r="B894" s="35">
        <v>5.2699999999999997E-2</v>
      </c>
      <c r="C894" s="35">
        <v>5.5E-2</v>
      </c>
      <c r="D894" s="35">
        <v>0</v>
      </c>
    </row>
    <row r="895" spans="2:7" x14ac:dyDescent="0.3">
      <c r="B895" s="35">
        <v>0.22958999999999999</v>
      </c>
    </row>
    <row r="896" spans="2:7" x14ac:dyDescent="0.3">
      <c r="B896" s="35">
        <v>1.0359</v>
      </c>
      <c r="C896" s="35">
        <v>1.8061</v>
      </c>
      <c r="D896" s="35">
        <v>4.1130000000000002E-4</v>
      </c>
      <c r="E896" s="35">
        <v>1</v>
      </c>
      <c r="F896" s="35">
        <v>4.7849000000000003E-2</v>
      </c>
      <c r="G896" s="35">
        <v>2.8799999999999999E-5</v>
      </c>
    </row>
    <row r="897" spans="2:7" x14ac:dyDescent="0.3">
      <c r="B897" s="35">
        <v>1</v>
      </c>
      <c r="C897" s="35">
        <v>0</v>
      </c>
      <c r="D897" s="35">
        <v>0</v>
      </c>
    </row>
    <row r="898" spans="2:7" x14ac:dyDescent="0.3">
      <c r="B898" s="2">
        <v>103.485558</v>
      </c>
    </row>
    <row r="899" spans="2:7" x14ac:dyDescent="0.3">
      <c r="B899" s="35">
        <v>0.99973999999999996</v>
      </c>
      <c r="C899" s="35">
        <v>0</v>
      </c>
      <c r="D899" s="35">
        <v>0</v>
      </c>
      <c r="E899" s="35">
        <v>0.99973999999999996</v>
      </c>
    </row>
    <row r="900" spans="2:7" x14ac:dyDescent="0.3">
      <c r="B900" s="35">
        <v>6.1378999999999997E-8</v>
      </c>
      <c r="C900" s="35">
        <v>0</v>
      </c>
      <c r="D900" s="35">
        <v>0</v>
      </c>
      <c r="E900" s="35">
        <v>6.1378999999999997E-8</v>
      </c>
    </row>
    <row r="901" spans="2:7" x14ac:dyDescent="0.3">
      <c r="B901" s="35">
        <v>0</v>
      </c>
      <c r="C901" s="35">
        <v>0</v>
      </c>
      <c r="D901" s="35">
        <v>0</v>
      </c>
      <c r="E901" s="35">
        <v>0</v>
      </c>
    </row>
    <row r="902" spans="2:7" x14ac:dyDescent="0.3">
      <c r="B902" s="35">
        <v>4337.1000000000004</v>
      </c>
      <c r="C902" s="35">
        <v>0</v>
      </c>
      <c r="D902" s="35">
        <v>0</v>
      </c>
      <c r="E902" s="35">
        <v>4337.1000000000004</v>
      </c>
    </row>
    <row r="903" spans="2:7" x14ac:dyDescent="0.3">
      <c r="B903" s="35">
        <v>1.5139E-4</v>
      </c>
      <c r="C903" s="35">
        <v>0</v>
      </c>
      <c r="D903" s="35">
        <v>0</v>
      </c>
      <c r="E903" s="35">
        <v>1.5139E-4</v>
      </c>
    </row>
    <row r="904" spans="2:7" x14ac:dyDescent="0.3">
      <c r="B904" s="35">
        <v>5.2699999999999997E-2</v>
      </c>
      <c r="C904" s="35">
        <v>5.5E-2</v>
      </c>
      <c r="D904" s="35">
        <v>0</v>
      </c>
    </row>
    <row r="905" spans="2:7" x14ac:dyDescent="0.3">
      <c r="B905" s="35">
        <v>0.22958999999999999</v>
      </c>
    </row>
    <row r="906" spans="2:7" x14ac:dyDescent="0.3">
      <c r="B906" s="35">
        <v>1.0374000000000001</v>
      </c>
      <c r="C906" s="35">
        <v>1.8261000000000001</v>
      </c>
      <c r="D906" s="35">
        <v>4.1187E-4</v>
      </c>
      <c r="E906" s="35">
        <v>1</v>
      </c>
      <c r="F906" s="35">
        <v>4.7849000000000003E-2</v>
      </c>
      <c r="G906" s="35">
        <v>2.8799999999999999E-5</v>
      </c>
    </row>
    <row r="907" spans="2:7" x14ac:dyDescent="0.3">
      <c r="B907" s="35">
        <v>1</v>
      </c>
      <c r="C907" s="35">
        <v>0</v>
      </c>
      <c r="D907" s="35">
        <v>0</v>
      </c>
    </row>
    <row r="908" spans="2:7" x14ac:dyDescent="0.3">
      <c r="B908" s="2">
        <v>103.486116</v>
      </c>
    </row>
    <row r="909" spans="2:7" x14ac:dyDescent="0.3">
      <c r="B909" s="35">
        <v>0.99973999999999996</v>
      </c>
      <c r="C909" s="35">
        <v>0</v>
      </c>
      <c r="D909" s="35">
        <v>0</v>
      </c>
      <c r="E909" s="35">
        <v>0.99973999999999996</v>
      </c>
    </row>
    <row r="910" spans="2:7" x14ac:dyDescent="0.3">
      <c r="B910" s="35">
        <v>6.1379999999999998E-8</v>
      </c>
      <c r="C910" s="35">
        <v>0</v>
      </c>
      <c r="D910" s="35">
        <v>0</v>
      </c>
      <c r="E910" s="35">
        <v>6.1379999999999998E-8</v>
      </c>
    </row>
    <row r="911" spans="2:7" x14ac:dyDescent="0.3">
      <c r="B911" s="35">
        <v>0</v>
      </c>
      <c r="C911" s="35">
        <v>0</v>
      </c>
      <c r="D911" s="35">
        <v>0</v>
      </c>
      <c r="E911" s="35">
        <v>0</v>
      </c>
    </row>
    <row r="912" spans="2:7" x14ac:dyDescent="0.3">
      <c r="B912" s="35">
        <v>4326.5</v>
      </c>
      <c r="C912" s="35">
        <v>0</v>
      </c>
      <c r="D912" s="35">
        <v>0</v>
      </c>
      <c r="E912" s="35">
        <v>4326.5</v>
      </c>
    </row>
    <row r="913" spans="2:7" x14ac:dyDescent="0.3">
      <c r="B913" s="35">
        <v>1.5139E-4</v>
      </c>
      <c r="C913" s="35">
        <v>0</v>
      </c>
      <c r="D913" s="35">
        <v>0</v>
      </c>
      <c r="E913" s="35">
        <v>1.5139E-4</v>
      </c>
    </row>
    <row r="914" spans="2:7" x14ac:dyDescent="0.3">
      <c r="B914" s="35">
        <v>5.2699999999999997E-2</v>
      </c>
      <c r="C914" s="35">
        <v>5.5E-2</v>
      </c>
      <c r="D914" s="35">
        <v>0</v>
      </c>
    </row>
    <row r="915" spans="2:7" x14ac:dyDescent="0.3">
      <c r="B915" s="35">
        <v>0.2296</v>
      </c>
    </row>
    <row r="916" spans="2:7" x14ac:dyDescent="0.3">
      <c r="B916" s="35">
        <v>1.0387999999999999</v>
      </c>
      <c r="C916" s="35">
        <v>1.8461000000000001</v>
      </c>
      <c r="D916" s="35">
        <v>4.1245000000000002E-4</v>
      </c>
      <c r="E916" s="35">
        <v>1</v>
      </c>
      <c r="F916" s="35">
        <v>4.7849000000000003E-2</v>
      </c>
      <c r="G916" s="35">
        <v>2.8799999999999999E-5</v>
      </c>
    </row>
    <row r="917" spans="2:7" x14ac:dyDescent="0.3">
      <c r="B917" s="35">
        <v>1</v>
      </c>
      <c r="C917" s="35">
        <v>0</v>
      </c>
      <c r="D917" s="35">
        <v>0</v>
      </c>
    </row>
    <row r="918" spans="2:7" x14ac:dyDescent="0.3">
      <c r="B918" s="2">
        <v>103.486113</v>
      </c>
    </row>
    <row r="919" spans="2:7" x14ac:dyDescent="0.3">
      <c r="B919" s="35">
        <v>0.99973999999999996</v>
      </c>
      <c r="C919" s="35">
        <v>0</v>
      </c>
      <c r="D919" s="35">
        <v>0</v>
      </c>
      <c r="E919" s="35">
        <v>0.99973999999999996</v>
      </c>
    </row>
    <row r="920" spans="2:7" x14ac:dyDescent="0.3">
      <c r="B920" s="35">
        <v>6.1379999999999998E-8</v>
      </c>
      <c r="C920" s="35">
        <v>0</v>
      </c>
      <c r="D920" s="35">
        <v>0</v>
      </c>
      <c r="E920" s="35">
        <v>6.1379999999999998E-8</v>
      </c>
    </row>
    <row r="921" spans="2:7" x14ac:dyDescent="0.3">
      <c r="B921" s="35">
        <v>0</v>
      </c>
      <c r="C921" s="35">
        <v>0</v>
      </c>
      <c r="D921" s="35">
        <v>0</v>
      </c>
      <c r="E921" s="35">
        <v>0</v>
      </c>
    </row>
    <row r="922" spans="2:7" x14ac:dyDescent="0.3">
      <c r="B922" s="35">
        <v>4318.8</v>
      </c>
      <c r="C922" s="35">
        <v>0</v>
      </c>
      <c r="D922" s="35">
        <v>0</v>
      </c>
      <c r="E922" s="35">
        <v>4318.8</v>
      </c>
    </row>
    <row r="923" spans="2:7" x14ac:dyDescent="0.3">
      <c r="B923" s="35">
        <v>1.5139E-4</v>
      </c>
      <c r="C923" s="35">
        <v>0</v>
      </c>
      <c r="D923" s="35">
        <v>0</v>
      </c>
      <c r="E923" s="35">
        <v>1.5139E-4</v>
      </c>
    </row>
    <row r="924" spans="2:7" x14ac:dyDescent="0.3">
      <c r="B924" s="35">
        <v>5.2699999999999997E-2</v>
      </c>
      <c r="C924" s="35">
        <v>5.5E-2</v>
      </c>
      <c r="D924" s="35">
        <v>0</v>
      </c>
    </row>
    <row r="925" spans="2:7" x14ac:dyDescent="0.3">
      <c r="B925" s="35">
        <v>0.2296</v>
      </c>
    </row>
    <row r="926" spans="2:7" x14ac:dyDescent="0.3">
      <c r="B926" s="35">
        <v>1.0403</v>
      </c>
      <c r="C926" s="35">
        <v>1.8661000000000001</v>
      </c>
      <c r="D926" s="35">
        <v>4.1302E-4</v>
      </c>
      <c r="E926" s="35">
        <v>1</v>
      </c>
      <c r="F926" s="35">
        <v>4.7849000000000003E-2</v>
      </c>
      <c r="G926" s="35">
        <v>2.8799999999999999E-5</v>
      </c>
    </row>
    <row r="927" spans="2:7" x14ac:dyDescent="0.3">
      <c r="B927" s="35">
        <v>1</v>
      </c>
      <c r="C927" s="35">
        <v>0</v>
      </c>
      <c r="D927" s="35">
        <v>0</v>
      </c>
    </row>
    <row r="928" spans="2:7" x14ac:dyDescent="0.3">
      <c r="B928" s="2">
        <v>103.48667399999999</v>
      </c>
    </row>
    <row r="929" spans="2:7" x14ac:dyDescent="0.3">
      <c r="B929" s="35">
        <v>0.99973000000000001</v>
      </c>
      <c r="C929" s="35">
        <v>0</v>
      </c>
      <c r="D929" s="35">
        <v>0</v>
      </c>
      <c r="E929" s="35">
        <v>0.99973000000000001</v>
      </c>
    </row>
    <row r="930" spans="2:7" x14ac:dyDescent="0.3">
      <c r="B930" s="35">
        <v>6.1380999999999999E-8</v>
      </c>
      <c r="C930" s="35">
        <v>0</v>
      </c>
      <c r="D930" s="35">
        <v>0</v>
      </c>
      <c r="E930" s="35">
        <v>6.1380999999999999E-8</v>
      </c>
    </row>
    <row r="931" spans="2:7" x14ac:dyDescent="0.3">
      <c r="B931" s="35">
        <v>0</v>
      </c>
      <c r="C931" s="35">
        <v>0</v>
      </c>
      <c r="D931" s="35">
        <v>0</v>
      </c>
      <c r="E931" s="35">
        <v>0</v>
      </c>
    </row>
    <row r="932" spans="2:7" x14ac:dyDescent="0.3">
      <c r="B932" s="35">
        <v>4325</v>
      </c>
      <c r="C932" s="35">
        <v>0</v>
      </c>
      <c r="D932" s="35">
        <v>0</v>
      </c>
      <c r="E932" s="35">
        <v>4325</v>
      </c>
    </row>
    <row r="933" spans="2:7" x14ac:dyDescent="0.3">
      <c r="B933" s="35">
        <v>1.5139E-4</v>
      </c>
      <c r="C933" s="35">
        <v>0</v>
      </c>
      <c r="D933" s="35">
        <v>0</v>
      </c>
      <c r="E933" s="35">
        <v>1.5139E-4</v>
      </c>
    </row>
    <row r="934" spans="2:7" x14ac:dyDescent="0.3">
      <c r="B934" s="35">
        <v>5.2699999999999997E-2</v>
      </c>
      <c r="C934" s="35">
        <v>5.5E-2</v>
      </c>
      <c r="D934" s="35">
        <v>0</v>
      </c>
    </row>
    <row r="935" spans="2:7" x14ac:dyDescent="0.3">
      <c r="B935" s="35">
        <v>0.2296</v>
      </c>
    </row>
    <row r="936" spans="2:7" x14ac:dyDescent="0.3">
      <c r="B936" s="35">
        <v>1.0417000000000001</v>
      </c>
      <c r="C936" s="35">
        <v>1.8861000000000001</v>
      </c>
      <c r="D936" s="35">
        <v>4.1360000000000002E-4</v>
      </c>
      <c r="E936" s="35">
        <v>1</v>
      </c>
      <c r="F936" s="35">
        <v>4.7849000000000003E-2</v>
      </c>
      <c r="G936" s="35">
        <v>2.8799999999999999E-5</v>
      </c>
    </row>
    <row r="937" spans="2:7" x14ac:dyDescent="0.3">
      <c r="B937" s="35">
        <v>1</v>
      </c>
      <c r="C937" s="35">
        <v>0</v>
      </c>
      <c r="D937" s="35">
        <v>0</v>
      </c>
    </row>
    <row r="938" spans="2:7" x14ac:dyDescent="0.3">
      <c r="B938" s="2">
        <v>103.487047</v>
      </c>
    </row>
    <row r="939" spans="2:7" x14ac:dyDescent="0.3">
      <c r="B939" s="35">
        <v>0.99973000000000001</v>
      </c>
      <c r="C939" s="35">
        <v>0</v>
      </c>
      <c r="D939" s="35">
        <v>0</v>
      </c>
      <c r="E939" s="35">
        <v>0.99973000000000001</v>
      </c>
    </row>
    <row r="940" spans="2:7" x14ac:dyDescent="0.3">
      <c r="B940" s="35">
        <v>6.1382E-8</v>
      </c>
      <c r="C940" s="35">
        <v>0</v>
      </c>
      <c r="D940" s="35">
        <v>0</v>
      </c>
      <c r="E940" s="35">
        <v>6.1382E-8</v>
      </c>
    </row>
    <row r="941" spans="2:7" x14ac:dyDescent="0.3">
      <c r="B941" s="35">
        <v>0</v>
      </c>
      <c r="C941" s="35">
        <v>0</v>
      </c>
      <c r="D941" s="35">
        <v>0</v>
      </c>
      <c r="E941" s="35">
        <v>0</v>
      </c>
    </row>
    <row r="942" spans="2:7" x14ac:dyDescent="0.3">
      <c r="B942" s="35">
        <v>4315.7</v>
      </c>
      <c r="C942" s="35">
        <v>0</v>
      </c>
      <c r="D942" s="35">
        <v>0</v>
      </c>
      <c r="E942" s="35">
        <v>4315.7</v>
      </c>
    </row>
    <row r="943" spans="2:7" x14ac:dyDescent="0.3">
      <c r="B943" s="35">
        <v>1.5138E-4</v>
      </c>
      <c r="C943" s="35">
        <v>0</v>
      </c>
      <c r="D943" s="35">
        <v>0</v>
      </c>
      <c r="E943" s="35">
        <v>1.5138E-4</v>
      </c>
    </row>
    <row r="944" spans="2:7" x14ac:dyDescent="0.3">
      <c r="B944" s="35">
        <v>5.2699999999999997E-2</v>
      </c>
      <c r="C944" s="35">
        <v>5.5E-2</v>
      </c>
      <c r="D944" s="35">
        <v>0</v>
      </c>
    </row>
    <row r="945" spans="2:7" x14ac:dyDescent="0.3">
      <c r="B945" s="35">
        <v>0.2296</v>
      </c>
    </row>
    <row r="946" spans="2:7" x14ac:dyDescent="0.3">
      <c r="B946" s="35">
        <v>1.0431999999999999</v>
      </c>
      <c r="C946" s="35">
        <v>1.9060999999999999</v>
      </c>
      <c r="D946" s="35">
        <v>4.1418E-4</v>
      </c>
      <c r="E946" s="35">
        <v>1</v>
      </c>
      <c r="F946" s="35">
        <v>4.7849000000000003E-2</v>
      </c>
      <c r="G946" s="35">
        <v>2.8799999999999999E-5</v>
      </c>
    </row>
    <row r="947" spans="2:7" x14ac:dyDescent="0.3">
      <c r="B947" s="35">
        <v>1</v>
      </c>
      <c r="C947" s="35">
        <v>0</v>
      </c>
      <c r="D947" s="35">
        <v>0</v>
      </c>
    </row>
    <row r="948" spans="2:7" x14ac:dyDescent="0.3">
      <c r="B948" s="2">
        <v>103.487156</v>
      </c>
    </row>
    <row r="949" spans="2:7" x14ac:dyDescent="0.3">
      <c r="B949" s="35">
        <v>0.99973000000000001</v>
      </c>
      <c r="C949" s="35">
        <v>0</v>
      </c>
      <c r="D949" s="35">
        <v>0</v>
      </c>
      <c r="E949" s="35">
        <v>0.99973000000000001</v>
      </c>
    </row>
    <row r="950" spans="2:7" x14ac:dyDescent="0.3">
      <c r="B950" s="35">
        <v>6.1383000000000001E-8</v>
      </c>
      <c r="C950" s="35">
        <v>0</v>
      </c>
      <c r="D950" s="35">
        <v>0</v>
      </c>
      <c r="E950" s="35">
        <v>6.1383000000000001E-8</v>
      </c>
    </row>
    <row r="951" spans="2:7" x14ac:dyDescent="0.3">
      <c r="B951" s="35">
        <v>0</v>
      </c>
      <c r="C951" s="35">
        <v>0</v>
      </c>
      <c r="D951" s="35">
        <v>0</v>
      </c>
      <c r="E951" s="35">
        <v>0</v>
      </c>
    </row>
    <row r="952" spans="2:7" x14ac:dyDescent="0.3">
      <c r="B952" s="35">
        <v>4307.3999999999996</v>
      </c>
      <c r="C952" s="35">
        <v>0</v>
      </c>
      <c r="D952" s="35">
        <v>0</v>
      </c>
      <c r="E952" s="35">
        <v>4307.3999999999996</v>
      </c>
    </row>
    <row r="953" spans="2:7" x14ac:dyDescent="0.3">
      <c r="B953" s="35">
        <v>1.5138E-4</v>
      </c>
      <c r="C953" s="35">
        <v>0</v>
      </c>
      <c r="D953" s="35">
        <v>0</v>
      </c>
      <c r="E953" s="35">
        <v>1.5138E-4</v>
      </c>
    </row>
    <row r="954" spans="2:7" x14ac:dyDescent="0.3">
      <c r="B954" s="35">
        <v>5.2699999999999997E-2</v>
      </c>
      <c r="C954" s="35">
        <v>5.5E-2</v>
      </c>
      <c r="D954" s="35">
        <v>0</v>
      </c>
    </row>
    <row r="955" spans="2:7" x14ac:dyDescent="0.3">
      <c r="B955" s="35">
        <v>0.22961000000000001</v>
      </c>
    </row>
    <row r="956" spans="2:7" x14ac:dyDescent="0.3">
      <c r="B956" s="35">
        <v>1.0446</v>
      </c>
      <c r="C956" s="35">
        <v>1.9260999999999999</v>
      </c>
      <c r="D956" s="35">
        <v>4.1475000000000003E-4</v>
      </c>
      <c r="E956" s="35">
        <v>1</v>
      </c>
      <c r="F956" s="35">
        <v>4.7849999999999997E-2</v>
      </c>
      <c r="G956" s="35">
        <v>2.8799999999999999E-5</v>
      </c>
    </row>
    <row r="957" spans="2:7" x14ac:dyDescent="0.3">
      <c r="B957" s="35">
        <v>1</v>
      </c>
      <c r="C957" s="35">
        <v>0</v>
      </c>
      <c r="D957" s="35">
        <v>0</v>
      </c>
    </row>
    <row r="958" spans="2:7" x14ac:dyDescent="0.3">
      <c r="B958" s="2">
        <v>103.48755</v>
      </c>
    </row>
    <row r="959" spans="2:7" x14ac:dyDescent="0.3">
      <c r="B959" s="35">
        <v>0.99972000000000005</v>
      </c>
      <c r="C959" s="35">
        <v>0</v>
      </c>
      <c r="D959" s="35">
        <v>0</v>
      </c>
      <c r="E959" s="35">
        <v>0.99972000000000005</v>
      </c>
    </row>
    <row r="960" spans="2:7" x14ac:dyDescent="0.3">
      <c r="B960" s="35">
        <v>6.1383000000000001E-8</v>
      </c>
      <c r="C960" s="35">
        <v>0</v>
      </c>
      <c r="D960" s="35">
        <v>0</v>
      </c>
      <c r="E960" s="35">
        <v>6.1383000000000001E-8</v>
      </c>
    </row>
    <row r="961" spans="2:7" x14ac:dyDescent="0.3">
      <c r="B961" s="35">
        <v>0</v>
      </c>
      <c r="C961" s="35">
        <v>0</v>
      </c>
      <c r="D961" s="35">
        <v>0</v>
      </c>
      <c r="E961" s="35">
        <v>0</v>
      </c>
    </row>
    <row r="962" spans="2:7" x14ac:dyDescent="0.3">
      <c r="B962" s="35">
        <v>4305.8</v>
      </c>
      <c r="C962" s="35">
        <v>0</v>
      </c>
      <c r="D962" s="35">
        <v>0</v>
      </c>
      <c r="E962" s="35">
        <v>4305.8</v>
      </c>
    </row>
    <row r="963" spans="2:7" x14ac:dyDescent="0.3">
      <c r="B963" s="35">
        <v>1.5138E-4</v>
      </c>
      <c r="C963" s="35">
        <v>0</v>
      </c>
      <c r="D963" s="35">
        <v>0</v>
      </c>
      <c r="E963" s="35">
        <v>1.5138E-4</v>
      </c>
    </row>
    <row r="964" spans="2:7" x14ac:dyDescent="0.3">
      <c r="B964" s="35">
        <v>5.2699999999999997E-2</v>
      </c>
      <c r="C964" s="35">
        <v>5.5E-2</v>
      </c>
      <c r="D964" s="35">
        <v>0</v>
      </c>
    </row>
    <row r="965" spans="2:7" x14ac:dyDescent="0.3">
      <c r="B965" s="35">
        <v>0.22961000000000001</v>
      </c>
    </row>
    <row r="966" spans="2:7" x14ac:dyDescent="0.3">
      <c r="B966" s="35">
        <v>1.0461</v>
      </c>
      <c r="C966" s="35">
        <v>1.9460999999999999</v>
      </c>
      <c r="D966" s="35">
        <v>4.1533E-4</v>
      </c>
      <c r="E966" s="35">
        <v>1</v>
      </c>
      <c r="F966" s="35">
        <v>4.7849999999999997E-2</v>
      </c>
      <c r="G966" s="35">
        <v>2.8799999999999999E-5</v>
      </c>
    </row>
    <row r="967" spans="2:7" x14ac:dyDescent="0.3">
      <c r="B967" s="35">
        <v>1</v>
      </c>
      <c r="C967" s="35">
        <v>0</v>
      </c>
      <c r="D967" s="35">
        <v>0</v>
      </c>
    </row>
    <row r="968" spans="2:7" x14ac:dyDescent="0.3">
      <c r="B968" s="2">
        <v>103.488097</v>
      </c>
    </row>
    <row r="969" spans="2:7" x14ac:dyDescent="0.3">
      <c r="B969" s="35">
        <v>0.99972000000000005</v>
      </c>
      <c r="C969" s="35">
        <v>0</v>
      </c>
      <c r="D969" s="35">
        <v>0</v>
      </c>
      <c r="E969" s="35">
        <v>0.99972000000000005</v>
      </c>
    </row>
    <row r="970" spans="2:7" x14ac:dyDescent="0.3">
      <c r="B970" s="35">
        <v>6.1384000000000002E-8</v>
      </c>
      <c r="C970" s="35">
        <v>0</v>
      </c>
      <c r="D970" s="35">
        <v>0</v>
      </c>
      <c r="E970" s="35">
        <v>6.1384000000000002E-8</v>
      </c>
    </row>
    <row r="971" spans="2:7" x14ac:dyDescent="0.3">
      <c r="B971" s="35">
        <v>0</v>
      </c>
      <c r="C971" s="35">
        <v>0</v>
      </c>
      <c r="D971" s="35">
        <v>0</v>
      </c>
      <c r="E971" s="35">
        <v>0</v>
      </c>
    </row>
    <row r="972" spans="2:7" x14ac:dyDescent="0.3">
      <c r="B972" s="35">
        <v>4304</v>
      </c>
      <c r="C972" s="35">
        <v>0</v>
      </c>
      <c r="D972" s="35">
        <v>0</v>
      </c>
      <c r="E972" s="35">
        <v>4304</v>
      </c>
    </row>
    <row r="973" spans="2:7" x14ac:dyDescent="0.3">
      <c r="B973" s="35">
        <v>1.5137000000000001E-4</v>
      </c>
      <c r="C973" s="35">
        <v>0</v>
      </c>
      <c r="D973" s="35">
        <v>0</v>
      </c>
      <c r="E973" s="35">
        <v>1.5137000000000001E-4</v>
      </c>
    </row>
    <row r="974" spans="2:7" x14ac:dyDescent="0.3">
      <c r="B974" s="35">
        <v>5.2699999999999997E-2</v>
      </c>
      <c r="C974" s="35">
        <v>5.5E-2</v>
      </c>
      <c r="D974" s="35">
        <v>0</v>
      </c>
    </row>
    <row r="975" spans="2:7" x14ac:dyDescent="0.3">
      <c r="B975" s="35">
        <v>0.22961000000000001</v>
      </c>
    </row>
    <row r="976" spans="2:7" x14ac:dyDescent="0.3">
      <c r="B976" s="35">
        <v>1.0475000000000001</v>
      </c>
      <c r="C976" s="35">
        <v>1.9661</v>
      </c>
      <c r="D976" s="35">
        <v>4.1590000000000003E-4</v>
      </c>
      <c r="E976" s="35">
        <v>1</v>
      </c>
      <c r="F976" s="35">
        <v>4.7849999999999997E-2</v>
      </c>
      <c r="G976" s="35">
        <v>2.8799999999999999E-5</v>
      </c>
    </row>
    <row r="977" spans="2:7" x14ac:dyDescent="0.3">
      <c r="B977" s="35">
        <v>1</v>
      </c>
      <c r="C977" s="35">
        <v>0</v>
      </c>
      <c r="D977" s="35">
        <v>0</v>
      </c>
    </row>
    <row r="978" spans="2:7" x14ac:dyDescent="0.3">
      <c r="B978" s="2">
        <v>103.488497</v>
      </c>
    </row>
    <row r="979" spans="2:7" x14ac:dyDescent="0.3">
      <c r="B979" s="35">
        <v>0.99970999999999999</v>
      </c>
      <c r="C979" s="35">
        <v>0</v>
      </c>
      <c r="D979" s="35">
        <v>0</v>
      </c>
      <c r="E979" s="35">
        <v>0.99970999999999999</v>
      </c>
    </row>
    <row r="980" spans="2:7" x14ac:dyDescent="0.3">
      <c r="B980" s="35">
        <v>6.1385000000000003E-8</v>
      </c>
      <c r="C980" s="35">
        <v>0</v>
      </c>
      <c r="D980" s="35">
        <v>0</v>
      </c>
      <c r="E980" s="35">
        <v>6.1385000000000003E-8</v>
      </c>
    </row>
    <row r="981" spans="2:7" x14ac:dyDescent="0.3">
      <c r="B981" s="35">
        <v>0</v>
      </c>
      <c r="C981" s="35">
        <v>0</v>
      </c>
      <c r="D981" s="35">
        <v>0</v>
      </c>
      <c r="E981" s="35">
        <v>0</v>
      </c>
    </row>
    <row r="982" spans="2:7" x14ac:dyDescent="0.3">
      <c r="B982" s="35">
        <v>4291</v>
      </c>
      <c r="C982" s="35">
        <v>0</v>
      </c>
      <c r="D982" s="35">
        <v>0</v>
      </c>
      <c r="E982" s="35">
        <v>4291</v>
      </c>
    </row>
    <row r="983" spans="2:7" x14ac:dyDescent="0.3">
      <c r="B983" s="35">
        <v>1.5137000000000001E-4</v>
      </c>
      <c r="C983" s="35">
        <v>0</v>
      </c>
      <c r="D983" s="35">
        <v>0</v>
      </c>
      <c r="E983" s="35">
        <v>1.5137000000000001E-4</v>
      </c>
    </row>
    <row r="984" spans="2:7" x14ac:dyDescent="0.3">
      <c r="B984" s="35">
        <v>5.2699999999999997E-2</v>
      </c>
      <c r="C984" s="35">
        <v>5.5E-2</v>
      </c>
      <c r="D984" s="35">
        <v>0</v>
      </c>
    </row>
    <row r="985" spans="2:7" x14ac:dyDescent="0.3">
      <c r="B985" s="35">
        <v>0.22961999999999999</v>
      </c>
    </row>
    <row r="986" spans="2:7" x14ac:dyDescent="0.3">
      <c r="B986" s="35">
        <v>1.0489999999999999</v>
      </c>
      <c r="C986" s="35">
        <v>1.9861</v>
      </c>
      <c r="D986" s="35">
        <v>4.1648E-4</v>
      </c>
      <c r="E986" s="35">
        <v>1</v>
      </c>
      <c r="F986" s="35">
        <v>4.7849999999999997E-2</v>
      </c>
      <c r="G986" s="35">
        <v>2.8799999999999999E-5</v>
      </c>
    </row>
    <row r="987" spans="2:7" x14ac:dyDescent="0.3">
      <c r="B987" s="35">
        <v>1</v>
      </c>
      <c r="C987" s="35">
        <v>0</v>
      </c>
      <c r="D987" s="35">
        <v>0</v>
      </c>
    </row>
    <row r="988" spans="2:7" x14ac:dyDescent="0.3">
      <c r="B988" s="2">
        <v>103.48806399999999</v>
      </c>
    </row>
    <row r="989" spans="2:7" x14ac:dyDescent="0.3">
      <c r="B989" s="35">
        <v>0.99970999999999999</v>
      </c>
      <c r="C989" s="35">
        <v>0</v>
      </c>
      <c r="D989" s="35">
        <v>0</v>
      </c>
      <c r="E989" s="35">
        <v>0.99970999999999999</v>
      </c>
    </row>
    <row r="990" spans="2:7" x14ac:dyDescent="0.3">
      <c r="B990" s="35">
        <v>6.1386000000000005E-8</v>
      </c>
      <c r="C990" s="35">
        <v>0</v>
      </c>
      <c r="D990" s="35">
        <v>0</v>
      </c>
      <c r="E990" s="35">
        <v>6.1386000000000005E-8</v>
      </c>
    </row>
    <row r="991" spans="2:7" x14ac:dyDescent="0.3">
      <c r="B991" s="35">
        <v>0</v>
      </c>
      <c r="C991" s="35">
        <v>0</v>
      </c>
      <c r="D991" s="35">
        <v>0</v>
      </c>
      <c r="E991" s="35">
        <v>0</v>
      </c>
    </row>
    <row r="992" spans="2:7" x14ac:dyDescent="0.3">
      <c r="B992" s="35">
        <v>4277.8</v>
      </c>
      <c r="C992" s="35">
        <v>0</v>
      </c>
      <c r="D992" s="35">
        <v>0</v>
      </c>
      <c r="E992" s="35">
        <v>4277.8</v>
      </c>
    </row>
    <row r="993" spans="2:7" x14ac:dyDescent="0.3">
      <c r="B993" s="35">
        <v>1.5137000000000001E-4</v>
      </c>
      <c r="C993" s="35">
        <v>0</v>
      </c>
      <c r="D993" s="35">
        <v>0</v>
      </c>
      <c r="E993" s="35">
        <v>1.5137000000000001E-4</v>
      </c>
    </row>
    <row r="994" spans="2:7" x14ac:dyDescent="0.3">
      <c r="B994" s="35">
        <v>5.2699999999999997E-2</v>
      </c>
      <c r="C994" s="35">
        <v>5.5E-2</v>
      </c>
      <c r="D994" s="35">
        <v>0</v>
      </c>
    </row>
    <row r="995" spans="2:7" x14ac:dyDescent="0.3">
      <c r="B995" s="35">
        <v>0.22961999999999999</v>
      </c>
    </row>
    <row r="996" spans="2:7" x14ac:dyDescent="0.3">
      <c r="B996" s="35">
        <v>1.0504</v>
      </c>
      <c r="C996" s="35">
        <v>2.0061</v>
      </c>
      <c r="D996" s="35">
        <v>4.1706000000000002E-4</v>
      </c>
      <c r="E996" s="35">
        <v>1</v>
      </c>
      <c r="F996" s="35">
        <v>4.7849999999999997E-2</v>
      </c>
      <c r="G996" s="35">
        <v>2.8799999999999999E-5</v>
      </c>
    </row>
    <row r="997" spans="2:7" x14ac:dyDescent="0.3">
      <c r="B997" s="35">
        <v>1</v>
      </c>
      <c r="C997" s="35">
        <v>0</v>
      </c>
      <c r="D997" s="35">
        <v>0</v>
      </c>
    </row>
    <row r="998" spans="2:7" x14ac:dyDescent="0.3">
      <c r="B998" s="2">
        <v>103.488433</v>
      </c>
    </row>
    <row r="999" spans="2:7" x14ac:dyDescent="0.3">
      <c r="B999" s="35">
        <v>0.99970999999999999</v>
      </c>
      <c r="C999" s="35">
        <v>0</v>
      </c>
      <c r="D999" s="35">
        <v>0</v>
      </c>
      <c r="E999" s="35">
        <v>0.99970999999999999</v>
      </c>
    </row>
    <row r="1000" spans="2:7" x14ac:dyDescent="0.3">
      <c r="B1000" s="35">
        <v>6.1387000000000006E-8</v>
      </c>
      <c r="C1000" s="35">
        <v>0</v>
      </c>
      <c r="D1000" s="35">
        <v>0</v>
      </c>
      <c r="E1000" s="35">
        <v>6.1387000000000006E-8</v>
      </c>
    </row>
    <row r="1001" spans="2:7" x14ac:dyDescent="0.3">
      <c r="B1001" s="35">
        <v>0</v>
      </c>
      <c r="C1001" s="35">
        <v>0</v>
      </c>
      <c r="D1001" s="35">
        <v>0</v>
      </c>
      <c r="E1001" s="35">
        <v>0</v>
      </c>
    </row>
    <row r="1002" spans="2:7" x14ac:dyDescent="0.3">
      <c r="B1002" s="35">
        <v>4269.5</v>
      </c>
      <c r="C1002" s="35">
        <v>0</v>
      </c>
      <c r="D1002" s="35">
        <v>0</v>
      </c>
      <c r="E1002" s="35">
        <v>4269.5</v>
      </c>
    </row>
    <row r="1003" spans="2:7" x14ac:dyDescent="0.3">
      <c r="B1003" s="35">
        <v>1.5135999999999999E-4</v>
      </c>
      <c r="C1003" s="35">
        <v>0</v>
      </c>
      <c r="D1003" s="35">
        <v>0</v>
      </c>
      <c r="E1003" s="35">
        <v>1.5135999999999999E-4</v>
      </c>
    </row>
    <row r="1004" spans="2:7" x14ac:dyDescent="0.3">
      <c r="B1004" s="35">
        <v>5.2699999999999997E-2</v>
      </c>
      <c r="C1004" s="35">
        <v>5.5E-2</v>
      </c>
      <c r="D1004" s="35">
        <v>0</v>
      </c>
    </row>
    <row r="1005" spans="2:7" x14ac:dyDescent="0.3">
      <c r="B1005" s="35">
        <v>0.22961999999999999</v>
      </c>
    </row>
    <row r="1006" spans="2:7" x14ac:dyDescent="0.3">
      <c r="B1006" s="35">
        <v>1.0519000000000001</v>
      </c>
      <c r="C1006" s="35">
        <v>2.0261</v>
      </c>
      <c r="D1006" s="35">
        <v>4.1763E-4</v>
      </c>
      <c r="E1006" s="35">
        <v>1</v>
      </c>
      <c r="F1006" s="35">
        <v>4.7849999999999997E-2</v>
      </c>
      <c r="G1006" s="35">
        <v>2.8799999999999999E-5</v>
      </c>
    </row>
    <row r="1007" spans="2:7" x14ac:dyDescent="0.3">
      <c r="B1007" s="35">
        <v>1</v>
      </c>
      <c r="C1007" s="35">
        <v>0</v>
      </c>
      <c r="D1007" s="35">
        <v>0</v>
      </c>
    </row>
    <row r="1008" spans="2:7" x14ac:dyDescent="0.3">
      <c r="B1008" s="2">
        <v>103.48872799999999</v>
      </c>
    </row>
    <row r="1009" spans="2:7" x14ac:dyDescent="0.3">
      <c r="B1009" s="35">
        <v>0.99970999999999999</v>
      </c>
      <c r="C1009" s="35">
        <v>0</v>
      </c>
      <c r="D1009" s="35">
        <v>0</v>
      </c>
      <c r="E1009" s="35">
        <v>0.99970999999999999</v>
      </c>
    </row>
    <row r="1010" spans="2:7" x14ac:dyDescent="0.3">
      <c r="B1010" s="35">
        <v>6.1387999999999994E-8</v>
      </c>
      <c r="C1010" s="35">
        <v>0</v>
      </c>
      <c r="D1010" s="35">
        <v>0</v>
      </c>
      <c r="E1010" s="35">
        <v>6.1387999999999994E-8</v>
      </c>
    </row>
    <row r="1011" spans="2:7" x14ac:dyDescent="0.3">
      <c r="B1011" s="35">
        <v>0</v>
      </c>
      <c r="C1011" s="35">
        <v>0</v>
      </c>
      <c r="D1011" s="35">
        <v>0</v>
      </c>
      <c r="E1011" s="35">
        <v>0</v>
      </c>
    </row>
    <row r="1012" spans="2:7" x14ac:dyDescent="0.3">
      <c r="B1012" s="35">
        <v>4266</v>
      </c>
      <c r="C1012" s="35">
        <v>0</v>
      </c>
      <c r="D1012" s="35">
        <v>0</v>
      </c>
      <c r="E1012" s="35">
        <v>4266</v>
      </c>
    </row>
    <row r="1013" spans="2:7" x14ac:dyDescent="0.3">
      <c r="B1013" s="35">
        <v>1.5135999999999999E-4</v>
      </c>
      <c r="C1013" s="35">
        <v>0</v>
      </c>
      <c r="D1013" s="35">
        <v>0</v>
      </c>
      <c r="E1013" s="35">
        <v>1.5135999999999999E-4</v>
      </c>
    </row>
    <row r="1014" spans="2:7" x14ac:dyDescent="0.3">
      <c r="B1014" s="35">
        <v>5.2699999999999997E-2</v>
      </c>
      <c r="C1014" s="35">
        <v>5.5E-2</v>
      </c>
      <c r="D1014" s="35">
        <v>0</v>
      </c>
    </row>
    <row r="1015" spans="2:7" x14ac:dyDescent="0.3">
      <c r="B1015" s="35">
        <v>0.22963</v>
      </c>
    </row>
    <row r="1016" spans="2:7" x14ac:dyDescent="0.3">
      <c r="B1016" s="35">
        <v>1.0532999999999999</v>
      </c>
      <c r="C1016" s="35">
        <v>2.0461</v>
      </c>
      <c r="D1016" s="35">
        <v>4.1821000000000002E-4</v>
      </c>
      <c r="E1016" s="35">
        <v>1</v>
      </c>
      <c r="F1016" s="35">
        <v>4.7849999999999997E-2</v>
      </c>
      <c r="G1016" s="35">
        <v>2.8799999999999999E-5</v>
      </c>
    </row>
    <row r="1017" spans="2:7" x14ac:dyDescent="0.3">
      <c r="B1017" s="35">
        <v>1</v>
      </c>
      <c r="C1017" s="35">
        <v>0</v>
      </c>
      <c r="D1017" s="35">
        <v>0</v>
      </c>
    </row>
    <row r="1018" spans="2:7" x14ac:dyDescent="0.3">
      <c r="B1018" s="2">
        <v>103.489144</v>
      </c>
    </row>
    <row r="1019" spans="2:7" x14ac:dyDescent="0.3">
      <c r="B1019" s="35">
        <v>0.99970000000000003</v>
      </c>
      <c r="C1019" s="35">
        <v>0</v>
      </c>
      <c r="D1019" s="35">
        <v>0</v>
      </c>
      <c r="E1019" s="35">
        <v>0.99970000000000003</v>
      </c>
    </row>
    <row r="1020" spans="2:7" x14ac:dyDescent="0.3">
      <c r="B1020" s="35">
        <v>6.1388999999999995E-8</v>
      </c>
      <c r="C1020" s="35">
        <v>0</v>
      </c>
      <c r="D1020" s="35">
        <v>0</v>
      </c>
      <c r="E1020" s="35">
        <v>6.1388999999999995E-8</v>
      </c>
    </row>
    <row r="1021" spans="2:7" x14ac:dyDescent="0.3">
      <c r="B1021" s="35">
        <v>0</v>
      </c>
      <c r="C1021" s="35">
        <v>0</v>
      </c>
      <c r="D1021" s="35">
        <v>0</v>
      </c>
      <c r="E1021" s="35">
        <v>0</v>
      </c>
    </row>
    <row r="1022" spans="2:7" x14ac:dyDescent="0.3">
      <c r="B1022" s="35">
        <v>4262.8999999999996</v>
      </c>
      <c r="C1022" s="35">
        <v>0</v>
      </c>
      <c r="D1022" s="35">
        <v>0</v>
      </c>
      <c r="E1022" s="35">
        <v>4262.8999999999996</v>
      </c>
    </row>
    <row r="1023" spans="2:7" x14ac:dyDescent="0.3">
      <c r="B1023" s="35">
        <v>1.5135999999999999E-4</v>
      </c>
      <c r="C1023" s="35">
        <v>0</v>
      </c>
      <c r="D1023" s="35">
        <v>0</v>
      </c>
      <c r="E1023" s="35">
        <v>1.5135999999999999E-4</v>
      </c>
    </row>
    <row r="1024" spans="2:7" x14ac:dyDescent="0.3">
      <c r="B1024" s="35">
        <v>5.2699999999999997E-2</v>
      </c>
      <c r="C1024" s="35">
        <v>5.5E-2</v>
      </c>
      <c r="D1024" s="35">
        <v>0</v>
      </c>
    </row>
    <row r="1025" spans="2:7" x14ac:dyDescent="0.3">
      <c r="B1025" s="35">
        <v>0.22963</v>
      </c>
    </row>
    <row r="1026" spans="2:7" x14ac:dyDescent="0.3">
      <c r="B1026" s="35">
        <v>1.0548</v>
      </c>
      <c r="C1026" s="35">
        <v>2.0661</v>
      </c>
      <c r="D1026" s="35">
        <v>4.1878E-4</v>
      </c>
      <c r="E1026" s="35">
        <v>1</v>
      </c>
      <c r="F1026" s="35">
        <v>4.7850999999999998E-2</v>
      </c>
      <c r="G1026" s="35">
        <v>2.8799999999999999E-5</v>
      </c>
    </row>
    <row r="1027" spans="2:7" x14ac:dyDescent="0.3">
      <c r="B1027" s="35">
        <v>1</v>
      </c>
      <c r="C1027" s="35">
        <v>0</v>
      </c>
      <c r="D1027" s="35">
        <v>0</v>
      </c>
    </row>
    <row r="1028" spans="2:7" x14ac:dyDescent="0.3">
      <c r="B1028" s="2">
        <v>103.48926899999999</v>
      </c>
    </row>
    <row r="1029" spans="2:7" x14ac:dyDescent="0.3">
      <c r="B1029" s="35">
        <v>0.99970000000000003</v>
      </c>
      <c r="C1029" s="35">
        <v>0</v>
      </c>
      <c r="D1029" s="35">
        <v>0</v>
      </c>
      <c r="E1029" s="35">
        <v>0.99970000000000003</v>
      </c>
    </row>
    <row r="1030" spans="2:7" x14ac:dyDescent="0.3">
      <c r="B1030" s="35">
        <v>6.1389999999999996E-8</v>
      </c>
      <c r="C1030" s="35">
        <v>0</v>
      </c>
      <c r="D1030" s="35">
        <v>0</v>
      </c>
      <c r="E1030" s="35">
        <v>6.1389999999999996E-8</v>
      </c>
    </row>
    <row r="1031" spans="2:7" x14ac:dyDescent="0.3">
      <c r="B1031" s="35">
        <v>0</v>
      </c>
      <c r="C1031" s="35">
        <v>0</v>
      </c>
      <c r="D1031" s="35">
        <v>0</v>
      </c>
      <c r="E1031" s="35">
        <v>0</v>
      </c>
    </row>
    <row r="1032" spans="2:7" x14ac:dyDescent="0.3">
      <c r="B1032" s="35">
        <v>4249.8999999999996</v>
      </c>
      <c r="C1032" s="35">
        <v>0</v>
      </c>
      <c r="D1032" s="35">
        <v>0</v>
      </c>
      <c r="E1032" s="35">
        <v>4249.8999999999996</v>
      </c>
    </row>
    <row r="1033" spans="2:7" x14ac:dyDescent="0.3">
      <c r="B1033" s="35">
        <v>1.5134999999999999E-4</v>
      </c>
      <c r="C1033" s="35">
        <v>0</v>
      </c>
      <c r="D1033" s="35">
        <v>0</v>
      </c>
      <c r="E1033" s="35">
        <v>1.5134999999999999E-4</v>
      </c>
    </row>
    <row r="1034" spans="2:7" x14ac:dyDescent="0.3">
      <c r="B1034" s="35">
        <v>5.2699999999999997E-2</v>
      </c>
      <c r="C1034" s="35">
        <v>5.5E-2</v>
      </c>
      <c r="D1034" s="35">
        <v>0</v>
      </c>
    </row>
    <row r="1035" spans="2:7" x14ac:dyDescent="0.3">
      <c r="B1035" s="35">
        <v>0.22963</v>
      </c>
    </row>
    <row r="1036" spans="2:7" x14ac:dyDescent="0.3">
      <c r="B1036" s="35">
        <v>1.0562</v>
      </c>
      <c r="C1036" s="35">
        <v>2.0861000000000001</v>
      </c>
      <c r="D1036" s="35">
        <v>4.1936000000000002E-4</v>
      </c>
      <c r="E1036" s="35">
        <v>1</v>
      </c>
      <c r="F1036" s="35">
        <v>4.7850999999999998E-2</v>
      </c>
      <c r="G1036" s="35">
        <v>2.8799999999999999E-5</v>
      </c>
    </row>
    <row r="1037" spans="2:7" x14ac:dyDescent="0.3">
      <c r="B1037" s="35">
        <v>1</v>
      </c>
      <c r="C1037" s="35">
        <v>0</v>
      </c>
      <c r="D1037" s="35">
        <v>0</v>
      </c>
    </row>
    <row r="1038" spans="2:7" x14ac:dyDescent="0.3">
      <c r="B1038" s="2">
        <v>103.48905999999999</v>
      </c>
    </row>
    <row r="1039" spans="2:7" x14ac:dyDescent="0.3">
      <c r="B1039" s="35">
        <v>0.99970000000000003</v>
      </c>
      <c r="C1039" s="35">
        <v>0</v>
      </c>
      <c r="D1039" s="35">
        <v>0</v>
      </c>
      <c r="E1039" s="35">
        <v>0.99970000000000003</v>
      </c>
    </row>
    <row r="1040" spans="2:7" x14ac:dyDescent="0.3">
      <c r="B1040" s="35">
        <v>6.1390999999999997E-8</v>
      </c>
      <c r="C1040" s="35">
        <v>0</v>
      </c>
      <c r="D1040" s="35">
        <v>0</v>
      </c>
      <c r="E1040" s="35">
        <v>6.1390999999999997E-8</v>
      </c>
    </row>
    <row r="1041" spans="2:7" x14ac:dyDescent="0.3">
      <c r="B1041" s="35">
        <v>0</v>
      </c>
      <c r="C1041" s="35">
        <v>0</v>
      </c>
      <c r="D1041" s="35">
        <v>0</v>
      </c>
      <c r="E1041" s="35">
        <v>0</v>
      </c>
    </row>
    <row r="1042" spans="2:7" x14ac:dyDescent="0.3">
      <c r="B1042" s="35">
        <v>4234.1000000000004</v>
      </c>
      <c r="C1042" s="35">
        <v>0</v>
      </c>
      <c r="D1042" s="35">
        <v>0</v>
      </c>
      <c r="E1042" s="35">
        <v>4234.1000000000004</v>
      </c>
    </row>
    <row r="1043" spans="2:7" x14ac:dyDescent="0.3">
      <c r="B1043" s="35">
        <v>1.5134999999999999E-4</v>
      </c>
      <c r="C1043" s="35">
        <v>0</v>
      </c>
      <c r="D1043" s="35">
        <v>0</v>
      </c>
      <c r="E1043" s="35">
        <v>1.5134999999999999E-4</v>
      </c>
    </row>
    <row r="1044" spans="2:7" x14ac:dyDescent="0.3">
      <c r="B1044" s="35">
        <v>5.2699999999999997E-2</v>
      </c>
      <c r="C1044" s="35">
        <v>5.5E-2</v>
      </c>
      <c r="D1044" s="35">
        <v>0</v>
      </c>
    </row>
    <row r="1045" spans="2:7" x14ac:dyDescent="0.3">
      <c r="B1045" s="35">
        <v>0.22964000000000001</v>
      </c>
    </row>
    <row r="1046" spans="2:7" x14ac:dyDescent="0.3">
      <c r="B1046" s="35">
        <v>1.0577000000000001</v>
      </c>
      <c r="C1046" s="35">
        <v>2.1059999999999999</v>
      </c>
      <c r="D1046" s="35">
        <v>4.1993E-4</v>
      </c>
      <c r="E1046" s="35">
        <v>1</v>
      </c>
      <c r="F1046" s="35">
        <v>4.7850999999999998E-2</v>
      </c>
      <c r="G1046" s="35">
        <v>2.8799999999999999E-5</v>
      </c>
    </row>
    <row r="1047" spans="2:7" x14ac:dyDescent="0.3">
      <c r="B1047" s="35">
        <v>1</v>
      </c>
      <c r="C1047" s="35">
        <v>0</v>
      </c>
      <c r="D1047" s="35">
        <v>0</v>
      </c>
    </row>
    <row r="1048" spans="2:7" x14ac:dyDescent="0.3">
      <c r="B1048" s="2">
        <v>103.489312</v>
      </c>
    </row>
    <row r="1049" spans="2:7" x14ac:dyDescent="0.3">
      <c r="B1049" s="35">
        <v>0.99970000000000003</v>
      </c>
      <c r="C1049" s="35">
        <v>0</v>
      </c>
      <c r="D1049" s="35">
        <v>0</v>
      </c>
      <c r="E1049" s="35">
        <v>0.99970000000000003</v>
      </c>
    </row>
    <row r="1050" spans="2:7" x14ac:dyDescent="0.3">
      <c r="B1050" s="35">
        <v>6.1390999999999997E-8</v>
      </c>
      <c r="C1050" s="35">
        <v>0</v>
      </c>
      <c r="D1050" s="35">
        <v>0</v>
      </c>
      <c r="E1050" s="35">
        <v>6.1390999999999997E-8</v>
      </c>
    </row>
    <row r="1051" spans="2:7" x14ac:dyDescent="0.3">
      <c r="B1051" s="35">
        <v>0</v>
      </c>
      <c r="C1051" s="35">
        <v>0</v>
      </c>
      <c r="D1051" s="35">
        <v>0</v>
      </c>
      <c r="E1051" s="35">
        <v>0</v>
      </c>
    </row>
    <row r="1052" spans="2:7" x14ac:dyDescent="0.3">
      <c r="B1052" s="35">
        <v>4217.8</v>
      </c>
      <c r="C1052" s="35">
        <v>0</v>
      </c>
      <c r="D1052" s="35">
        <v>0</v>
      </c>
      <c r="E1052" s="35">
        <v>4217.8</v>
      </c>
    </row>
    <row r="1053" spans="2:7" x14ac:dyDescent="0.3">
      <c r="B1053" s="35">
        <v>1.5134999999999999E-4</v>
      </c>
      <c r="C1053" s="35">
        <v>0</v>
      </c>
      <c r="D1053" s="35">
        <v>0</v>
      </c>
      <c r="E1053" s="35">
        <v>1.5134999999999999E-4</v>
      </c>
    </row>
    <row r="1054" spans="2:7" x14ac:dyDescent="0.3">
      <c r="B1054" s="35">
        <v>5.2699999999999997E-2</v>
      </c>
      <c r="C1054" s="35">
        <v>5.5E-2</v>
      </c>
      <c r="D1054" s="35">
        <v>0</v>
      </c>
    </row>
    <row r="1055" spans="2:7" x14ac:dyDescent="0.3">
      <c r="B1055" s="35">
        <v>0.22964000000000001</v>
      </c>
    </row>
    <row r="1056" spans="2:7" x14ac:dyDescent="0.3">
      <c r="B1056" s="35">
        <v>1.0590999999999999</v>
      </c>
      <c r="C1056" s="35">
        <v>2.1259999999999999</v>
      </c>
      <c r="D1056" s="35">
        <v>4.2051000000000002E-4</v>
      </c>
      <c r="E1056" s="35">
        <v>1</v>
      </c>
      <c r="F1056" s="35">
        <v>4.7850999999999998E-2</v>
      </c>
      <c r="G1056" s="35">
        <v>2.8799999999999999E-5</v>
      </c>
    </row>
    <row r="1057" spans="2:7" x14ac:dyDescent="0.3">
      <c r="B1057" s="35">
        <v>1</v>
      </c>
      <c r="C1057" s="35">
        <v>0</v>
      </c>
      <c r="D1057" s="35">
        <v>0</v>
      </c>
    </row>
    <row r="1058" spans="2:7" x14ac:dyDescent="0.3">
      <c r="B1058" s="2">
        <v>103.489367</v>
      </c>
    </row>
    <row r="1059" spans="2:7" x14ac:dyDescent="0.3">
      <c r="B1059" s="35">
        <v>0.99968999999999997</v>
      </c>
      <c r="C1059" s="35">
        <v>0</v>
      </c>
      <c r="D1059" s="35">
        <v>0</v>
      </c>
      <c r="E1059" s="35">
        <v>0.99968999999999997</v>
      </c>
    </row>
    <row r="1060" spans="2:7" x14ac:dyDescent="0.3">
      <c r="B1060" s="35">
        <v>6.1390999999999997E-8</v>
      </c>
      <c r="C1060" s="35">
        <v>0</v>
      </c>
      <c r="D1060" s="35">
        <v>0</v>
      </c>
      <c r="E1060" s="35">
        <v>6.1390999999999997E-8</v>
      </c>
    </row>
    <row r="1061" spans="2:7" x14ac:dyDescent="0.3">
      <c r="B1061" s="35">
        <v>0</v>
      </c>
      <c r="C1061" s="35">
        <v>0</v>
      </c>
      <c r="D1061" s="35">
        <v>0</v>
      </c>
      <c r="E1061" s="35">
        <v>0</v>
      </c>
    </row>
    <row r="1062" spans="2:7" x14ac:dyDescent="0.3">
      <c r="B1062" s="35">
        <v>4207.2</v>
      </c>
      <c r="C1062" s="35">
        <v>0</v>
      </c>
      <c r="D1062" s="35">
        <v>0</v>
      </c>
      <c r="E1062" s="35">
        <v>4207.2</v>
      </c>
    </row>
    <row r="1063" spans="2:7" x14ac:dyDescent="0.3">
      <c r="B1063" s="35">
        <v>1.5134E-4</v>
      </c>
      <c r="C1063" s="35">
        <v>0</v>
      </c>
      <c r="D1063" s="35">
        <v>0</v>
      </c>
      <c r="E1063" s="35">
        <v>1.5134E-4</v>
      </c>
    </row>
    <row r="1064" spans="2:7" x14ac:dyDescent="0.3">
      <c r="B1064" s="35">
        <v>5.2699999999999997E-2</v>
      </c>
      <c r="C1064" s="35">
        <v>5.5E-2</v>
      </c>
      <c r="D1064" s="35">
        <v>0</v>
      </c>
    </row>
    <row r="1065" spans="2:7" x14ac:dyDescent="0.3">
      <c r="B1065" s="35">
        <v>0.22964000000000001</v>
      </c>
    </row>
    <row r="1066" spans="2:7" x14ac:dyDescent="0.3">
      <c r="B1066" s="35">
        <v>1.0606</v>
      </c>
      <c r="C1066" s="35">
        <v>2.1459999999999999</v>
      </c>
      <c r="D1066" s="35">
        <v>4.2109E-4</v>
      </c>
      <c r="E1066" s="35">
        <v>1</v>
      </c>
      <c r="F1066" s="35">
        <v>4.7850999999999998E-2</v>
      </c>
      <c r="G1066" s="35">
        <v>2.8799999999999999E-5</v>
      </c>
    </row>
    <row r="1067" spans="2:7" x14ac:dyDescent="0.3">
      <c r="B1067" s="35">
        <v>1</v>
      </c>
      <c r="C1067" s="35">
        <v>0</v>
      </c>
      <c r="D1067" s="35">
        <v>0</v>
      </c>
    </row>
    <row r="1068" spans="2:7" x14ac:dyDescent="0.3">
      <c r="B1068" s="2">
        <v>103.489034</v>
      </c>
    </row>
    <row r="1069" spans="2:7" x14ac:dyDescent="0.3">
      <c r="B1069" s="35">
        <v>0.99968000000000001</v>
      </c>
      <c r="C1069" s="35">
        <v>0</v>
      </c>
      <c r="D1069" s="35">
        <v>0</v>
      </c>
      <c r="E1069" s="35">
        <v>0.99968000000000001</v>
      </c>
    </row>
    <row r="1070" spans="2:7" x14ac:dyDescent="0.3">
      <c r="B1070" s="35">
        <v>6.1391999999999998E-8</v>
      </c>
      <c r="C1070" s="35">
        <v>0</v>
      </c>
      <c r="D1070" s="35">
        <v>0</v>
      </c>
      <c r="E1070" s="35">
        <v>6.1391999999999998E-8</v>
      </c>
    </row>
    <row r="1071" spans="2:7" x14ac:dyDescent="0.3">
      <c r="B1071" s="35">
        <v>0</v>
      </c>
      <c r="C1071" s="35">
        <v>0</v>
      </c>
      <c r="D1071" s="35">
        <v>0</v>
      </c>
      <c r="E1071" s="35">
        <v>0</v>
      </c>
    </row>
    <row r="1072" spans="2:7" x14ac:dyDescent="0.3">
      <c r="B1072" s="35">
        <v>4211</v>
      </c>
      <c r="C1072" s="35">
        <v>0</v>
      </c>
      <c r="D1072" s="35">
        <v>0</v>
      </c>
      <c r="E1072" s="35">
        <v>4211</v>
      </c>
    </row>
    <row r="1073" spans="2:7" x14ac:dyDescent="0.3">
      <c r="B1073" s="35">
        <v>1.5134E-4</v>
      </c>
      <c r="C1073" s="35">
        <v>0</v>
      </c>
      <c r="D1073" s="35">
        <v>0</v>
      </c>
      <c r="E1073" s="35">
        <v>1.5134E-4</v>
      </c>
    </row>
    <row r="1074" spans="2:7" x14ac:dyDescent="0.3">
      <c r="B1074" s="35">
        <v>5.2699999999999997E-2</v>
      </c>
      <c r="C1074" s="35">
        <v>5.5E-2</v>
      </c>
      <c r="D1074" s="35">
        <v>0</v>
      </c>
    </row>
    <row r="1075" spans="2:7" x14ac:dyDescent="0.3">
      <c r="B1075" s="35">
        <v>0.22964000000000001</v>
      </c>
    </row>
    <row r="1076" spans="2:7" x14ac:dyDescent="0.3">
      <c r="B1076" s="35">
        <v>1.0620000000000001</v>
      </c>
      <c r="C1076" s="35">
        <v>2.1659999999999999</v>
      </c>
      <c r="D1076" s="35">
        <v>4.2166000000000003E-4</v>
      </c>
      <c r="E1076" s="35">
        <v>1</v>
      </c>
      <c r="F1076" s="35">
        <v>4.7850999999999998E-2</v>
      </c>
      <c r="G1076" s="35">
        <v>2.8799999999999999E-5</v>
      </c>
    </row>
    <row r="1077" spans="2:7" x14ac:dyDescent="0.3">
      <c r="B1077" s="35">
        <v>1</v>
      </c>
      <c r="C1077" s="35">
        <v>0</v>
      </c>
      <c r="D1077" s="35">
        <v>0</v>
      </c>
    </row>
    <row r="1078" spans="2:7" x14ac:dyDescent="0.3">
      <c r="B1078" s="2">
        <v>103.48932000000001</v>
      </c>
    </row>
    <row r="1079" spans="2:7" x14ac:dyDescent="0.3">
      <c r="B1079" s="35">
        <v>0.99968000000000001</v>
      </c>
      <c r="C1079" s="35">
        <v>0</v>
      </c>
      <c r="D1079" s="35">
        <v>0</v>
      </c>
      <c r="E1079" s="35">
        <v>0.99968000000000001</v>
      </c>
    </row>
    <row r="1080" spans="2:7" x14ac:dyDescent="0.3">
      <c r="B1080" s="35">
        <v>6.1392999999999999E-8</v>
      </c>
      <c r="C1080" s="35">
        <v>0</v>
      </c>
      <c r="D1080" s="35">
        <v>0</v>
      </c>
      <c r="E1080" s="35">
        <v>6.1392999999999999E-8</v>
      </c>
    </row>
    <row r="1081" spans="2:7" x14ac:dyDescent="0.3">
      <c r="B1081" s="35">
        <v>0</v>
      </c>
      <c r="C1081" s="35">
        <v>0</v>
      </c>
      <c r="D1081" s="35">
        <v>0</v>
      </c>
      <c r="E1081" s="35">
        <v>0</v>
      </c>
    </row>
    <row r="1082" spans="2:7" x14ac:dyDescent="0.3">
      <c r="B1082" s="35">
        <v>4201.5</v>
      </c>
      <c r="C1082" s="35">
        <v>0</v>
      </c>
      <c r="D1082" s="35">
        <v>0</v>
      </c>
      <c r="E1082" s="35">
        <v>4201.5</v>
      </c>
    </row>
    <row r="1083" spans="2:7" x14ac:dyDescent="0.3">
      <c r="B1083" s="35">
        <v>1.5134E-4</v>
      </c>
      <c r="C1083" s="35">
        <v>0</v>
      </c>
      <c r="D1083" s="35">
        <v>0</v>
      </c>
      <c r="E1083" s="35">
        <v>1.5134E-4</v>
      </c>
    </row>
    <row r="1084" spans="2:7" x14ac:dyDescent="0.3">
      <c r="B1084" s="35">
        <v>5.2699999999999997E-2</v>
      </c>
      <c r="C1084" s="35">
        <v>5.5E-2</v>
      </c>
      <c r="D1084" s="35">
        <v>0</v>
      </c>
    </row>
    <row r="1085" spans="2:7" x14ac:dyDescent="0.3">
      <c r="B1085" s="35">
        <v>0.22964000000000001</v>
      </c>
    </row>
    <row r="1086" spans="2:7" x14ac:dyDescent="0.3">
      <c r="B1086" s="35">
        <v>1.0634999999999999</v>
      </c>
      <c r="C1086" s="35">
        <v>2.1859999999999999</v>
      </c>
      <c r="D1086" s="35">
        <v>4.2224E-4</v>
      </c>
      <c r="E1086" s="35">
        <v>1</v>
      </c>
      <c r="F1086" s="35">
        <v>4.7850999999999998E-2</v>
      </c>
      <c r="G1086" s="35">
        <v>2.8799999999999999E-5</v>
      </c>
    </row>
    <row r="1087" spans="2:7" x14ac:dyDescent="0.3">
      <c r="B1087" s="35">
        <v>1</v>
      </c>
      <c r="C1087" s="35">
        <v>0</v>
      </c>
      <c r="D1087" s="35">
        <v>0</v>
      </c>
    </row>
    <row r="1088" spans="2:7" x14ac:dyDescent="0.3">
      <c r="B1088" s="2">
        <v>103.488928</v>
      </c>
    </row>
    <row r="1089" spans="2:7" x14ac:dyDescent="0.3">
      <c r="B1089" s="35">
        <v>0.99966999999999995</v>
      </c>
      <c r="C1089" s="35">
        <v>0</v>
      </c>
      <c r="D1089" s="35">
        <v>0</v>
      </c>
      <c r="E1089" s="35">
        <v>0.99966999999999995</v>
      </c>
    </row>
    <row r="1090" spans="2:7" x14ac:dyDescent="0.3">
      <c r="B1090" s="35">
        <v>6.1392999999999999E-8</v>
      </c>
      <c r="C1090" s="35">
        <v>0</v>
      </c>
      <c r="D1090" s="35">
        <v>0</v>
      </c>
      <c r="E1090" s="35">
        <v>6.1392999999999999E-8</v>
      </c>
    </row>
    <row r="1091" spans="2:7" x14ac:dyDescent="0.3">
      <c r="B1091" s="35">
        <v>0</v>
      </c>
      <c r="C1091" s="35">
        <v>0</v>
      </c>
      <c r="D1091" s="35">
        <v>0</v>
      </c>
      <c r="E1091" s="35">
        <v>0</v>
      </c>
    </row>
    <row r="1092" spans="2:7" x14ac:dyDescent="0.3">
      <c r="B1092" s="35">
        <v>4190.1000000000004</v>
      </c>
      <c r="C1092" s="35">
        <v>0</v>
      </c>
      <c r="D1092" s="35">
        <v>0</v>
      </c>
      <c r="E1092" s="35">
        <v>4190.1000000000004</v>
      </c>
    </row>
    <row r="1093" spans="2:7" x14ac:dyDescent="0.3">
      <c r="B1093" s="35">
        <v>1.5134E-4</v>
      </c>
      <c r="C1093" s="35">
        <v>0</v>
      </c>
      <c r="D1093" s="35">
        <v>0</v>
      </c>
      <c r="E1093" s="35">
        <v>1.5134E-4</v>
      </c>
    </row>
    <row r="1094" spans="2:7" x14ac:dyDescent="0.3">
      <c r="B1094" s="35">
        <v>5.2699999999999997E-2</v>
      </c>
      <c r="C1094" s="35">
        <v>5.5E-2</v>
      </c>
      <c r="D1094" s="35">
        <v>0</v>
      </c>
    </row>
    <row r="1095" spans="2:7" x14ac:dyDescent="0.3">
      <c r="B1095" s="35">
        <v>0.22964999999999999</v>
      </c>
    </row>
    <row r="1096" spans="2:7" x14ac:dyDescent="0.3">
      <c r="B1096" s="35">
        <v>1.0649</v>
      </c>
      <c r="C1096" s="35">
        <v>2.206</v>
      </c>
      <c r="D1096" s="35">
        <v>4.2281000000000003E-4</v>
      </c>
      <c r="E1096" s="35">
        <v>1</v>
      </c>
      <c r="F1096" s="35">
        <v>4.7851999999999999E-2</v>
      </c>
      <c r="G1096" s="35">
        <v>2.8799999999999999E-5</v>
      </c>
    </row>
    <row r="1097" spans="2:7" x14ac:dyDescent="0.3">
      <c r="B1097" s="35">
        <v>1</v>
      </c>
      <c r="C1097" s="35">
        <v>0</v>
      </c>
      <c r="D1097" s="35">
        <v>0</v>
      </c>
    </row>
    <row r="1098" spans="2:7" x14ac:dyDescent="0.3">
      <c r="B1098" s="2">
        <v>103.48881799999999</v>
      </c>
    </row>
    <row r="1099" spans="2:7" x14ac:dyDescent="0.3">
      <c r="B1099" s="35">
        <v>0.99966999999999995</v>
      </c>
      <c r="C1099" s="35">
        <v>0</v>
      </c>
      <c r="D1099" s="35">
        <v>0</v>
      </c>
      <c r="E1099" s="35">
        <v>0.99966999999999995</v>
      </c>
    </row>
    <row r="1100" spans="2:7" x14ac:dyDescent="0.3">
      <c r="B1100" s="35">
        <v>6.1394E-8</v>
      </c>
      <c r="C1100" s="35">
        <v>0</v>
      </c>
      <c r="D1100" s="35">
        <v>0</v>
      </c>
      <c r="E1100" s="35">
        <v>6.1394E-8</v>
      </c>
    </row>
    <row r="1101" spans="2:7" x14ac:dyDescent="0.3">
      <c r="B1101" s="35">
        <v>0</v>
      </c>
      <c r="C1101" s="35">
        <v>0</v>
      </c>
      <c r="D1101" s="35">
        <v>0</v>
      </c>
      <c r="E1101" s="35">
        <v>0</v>
      </c>
    </row>
    <row r="1102" spans="2:7" x14ac:dyDescent="0.3">
      <c r="B1102" s="35">
        <v>4175.6000000000004</v>
      </c>
      <c r="C1102" s="35">
        <v>0</v>
      </c>
      <c r="D1102" s="35">
        <v>0</v>
      </c>
      <c r="E1102" s="35">
        <v>4175.6000000000004</v>
      </c>
    </row>
    <row r="1103" spans="2:7" x14ac:dyDescent="0.3">
      <c r="B1103" s="35">
        <v>1.5133E-4</v>
      </c>
      <c r="C1103" s="35">
        <v>0</v>
      </c>
      <c r="D1103" s="35">
        <v>0</v>
      </c>
      <c r="E1103" s="35">
        <v>1.5133E-4</v>
      </c>
    </row>
    <row r="1104" spans="2:7" x14ac:dyDescent="0.3">
      <c r="B1104" s="35">
        <v>5.2699999999999997E-2</v>
      </c>
      <c r="C1104" s="35">
        <v>5.5E-2</v>
      </c>
      <c r="D1104" s="35">
        <v>0</v>
      </c>
    </row>
    <row r="1105" spans="2:7" x14ac:dyDescent="0.3">
      <c r="B1105" s="35">
        <v>0.22964999999999999</v>
      </c>
    </row>
    <row r="1106" spans="2:7" x14ac:dyDescent="0.3">
      <c r="B1106" s="35">
        <v>1.0664</v>
      </c>
      <c r="C1106" s="35">
        <v>2.226</v>
      </c>
      <c r="D1106" s="35">
        <v>4.2339E-4</v>
      </c>
      <c r="E1106" s="35">
        <v>1</v>
      </c>
      <c r="F1106" s="35">
        <v>4.7851999999999999E-2</v>
      </c>
      <c r="G1106" s="35">
        <v>2.8799999999999999E-5</v>
      </c>
    </row>
    <row r="1107" spans="2:7" x14ac:dyDescent="0.3">
      <c r="B1107" s="35">
        <v>1</v>
      </c>
      <c r="C1107" s="35">
        <v>0</v>
      </c>
      <c r="D1107" s="35">
        <v>0</v>
      </c>
    </row>
    <row r="1108" spans="2:7" x14ac:dyDescent="0.3">
      <c r="B1108" s="2">
        <v>103.48829600000001</v>
      </c>
    </row>
    <row r="1109" spans="2:7" x14ac:dyDescent="0.3">
      <c r="B1109" s="35">
        <v>0.99966999999999995</v>
      </c>
      <c r="C1109" s="35">
        <v>0</v>
      </c>
      <c r="D1109" s="35">
        <v>0</v>
      </c>
      <c r="E1109" s="35">
        <v>0.99966999999999995</v>
      </c>
    </row>
    <row r="1110" spans="2:7" x14ac:dyDescent="0.3">
      <c r="B1110" s="35">
        <v>6.1394E-8</v>
      </c>
      <c r="C1110" s="35">
        <v>0</v>
      </c>
      <c r="D1110" s="35">
        <v>0</v>
      </c>
      <c r="E1110" s="35">
        <v>6.1394E-8</v>
      </c>
    </row>
    <row r="1111" spans="2:7" x14ac:dyDescent="0.3">
      <c r="B1111" s="35">
        <v>0</v>
      </c>
      <c r="C1111" s="35">
        <v>0</v>
      </c>
      <c r="D1111" s="35">
        <v>0</v>
      </c>
      <c r="E1111" s="35">
        <v>0</v>
      </c>
    </row>
    <row r="1112" spans="2:7" x14ac:dyDescent="0.3">
      <c r="B1112" s="35">
        <v>4171.7</v>
      </c>
      <c r="C1112" s="35">
        <v>0</v>
      </c>
      <c r="D1112" s="35">
        <v>0</v>
      </c>
      <c r="E1112" s="35">
        <v>4171.7</v>
      </c>
    </row>
    <row r="1113" spans="2:7" x14ac:dyDescent="0.3">
      <c r="B1113" s="35">
        <v>1.5133E-4</v>
      </c>
      <c r="C1113" s="35">
        <v>0</v>
      </c>
      <c r="D1113" s="35">
        <v>0</v>
      </c>
      <c r="E1113" s="35">
        <v>1.5133E-4</v>
      </c>
    </row>
    <row r="1114" spans="2:7" x14ac:dyDescent="0.3">
      <c r="B1114" s="35">
        <v>5.2699999999999997E-2</v>
      </c>
      <c r="C1114" s="35">
        <v>5.5E-2</v>
      </c>
      <c r="D1114" s="35">
        <v>0</v>
      </c>
    </row>
    <row r="1115" spans="2:7" x14ac:dyDescent="0.3">
      <c r="B1115" s="35">
        <v>0.22964999999999999</v>
      </c>
    </row>
    <row r="1116" spans="2:7" x14ac:dyDescent="0.3">
      <c r="B1116" s="35">
        <v>1.0678000000000001</v>
      </c>
      <c r="C1116" s="35">
        <v>2.246</v>
      </c>
      <c r="D1116" s="35">
        <v>4.2397000000000002E-4</v>
      </c>
      <c r="E1116" s="35">
        <v>1</v>
      </c>
      <c r="F1116" s="35">
        <v>4.7851999999999999E-2</v>
      </c>
      <c r="G1116" s="35">
        <v>2.8799999999999999E-5</v>
      </c>
    </row>
    <row r="1117" spans="2:7" x14ac:dyDescent="0.3">
      <c r="B1117" s="35">
        <v>1</v>
      </c>
      <c r="C1117" s="35">
        <v>0</v>
      </c>
      <c r="D1117" s="35">
        <v>0</v>
      </c>
    </row>
    <row r="1118" spans="2:7" x14ac:dyDescent="0.3">
      <c r="B1118" s="2">
        <v>103.488269</v>
      </c>
    </row>
    <row r="1119" spans="2:7" x14ac:dyDescent="0.3">
      <c r="B1119" s="35">
        <v>0.99965999999999999</v>
      </c>
      <c r="C1119" s="35">
        <v>0</v>
      </c>
      <c r="D1119" s="35">
        <v>0</v>
      </c>
      <c r="E1119" s="35">
        <v>0.99965999999999999</v>
      </c>
    </row>
    <row r="1120" spans="2:7" x14ac:dyDescent="0.3">
      <c r="B1120" s="35">
        <v>6.1394E-8</v>
      </c>
      <c r="C1120" s="35">
        <v>0</v>
      </c>
      <c r="D1120" s="35">
        <v>0</v>
      </c>
      <c r="E1120" s="35">
        <v>6.1394E-8</v>
      </c>
    </row>
    <row r="1121" spans="2:7" x14ac:dyDescent="0.3">
      <c r="B1121" s="35">
        <v>0</v>
      </c>
      <c r="C1121" s="35">
        <v>0</v>
      </c>
      <c r="D1121" s="35">
        <v>0</v>
      </c>
      <c r="E1121" s="35">
        <v>0</v>
      </c>
    </row>
    <row r="1122" spans="2:7" x14ac:dyDescent="0.3">
      <c r="B1122" s="35">
        <v>4170</v>
      </c>
      <c r="C1122" s="35">
        <v>0</v>
      </c>
      <c r="D1122" s="35">
        <v>0</v>
      </c>
      <c r="E1122" s="35">
        <v>4170</v>
      </c>
    </row>
    <row r="1123" spans="2:7" x14ac:dyDescent="0.3">
      <c r="B1123" s="35">
        <v>1.5133E-4</v>
      </c>
      <c r="C1123" s="35">
        <v>0</v>
      </c>
      <c r="D1123" s="35">
        <v>0</v>
      </c>
      <c r="E1123" s="35">
        <v>1.5133E-4</v>
      </c>
    </row>
    <row r="1124" spans="2:7" x14ac:dyDescent="0.3">
      <c r="B1124" s="35">
        <v>5.2699999999999997E-2</v>
      </c>
      <c r="C1124" s="35">
        <v>5.5E-2</v>
      </c>
      <c r="D1124" s="35">
        <v>0</v>
      </c>
    </row>
    <row r="1125" spans="2:7" x14ac:dyDescent="0.3">
      <c r="B1125" s="35">
        <v>0.22964999999999999</v>
      </c>
    </row>
    <row r="1126" spans="2:7" x14ac:dyDescent="0.3">
      <c r="B1126" s="35">
        <v>1.0692999999999999</v>
      </c>
      <c r="C1126" s="35">
        <v>2.266</v>
      </c>
      <c r="D1126" s="35">
        <v>4.2454E-4</v>
      </c>
      <c r="E1126" s="35">
        <v>1</v>
      </c>
      <c r="F1126" s="35">
        <v>4.7851999999999999E-2</v>
      </c>
      <c r="G1126" s="35">
        <v>2.8799999999999999E-5</v>
      </c>
    </row>
    <row r="1127" spans="2:7" x14ac:dyDescent="0.3">
      <c r="B1127" s="35">
        <v>1</v>
      </c>
      <c r="C1127" s="35">
        <v>0</v>
      </c>
      <c r="D1127" s="35">
        <v>0</v>
      </c>
    </row>
    <row r="1128" spans="2:7" x14ac:dyDescent="0.3">
      <c r="B1128" s="2">
        <v>103.488191</v>
      </c>
    </row>
    <row r="1129" spans="2:7" x14ac:dyDescent="0.3">
      <c r="B1129" s="35">
        <v>0.99965999999999999</v>
      </c>
      <c r="C1129" s="35">
        <v>0</v>
      </c>
      <c r="D1129" s="35">
        <v>0</v>
      </c>
      <c r="E1129" s="35">
        <v>0.99965999999999999</v>
      </c>
    </row>
    <row r="1130" spans="2:7" x14ac:dyDescent="0.3">
      <c r="B1130" s="35">
        <v>6.1394E-8</v>
      </c>
      <c r="C1130" s="35">
        <v>0</v>
      </c>
      <c r="D1130" s="35">
        <v>0</v>
      </c>
      <c r="E1130" s="35">
        <v>6.1394E-8</v>
      </c>
    </row>
    <row r="1131" spans="2:7" x14ac:dyDescent="0.3">
      <c r="B1131" s="35">
        <v>0</v>
      </c>
      <c r="C1131" s="35">
        <v>0</v>
      </c>
      <c r="D1131" s="35">
        <v>0</v>
      </c>
      <c r="E1131" s="35">
        <v>0</v>
      </c>
    </row>
    <row r="1132" spans="2:7" x14ac:dyDescent="0.3">
      <c r="B1132" s="35">
        <v>4161.3999999999996</v>
      </c>
      <c r="C1132" s="35">
        <v>0</v>
      </c>
      <c r="D1132" s="35">
        <v>0</v>
      </c>
      <c r="E1132" s="35">
        <v>4161.3999999999996</v>
      </c>
    </row>
    <row r="1133" spans="2:7" x14ac:dyDescent="0.3">
      <c r="B1133" s="35">
        <v>1.5132000000000001E-4</v>
      </c>
      <c r="C1133" s="35">
        <v>0</v>
      </c>
      <c r="D1133" s="35">
        <v>0</v>
      </c>
      <c r="E1133" s="35">
        <v>1.5132000000000001E-4</v>
      </c>
    </row>
    <row r="1134" spans="2:7" x14ac:dyDescent="0.3">
      <c r="B1134" s="35">
        <v>5.2699999999999997E-2</v>
      </c>
      <c r="C1134" s="35">
        <v>5.5E-2</v>
      </c>
      <c r="D1134" s="35">
        <v>0</v>
      </c>
    </row>
    <row r="1135" spans="2:7" x14ac:dyDescent="0.3">
      <c r="B1135" s="35">
        <v>0.22964999999999999</v>
      </c>
    </row>
    <row r="1136" spans="2:7" x14ac:dyDescent="0.3">
      <c r="B1136" s="35">
        <v>1.0707</v>
      </c>
      <c r="C1136" s="35">
        <v>2.286</v>
      </c>
      <c r="D1136" s="35">
        <v>4.2512000000000002E-4</v>
      </c>
      <c r="E1136" s="35">
        <v>1</v>
      </c>
      <c r="F1136" s="35">
        <v>4.7851999999999999E-2</v>
      </c>
      <c r="G1136" s="35">
        <v>2.8799999999999999E-5</v>
      </c>
    </row>
    <row r="1137" spans="2:7" x14ac:dyDescent="0.3">
      <c r="B1137" s="35">
        <v>1</v>
      </c>
      <c r="C1137" s="35">
        <v>0</v>
      </c>
      <c r="D1137" s="35">
        <v>0</v>
      </c>
    </row>
    <row r="1138" spans="2:7" x14ac:dyDescent="0.3">
      <c r="B1138" s="2">
        <v>103.488001</v>
      </c>
    </row>
    <row r="1139" spans="2:7" x14ac:dyDescent="0.3">
      <c r="B1139" s="35">
        <v>0.99965000000000004</v>
      </c>
      <c r="C1139" s="35">
        <v>0</v>
      </c>
      <c r="D1139" s="35">
        <v>0</v>
      </c>
      <c r="E1139" s="35">
        <v>0.99965000000000004</v>
      </c>
    </row>
    <row r="1140" spans="2:7" x14ac:dyDescent="0.3">
      <c r="B1140" s="35">
        <v>6.1394E-8</v>
      </c>
      <c r="C1140" s="35">
        <v>0</v>
      </c>
      <c r="D1140" s="35">
        <v>0</v>
      </c>
      <c r="E1140" s="35">
        <v>6.1394E-8</v>
      </c>
    </row>
    <row r="1141" spans="2:7" x14ac:dyDescent="0.3">
      <c r="B1141" s="35">
        <v>0</v>
      </c>
      <c r="C1141" s="35">
        <v>0</v>
      </c>
      <c r="D1141" s="35">
        <v>0</v>
      </c>
      <c r="E1141" s="35">
        <v>0</v>
      </c>
    </row>
    <row r="1142" spans="2:7" x14ac:dyDescent="0.3">
      <c r="B1142" s="35">
        <v>4155.2</v>
      </c>
      <c r="C1142" s="35">
        <v>0</v>
      </c>
      <c r="D1142" s="35">
        <v>0</v>
      </c>
      <c r="E1142" s="35">
        <v>4155.2</v>
      </c>
    </row>
    <row r="1143" spans="2:7" x14ac:dyDescent="0.3">
      <c r="B1143" s="35">
        <v>1.5132000000000001E-4</v>
      </c>
      <c r="C1143" s="35">
        <v>0</v>
      </c>
      <c r="D1143" s="35">
        <v>0</v>
      </c>
      <c r="E1143" s="35">
        <v>1.5132000000000001E-4</v>
      </c>
    </row>
    <row r="1144" spans="2:7" x14ac:dyDescent="0.3">
      <c r="B1144" s="35">
        <v>5.2699999999999997E-2</v>
      </c>
      <c r="C1144" s="35">
        <v>5.5E-2</v>
      </c>
      <c r="D1144" s="35">
        <v>0</v>
      </c>
    </row>
    <row r="1145" spans="2:7" x14ac:dyDescent="0.3">
      <c r="B1145" s="35">
        <v>0.22964999999999999</v>
      </c>
    </row>
    <row r="1146" spans="2:7" x14ac:dyDescent="0.3">
      <c r="B1146" s="35">
        <v>1.0722</v>
      </c>
      <c r="C1146" s="35">
        <v>2.306</v>
      </c>
      <c r="D1146" s="35">
        <v>4.2569E-4</v>
      </c>
      <c r="E1146" s="35">
        <v>1</v>
      </c>
      <c r="F1146" s="35">
        <v>4.7851999999999999E-2</v>
      </c>
      <c r="G1146" s="35">
        <v>2.8799999999999999E-5</v>
      </c>
    </row>
    <row r="1147" spans="2:7" x14ac:dyDescent="0.3">
      <c r="B1147" s="35">
        <v>1</v>
      </c>
      <c r="C1147" s="35">
        <v>0</v>
      </c>
      <c r="D1147" s="35">
        <v>0</v>
      </c>
    </row>
    <row r="1148" spans="2:7" x14ac:dyDescent="0.3">
      <c r="B1148" s="2">
        <v>103.487792</v>
      </c>
    </row>
    <row r="1149" spans="2:7" x14ac:dyDescent="0.3">
      <c r="B1149" s="35">
        <v>0.99965000000000004</v>
      </c>
      <c r="C1149" s="35">
        <v>0</v>
      </c>
      <c r="D1149" s="35">
        <v>0</v>
      </c>
      <c r="E1149" s="35">
        <v>0.99965000000000004</v>
      </c>
    </row>
    <row r="1150" spans="2:7" x14ac:dyDescent="0.3">
      <c r="B1150" s="35">
        <v>6.1396000000000003E-8</v>
      </c>
      <c r="C1150" s="35">
        <v>0</v>
      </c>
      <c r="D1150" s="35">
        <v>0</v>
      </c>
      <c r="E1150" s="35">
        <v>6.1396000000000003E-8</v>
      </c>
    </row>
    <row r="1151" spans="2:7" x14ac:dyDescent="0.3">
      <c r="B1151" s="35">
        <v>0</v>
      </c>
      <c r="C1151" s="35">
        <v>0</v>
      </c>
      <c r="D1151" s="35">
        <v>0</v>
      </c>
      <c r="E1151" s="35">
        <v>0</v>
      </c>
    </row>
    <row r="1152" spans="2:7" x14ac:dyDescent="0.3">
      <c r="B1152" s="35">
        <v>4143.6000000000004</v>
      </c>
      <c r="C1152" s="35">
        <v>0</v>
      </c>
      <c r="D1152" s="35">
        <v>0</v>
      </c>
      <c r="E1152" s="35">
        <v>4143.6000000000004</v>
      </c>
    </row>
    <row r="1153" spans="2:7" x14ac:dyDescent="0.3">
      <c r="B1153" s="35">
        <v>1.5132000000000001E-4</v>
      </c>
      <c r="C1153" s="35">
        <v>0</v>
      </c>
      <c r="D1153" s="35">
        <v>0</v>
      </c>
      <c r="E1153" s="35">
        <v>1.5132000000000001E-4</v>
      </c>
    </row>
    <row r="1154" spans="2:7" x14ac:dyDescent="0.3">
      <c r="B1154" s="35">
        <v>5.2699999999999997E-2</v>
      </c>
      <c r="C1154" s="35">
        <v>5.5E-2</v>
      </c>
      <c r="D1154" s="35">
        <v>0</v>
      </c>
    </row>
    <row r="1155" spans="2:7" x14ac:dyDescent="0.3">
      <c r="B1155" s="35">
        <v>0.22964999999999999</v>
      </c>
    </row>
    <row r="1156" spans="2:7" x14ac:dyDescent="0.3">
      <c r="B1156" s="35">
        <v>1.0736000000000001</v>
      </c>
      <c r="C1156" s="35">
        <v>2.3260000000000001</v>
      </c>
      <c r="D1156" s="35">
        <v>4.2627000000000002E-4</v>
      </c>
      <c r="E1156" s="35">
        <v>1</v>
      </c>
      <c r="F1156" s="35">
        <v>4.7851999999999999E-2</v>
      </c>
      <c r="G1156" s="35">
        <v>2.8799999999999999E-5</v>
      </c>
    </row>
    <row r="1157" spans="2:7" x14ac:dyDescent="0.3">
      <c r="B1157" s="35">
        <v>1</v>
      </c>
      <c r="C1157" s="35">
        <v>0</v>
      </c>
      <c r="D1157" s="35">
        <v>0</v>
      </c>
    </row>
    <row r="1158" spans="2:7" x14ac:dyDescent="0.3">
      <c r="B1158" s="2">
        <v>103.487576</v>
      </c>
    </row>
    <row r="1159" spans="2:7" x14ac:dyDescent="0.3">
      <c r="B1159" s="35">
        <v>0.99965000000000004</v>
      </c>
      <c r="C1159" s="35">
        <v>0</v>
      </c>
      <c r="D1159" s="35">
        <v>0</v>
      </c>
      <c r="E1159" s="35">
        <v>0.99965000000000004</v>
      </c>
    </row>
    <row r="1160" spans="2:7" x14ac:dyDescent="0.3">
      <c r="B1160" s="35">
        <v>6.1397000000000004E-8</v>
      </c>
      <c r="C1160" s="35">
        <v>0</v>
      </c>
      <c r="D1160" s="35">
        <v>0</v>
      </c>
      <c r="E1160" s="35">
        <v>6.1397000000000004E-8</v>
      </c>
    </row>
    <row r="1161" spans="2:7" x14ac:dyDescent="0.3">
      <c r="B1161" s="35">
        <v>0</v>
      </c>
      <c r="C1161" s="35">
        <v>0</v>
      </c>
      <c r="D1161" s="35">
        <v>0</v>
      </c>
      <c r="E1161" s="35">
        <v>0</v>
      </c>
    </row>
    <row r="1162" spans="2:7" x14ac:dyDescent="0.3">
      <c r="B1162" s="35">
        <v>4127.3</v>
      </c>
      <c r="C1162" s="35">
        <v>0</v>
      </c>
      <c r="D1162" s="35">
        <v>0</v>
      </c>
      <c r="E1162" s="35">
        <v>4127.3</v>
      </c>
    </row>
    <row r="1163" spans="2:7" x14ac:dyDescent="0.3">
      <c r="B1163" s="35">
        <v>1.5131000000000001E-4</v>
      </c>
      <c r="C1163" s="35">
        <v>0</v>
      </c>
      <c r="D1163" s="35">
        <v>0</v>
      </c>
      <c r="E1163" s="35">
        <v>1.5131000000000001E-4</v>
      </c>
    </row>
    <row r="1164" spans="2:7" x14ac:dyDescent="0.3">
      <c r="B1164" s="35">
        <v>5.2699999999999997E-2</v>
      </c>
      <c r="C1164" s="35">
        <v>5.5E-2</v>
      </c>
      <c r="D1164" s="35">
        <v>0</v>
      </c>
    </row>
    <row r="1165" spans="2:7" x14ac:dyDescent="0.3">
      <c r="B1165" s="35">
        <v>0.22966</v>
      </c>
    </row>
    <row r="1166" spans="2:7" x14ac:dyDescent="0.3">
      <c r="B1166" s="35">
        <v>1.0750999999999999</v>
      </c>
      <c r="C1166" s="35">
        <v>2.3460000000000001</v>
      </c>
      <c r="D1166" s="35">
        <v>4.2684999999999999E-4</v>
      </c>
      <c r="E1166" s="35">
        <v>1</v>
      </c>
      <c r="F1166" s="35">
        <v>4.7853E-2</v>
      </c>
      <c r="G1166" s="35">
        <v>2.8799999999999999E-5</v>
      </c>
    </row>
    <row r="1167" spans="2:7" x14ac:dyDescent="0.3">
      <c r="B1167" s="35">
        <v>1</v>
      </c>
      <c r="C1167" s="35">
        <v>0</v>
      </c>
      <c r="D1167" s="35">
        <v>0</v>
      </c>
    </row>
    <row r="1168" spans="2:7" x14ac:dyDescent="0.3">
      <c r="B1168" s="2">
        <v>103.487008</v>
      </c>
    </row>
    <row r="1169" spans="2:7" x14ac:dyDescent="0.3">
      <c r="B1169" s="35">
        <v>0.99963999999999997</v>
      </c>
      <c r="C1169" s="35">
        <v>0</v>
      </c>
      <c r="D1169" s="35">
        <v>0</v>
      </c>
      <c r="E1169" s="35">
        <v>0.99963999999999997</v>
      </c>
    </row>
    <row r="1170" spans="2:7" x14ac:dyDescent="0.3">
      <c r="B1170" s="35">
        <v>6.1397000000000004E-8</v>
      </c>
      <c r="C1170" s="35">
        <v>0</v>
      </c>
      <c r="D1170" s="35">
        <v>0</v>
      </c>
      <c r="E1170" s="35">
        <v>6.1397000000000004E-8</v>
      </c>
    </row>
    <row r="1171" spans="2:7" x14ac:dyDescent="0.3">
      <c r="B1171" s="35">
        <v>0</v>
      </c>
      <c r="C1171" s="35">
        <v>0</v>
      </c>
      <c r="D1171" s="35">
        <v>0</v>
      </c>
      <c r="E1171" s="35">
        <v>0</v>
      </c>
    </row>
    <row r="1172" spans="2:7" x14ac:dyDescent="0.3">
      <c r="B1172" s="35">
        <v>4115.3999999999996</v>
      </c>
      <c r="C1172" s="35">
        <v>0</v>
      </c>
      <c r="D1172" s="35">
        <v>0</v>
      </c>
      <c r="E1172" s="35">
        <v>4115.3999999999996</v>
      </c>
    </row>
    <row r="1173" spans="2:7" x14ac:dyDescent="0.3">
      <c r="B1173" s="35">
        <v>1.5131000000000001E-4</v>
      </c>
      <c r="C1173" s="35">
        <v>0</v>
      </c>
      <c r="D1173" s="35">
        <v>0</v>
      </c>
      <c r="E1173" s="35">
        <v>1.5131000000000001E-4</v>
      </c>
    </row>
    <row r="1174" spans="2:7" x14ac:dyDescent="0.3">
      <c r="B1174" s="35">
        <v>5.2699999999999997E-2</v>
      </c>
      <c r="C1174" s="35">
        <v>5.5E-2</v>
      </c>
      <c r="D1174" s="35">
        <v>0</v>
      </c>
    </row>
    <row r="1175" spans="2:7" x14ac:dyDescent="0.3">
      <c r="B1175" s="35">
        <v>0.22966</v>
      </c>
    </row>
    <row r="1176" spans="2:7" x14ac:dyDescent="0.3">
      <c r="B1176" s="35">
        <v>1.0765</v>
      </c>
      <c r="C1176" s="35">
        <v>2.3660000000000001</v>
      </c>
      <c r="D1176" s="35">
        <v>4.2742000000000002E-4</v>
      </c>
      <c r="E1176" s="35">
        <v>1</v>
      </c>
      <c r="F1176" s="35">
        <v>4.7853E-2</v>
      </c>
      <c r="G1176" s="35">
        <v>2.8799999999999999E-5</v>
      </c>
    </row>
    <row r="1177" spans="2:7" x14ac:dyDescent="0.3">
      <c r="B1177" s="35">
        <v>1</v>
      </c>
      <c r="C1177" s="35">
        <v>0</v>
      </c>
      <c r="D1177" s="35">
        <v>0</v>
      </c>
    </row>
    <row r="1178" spans="2:7" x14ac:dyDescent="0.3">
      <c r="B1178" s="2">
        <v>103.486405</v>
      </c>
    </row>
    <row r="1179" spans="2:7" x14ac:dyDescent="0.3">
      <c r="B1179" s="35">
        <v>0.99963999999999997</v>
      </c>
      <c r="C1179" s="35">
        <v>0</v>
      </c>
      <c r="D1179" s="35">
        <v>0</v>
      </c>
      <c r="E1179" s="35">
        <v>0.99963999999999997</v>
      </c>
    </row>
    <row r="1180" spans="2:7" x14ac:dyDescent="0.3">
      <c r="B1180" s="35">
        <v>6.1398000000000005E-8</v>
      </c>
      <c r="C1180" s="35">
        <v>0</v>
      </c>
      <c r="D1180" s="35">
        <v>0</v>
      </c>
      <c r="E1180" s="35">
        <v>6.1398000000000005E-8</v>
      </c>
    </row>
    <row r="1181" spans="2:7" x14ac:dyDescent="0.3">
      <c r="B1181" s="35">
        <v>0</v>
      </c>
      <c r="C1181" s="35">
        <v>0</v>
      </c>
      <c r="D1181" s="35">
        <v>0</v>
      </c>
      <c r="E1181" s="35">
        <v>0</v>
      </c>
    </row>
    <row r="1182" spans="2:7" x14ac:dyDescent="0.3">
      <c r="B1182" s="35">
        <v>4106.6000000000004</v>
      </c>
      <c r="C1182" s="35">
        <v>0</v>
      </c>
      <c r="D1182" s="35">
        <v>0</v>
      </c>
      <c r="E1182" s="35">
        <v>4106.6000000000004</v>
      </c>
    </row>
    <row r="1183" spans="2:7" x14ac:dyDescent="0.3">
      <c r="B1183" s="35">
        <v>1.5131000000000001E-4</v>
      </c>
      <c r="C1183" s="35">
        <v>0</v>
      </c>
      <c r="D1183" s="35">
        <v>0</v>
      </c>
      <c r="E1183" s="35">
        <v>1.5131000000000001E-4</v>
      </c>
    </row>
    <row r="1184" spans="2:7" x14ac:dyDescent="0.3">
      <c r="B1184" s="35">
        <v>5.2699999999999997E-2</v>
      </c>
      <c r="C1184" s="35">
        <v>5.5E-2</v>
      </c>
      <c r="D1184" s="35">
        <v>0</v>
      </c>
    </row>
    <row r="1185" spans="2:7" x14ac:dyDescent="0.3">
      <c r="B1185" s="35">
        <v>0.22966</v>
      </c>
    </row>
    <row r="1186" spans="2:7" x14ac:dyDescent="0.3">
      <c r="B1186" s="35">
        <v>1.0780000000000001</v>
      </c>
      <c r="C1186" s="35">
        <v>2.3860000000000001</v>
      </c>
      <c r="D1186" s="35">
        <v>4.28E-4</v>
      </c>
      <c r="E1186" s="35">
        <v>1</v>
      </c>
      <c r="F1186" s="35">
        <v>4.7853E-2</v>
      </c>
      <c r="G1186" s="35">
        <v>2.8799999999999999E-5</v>
      </c>
    </row>
    <row r="1187" spans="2:7" x14ac:dyDescent="0.3">
      <c r="B1187" s="35">
        <v>1</v>
      </c>
      <c r="C1187" s="35">
        <v>0</v>
      </c>
      <c r="D1187" s="35">
        <v>0</v>
      </c>
    </row>
    <row r="1188" spans="2:7" x14ac:dyDescent="0.3">
      <c r="B1188" s="2">
        <v>103.485676</v>
      </c>
    </row>
    <row r="1189" spans="2:7" x14ac:dyDescent="0.3">
      <c r="B1189" s="35">
        <v>0.99963999999999997</v>
      </c>
      <c r="C1189" s="35">
        <v>0</v>
      </c>
      <c r="D1189" s="35">
        <v>0</v>
      </c>
      <c r="E1189" s="35">
        <v>0.99963999999999997</v>
      </c>
    </row>
    <row r="1190" spans="2:7" x14ac:dyDescent="0.3">
      <c r="B1190" s="35">
        <v>6.1398000000000005E-8</v>
      </c>
      <c r="C1190" s="35">
        <v>0</v>
      </c>
      <c r="D1190" s="35">
        <v>0</v>
      </c>
      <c r="E1190" s="35">
        <v>6.1398000000000005E-8</v>
      </c>
    </row>
    <row r="1191" spans="2:7" x14ac:dyDescent="0.3">
      <c r="B1191" s="35">
        <v>0</v>
      </c>
      <c r="C1191" s="35">
        <v>0</v>
      </c>
      <c r="D1191" s="35">
        <v>0</v>
      </c>
      <c r="E1191" s="35">
        <v>0</v>
      </c>
    </row>
    <row r="1192" spans="2:7" x14ac:dyDescent="0.3">
      <c r="B1192" s="35">
        <v>4100.1000000000004</v>
      </c>
      <c r="C1192" s="35">
        <v>0</v>
      </c>
      <c r="D1192" s="35">
        <v>0</v>
      </c>
      <c r="E1192" s="35">
        <v>4100.1000000000004</v>
      </c>
    </row>
    <row r="1193" spans="2:7" x14ac:dyDescent="0.3">
      <c r="B1193" s="35">
        <v>1.5129999999999999E-4</v>
      </c>
      <c r="C1193" s="35">
        <v>0</v>
      </c>
      <c r="D1193" s="35">
        <v>0</v>
      </c>
      <c r="E1193" s="35">
        <v>1.5129999999999999E-4</v>
      </c>
    </row>
    <row r="1194" spans="2:7" x14ac:dyDescent="0.3">
      <c r="B1194" s="35">
        <v>5.2699999999999997E-2</v>
      </c>
      <c r="C1194" s="35">
        <v>5.5E-2</v>
      </c>
      <c r="D1194" s="35">
        <v>0</v>
      </c>
    </row>
    <row r="1195" spans="2:7" x14ac:dyDescent="0.3">
      <c r="B1195" s="35">
        <v>0.22966</v>
      </c>
    </row>
    <row r="1196" spans="2:7" x14ac:dyDescent="0.3">
      <c r="B1196" s="35">
        <v>1.0793999999999999</v>
      </c>
      <c r="C1196" s="35">
        <v>2.4060000000000001</v>
      </c>
      <c r="D1196" s="35">
        <v>4.2857000000000003E-4</v>
      </c>
      <c r="E1196" s="35">
        <v>1</v>
      </c>
      <c r="F1196" s="35">
        <v>4.7853E-2</v>
      </c>
      <c r="G1196" s="35">
        <v>2.8799999999999999E-5</v>
      </c>
    </row>
    <row r="1197" spans="2:7" x14ac:dyDescent="0.3">
      <c r="B1197" s="35">
        <v>1</v>
      </c>
      <c r="C1197" s="35">
        <v>0</v>
      </c>
      <c r="D1197" s="35">
        <v>0</v>
      </c>
    </row>
    <row r="1198" spans="2:7" x14ac:dyDescent="0.3">
      <c r="B1198" s="2">
        <v>103.485236</v>
      </c>
    </row>
    <row r="1199" spans="2:7" x14ac:dyDescent="0.3">
      <c r="B1199" s="35">
        <v>0.99963000000000002</v>
      </c>
      <c r="C1199" s="35">
        <v>0</v>
      </c>
      <c r="D1199" s="35">
        <v>0</v>
      </c>
      <c r="E1199" s="35">
        <v>0.99963000000000002</v>
      </c>
    </row>
    <row r="1200" spans="2:7" x14ac:dyDescent="0.3">
      <c r="B1200" s="35">
        <v>6.1396000000000003E-8</v>
      </c>
      <c r="C1200" s="35">
        <v>0</v>
      </c>
      <c r="D1200" s="35">
        <v>0</v>
      </c>
      <c r="E1200" s="35">
        <v>6.1396000000000003E-8</v>
      </c>
    </row>
    <row r="1201" spans="2:7" x14ac:dyDescent="0.3">
      <c r="B1201" s="35">
        <v>0</v>
      </c>
      <c r="C1201" s="35">
        <v>0</v>
      </c>
      <c r="D1201" s="35">
        <v>0</v>
      </c>
      <c r="E1201" s="35">
        <v>0</v>
      </c>
    </row>
    <row r="1202" spans="2:7" x14ac:dyDescent="0.3">
      <c r="B1202" s="35">
        <v>4100.6000000000004</v>
      </c>
      <c r="C1202" s="35">
        <v>0</v>
      </c>
      <c r="D1202" s="35">
        <v>0</v>
      </c>
      <c r="E1202" s="35">
        <v>4100.6000000000004</v>
      </c>
    </row>
    <row r="1203" spans="2:7" x14ac:dyDescent="0.3">
      <c r="B1203" s="35">
        <v>1.5129999999999999E-4</v>
      </c>
      <c r="C1203" s="35">
        <v>0</v>
      </c>
      <c r="D1203" s="35">
        <v>0</v>
      </c>
      <c r="E1203" s="35">
        <v>1.5129999999999999E-4</v>
      </c>
    </row>
    <row r="1204" spans="2:7" x14ac:dyDescent="0.3">
      <c r="B1204" s="35">
        <v>5.2699999999999997E-2</v>
      </c>
      <c r="C1204" s="35">
        <v>5.5E-2</v>
      </c>
      <c r="D1204" s="35">
        <v>0</v>
      </c>
    </row>
    <row r="1205" spans="2:7" x14ac:dyDescent="0.3">
      <c r="B1205" s="35">
        <v>0.22966</v>
      </c>
    </row>
    <row r="1206" spans="2:7" x14ac:dyDescent="0.3">
      <c r="B1206" s="35">
        <v>1.0809</v>
      </c>
      <c r="C1206" s="35">
        <v>2.4260000000000002</v>
      </c>
      <c r="D1206" s="35">
        <v>4.2915E-4</v>
      </c>
      <c r="E1206" s="35">
        <v>1</v>
      </c>
      <c r="F1206" s="35">
        <v>4.7853E-2</v>
      </c>
      <c r="G1206" s="35">
        <v>2.8799999999999999E-5</v>
      </c>
    </row>
    <row r="1207" spans="2:7" x14ac:dyDescent="0.3">
      <c r="B1207" s="35">
        <v>1</v>
      </c>
      <c r="C1207" s="35">
        <v>0</v>
      </c>
      <c r="D1207" s="35">
        <v>0</v>
      </c>
    </row>
    <row r="1208" spans="2:7" x14ac:dyDescent="0.3">
      <c r="B1208" s="2">
        <v>103.48450800000001</v>
      </c>
    </row>
    <row r="1209" spans="2:7" x14ac:dyDescent="0.3">
      <c r="B1209" s="35">
        <v>0.99961999999999995</v>
      </c>
      <c r="C1209" s="35">
        <v>0</v>
      </c>
      <c r="D1209" s="35">
        <v>0</v>
      </c>
      <c r="E1209" s="35">
        <v>0.99961999999999995</v>
      </c>
    </row>
    <row r="1210" spans="2:7" x14ac:dyDescent="0.3">
      <c r="B1210" s="35">
        <v>6.1394E-8</v>
      </c>
      <c r="C1210" s="35">
        <v>0</v>
      </c>
      <c r="D1210" s="35">
        <v>0</v>
      </c>
      <c r="E1210" s="35">
        <v>6.1394E-8</v>
      </c>
    </row>
    <row r="1211" spans="2:7" x14ac:dyDescent="0.3">
      <c r="B1211" s="35">
        <v>0</v>
      </c>
      <c r="C1211" s="35">
        <v>0</v>
      </c>
      <c r="D1211" s="35">
        <v>0</v>
      </c>
      <c r="E1211" s="35">
        <v>0</v>
      </c>
    </row>
    <row r="1212" spans="2:7" x14ac:dyDescent="0.3">
      <c r="B1212" s="35">
        <v>4099</v>
      </c>
      <c r="C1212" s="35">
        <v>0</v>
      </c>
      <c r="D1212" s="35">
        <v>0</v>
      </c>
      <c r="E1212" s="35">
        <v>4099</v>
      </c>
    </row>
    <row r="1213" spans="2:7" x14ac:dyDescent="0.3">
      <c r="B1213" s="35">
        <v>1.5129999999999999E-4</v>
      </c>
      <c r="C1213" s="35">
        <v>0</v>
      </c>
      <c r="D1213" s="35">
        <v>0</v>
      </c>
      <c r="E1213" s="35">
        <v>1.5129999999999999E-4</v>
      </c>
    </row>
    <row r="1214" spans="2:7" x14ac:dyDescent="0.3">
      <c r="B1214" s="35">
        <v>5.2699999999999997E-2</v>
      </c>
      <c r="C1214" s="35">
        <v>5.5E-2</v>
      </c>
      <c r="D1214" s="35">
        <v>0</v>
      </c>
    </row>
    <row r="1215" spans="2:7" x14ac:dyDescent="0.3">
      <c r="B1215" s="35">
        <v>0.22964999999999999</v>
      </c>
    </row>
    <row r="1216" spans="2:7" x14ac:dyDescent="0.3">
      <c r="B1216" s="35">
        <v>1.0823</v>
      </c>
      <c r="C1216" s="35">
        <v>2.4460000000000002</v>
      </c>
      <c r="D1216" s="35">
        <v>4.2973000000000002E-4</v>
      </c>
      <c r="E1216" s="35">
        <v>1</v>
      </c>
      <c r="F1216" s="35">
        <v>4.7853E-2</v>
      </c>
      <c r="G1216" s="35">
        <v>2.8799999999999999E-5</v>
      </c>
    </row>
    <row r="1217" spans="2:7" x14ac:dyDescent="0.3">
      <c r="B1217" s="35">
        <v>1</v>
      </c>
      <c r="C1217" s="35">
        <v>0</v>
      </c>
      <c r="D1217" s="35">
        <v>0</v>
      </c>
    </row>
    <row r="1218" spans="2:7" x14ac:dyDescent="0.3">
      <c r="B1218" s="2">
        <v>103.484432</v>
      </c>
    </row>
    <row r="1219" spans="2:7" x14ac:dyDescent="0.3">
      <c r="B1219" s="35">
        <v>0.99961999999999995</v>
      </c>
      <c r="C1219" s="35">
        <v>0</v>
      </c>
      <c r="D1219" s="35">
        <v>0</v>
      </c>
      <c r="E1219" s="35">
        <v>0.99961999999999995</v>
      </c>
    </row>
    <row r="1220" spans="2:7" x14ac:dyDescent="0.3">
      <c r="B1220" s="35">
        <v>6.1392999999999999E-8</v>
      </c>
      <c r="C1220" s="35">
        <v>0</v>
      </c>
      <c r="D1220" s="35">
        <v>0</v>
      </c>
      <c r="E1220" s="35">
        <v>6.1392999999999999E-8</v>
      </c>
    </row>
    <row r="1221" spans="2:7" x14ac:dyDescent="0.3">
      <c r="B1221" s="35">
        <v>0</v>
      </c>
      <c r="C1221" s="35">
        <v>0</v>
      </c>
      <c r="D1221" s="35">
        <v>0</v>
      </c>
      <c r="E1221" s="35">
        <v>0</v>
      </c>
    </row>
    <row r="1222" spans="2:7" x14ac:dyDescent="0.3">
      <c r="B1222" s="35">
        <v>4097.5</v>
      </c>
      <c r="C1222" s="35">
        <v>0</v>
      </c>
      <c r="D1222" s="35">
        <v>0</v>
      </c>
      <c r="E1222" s="35">
        <v>4097.5</v>
      </c>
    </row>
    <row r="1223" spans="2:7" x14ac:dyDescent="0.3">
      <c r="B1223" s="35">
        <v>1.5129E-4</v>
      </c>
      <c r="C1223" s="35">
        <v>0</v>
      </c>
      <c r="D1223" s="35">
        <v>0</v>
      </c>
      <c r="E1223" s="35">
        <v>1.5129E-4</v>
      </c>
    </row>
    <row r="1224" spans="2:7" x14ac:dyDescent="0.3">
      <c r="B1224" s="35">
        <v>5.2699999999999997E-2</v>
      </c>
      <c r="C1224" s="35">
        <v>5.5E-2</v>
      </c>
      <c r="D1224" s="35">
        <v>0</v>
      </c>
    </row>
    <row r="1225" spans="2:7" x14ac:dyDescent="0.3">
      <c r="B1225" s="35">
        <v>0.22964000000000001</v>
      </c>
    </row>
    <row r="1226" spans="2:7" x14ac:dyDescent="0.3">
      <c r="B1226" s="35">
        <v>1.0838000000000001</v>
      </c>
      <c r="C1226" s="35">
        <v>2.4660000000000002</v>
      </c>
      <c r="D1226" s="35">
        <v>4.303E-4</v>
      </c>
      <c r="E1226" s="35">
        <v>1</v>
      </c>
      <c r="F1226" s="35">
        <v>4.7853E-2</v>
      </c>
      <c r="G1226" s="35">
        <v>2.8799999999999999E-5</v>
      </c>
    </row>
    <row r="1227" spans="2:7" x14ac:dyDescent="0.3">
      <c r="B1227" s="35">
        <v>1</v>
      </c>
      <c r="C1227" s="35">
        <v>0</v>
      </c>
      <c r="D1227" s="35">
        <v>0</v>
      </c>
    </row>
    <row r="1228" spans="2:7" x14ac:dyDescent="0.3">
      <c r="B1228" s="2">
        <v>103.483508</v>
      </c>
    </row>
    <row r="1229" spans="2:7" x14ac:dyDescent="0.3">
      <c r="B1229" s="35">
        <v>0.99961</v>
      </c>
      <c r="C1229" s="35">
        <v>0</v>
      </c>
      <c r="D1229" s="35">
        <v>0</v>
      </c>
      <c r="E1229" s="35">
        <v>0.99961</v>
      </c>
    </row>
    <row r="1230" spans="2:7" x14ac:dyDescent="0.3">
      <c r="B1230" s="35">
        <v>6.1389999999999996E-8</v>
      </c>
      <c r="C1230" s="35">
        <v>0</v>
      </c>
      <c r="D1230" s="35">
        <v>0</v>
      </c>
      <c r="E1230" s="35">
        <v>6.1389999999999996E-8</v>
      </c>
    </row>
    <row r="1231" spans="2:7" x14ac:dyDescent="0.3">
      <c r="B1231" s="35">
        <v>0</v>
      </c>
      <c r="C1231" s="35">
        <v>0</v>
      </c>
      <c r="D1231" s="35">
        <v>0</v>
      </c>
      <c r="E1231" s="35">
        <v>0</v>
      </c>
    </row>
    <row r="1232" spans="2:7" x14ac:dyDescent="0.3">
      <c r="B1232" s="35">
        <v>4099</v>
      </c>
      <c r="C1232" s="35">
        <v>0</v>
      </c>
      <c r="D1232" s="35">
        <v>0</v>
      </c>
      <c r="E1232" s="35">
        <v>4099</v>
      </c>
    </row>
    <row r="1233" spans="2:7" x14ac:dyDescent="0.3">
      <c r="B1233" s="35">
        <v>1.5129E-4</v>
      </c>
      <c r="C1233" s="35">
        <v>0</v>
      </c>
      <c r="D1233" s="35">
        <v>0</v>
      </c>
      <c r="E1233" s="35">
        <v>1.5129E-4</v>
      </c>
    </row>
    <row r="1234" spans="2:7" x14ac:dyDescent="0.3">
      <c r="B1234" s="35">
        <v>5.2699999999999997E-2</v>
      </c>
      <c r="C1234" s="35">
        <v>5.5E-2</v>
      </c>
      <c r="D1234" s="35">
        <v>0</v>
      </c>
    </row>
    <row r="1235" spans="2:7" x14ac:dyDescent="0.3">
      <c r="B1235" s="35">
        <v>0.22963</v>
      </c>
    </row>
    <row r="1236" spans="2:7" x14ac:dyDescent="0.3">
      <c r="B1236" s="35">
        <v>1.0851999999999999</v>
      </c>
      <c r="C1236" s="35">
        <v>2.4860000000000002</v>
      </c>
      <c r="D1236" s="35">
        <v>4.3088000000000002E-4</v>
      </c>
      <c r="E1236" s="35">
        <v>1</v>
      </c>
      <c r="F1236" s="35">
        <v>4.7854000000000001E-2</v>
      </c>
      <c r="G1236" s="35">
        <v>2.8799999999999999E-5</v>
      </c>
    </row>
    <row r="1237" spans="2:7" x14ac:dyDescent="0.3">
      <c r="B1237" s="35">
        <v>1</v>
      </c>
      <c r="C1237" s="35">
        <v>0</v>
      </c>
      <c r="D1237" s="35">
        <v>0</v>
      </c>
    </row>
    <row r="1238" spans="2:7" x14ac:dyDescent="0.3">
      <c r="B1238" s="2">
        <v>103.483102</v>
      </c>
    </row>
    <row r="1239" spans="2:7" x14ac:dyDescent="0.3">
      <c r="B1239" s="35">
        <v>0.99961</v>
      </c>
      <c r="C1239" s="35">
        <v>0</v>
      </c>
      <c r="D1239" s="35">
        <v>0</v>
      </c>
      <c r="E1239" s="35">
        <v>0.99961</v>
      </c>
    </row>
    <row r="1240" spans="2:7" x14ac:dyDescent="0.3">
      <c r="B1240" s="35">
        <v>6.1388999999999995E-8</v>
      </c>
      <c r="C1240" s="35">
        <v>0</v>
      </c>
      <c r="D1240" s="35">
        <v>0</v>
      </c>
      <c r="E1240" s="35">
        <v>6.1388999999999995E-8</v>
      </c>
    </row>
    <row r="1241" spans="2:7" x14ac:dyDescent="0.3">
      <c r="B1241" s="35">
        <v>0</v>
      </c>
      <c r="C1241" s="35">
        <v>0</v>
      </c>
      <c r="D1241" s="35">
        <v>0</v>
      </c>
      <c r="E1241" s="35">
        <v>0</v>
      </c>
    </row>
    <row r="1242" spans="2:7" x14ac:dyDescent="0.3">
      <c r="B1242" s="35">
        <v>4093.5</v>
      </c>
      <c r="C1242" s="35">
        <v>0</v>
      </c>
      <c r="D1242" s="35">
        <v>0</v>
      </c>
      <c r="E1242" s="35">
        <v>4093.5</v>
      </c>
    </row>
    <row r="1243" spans="2:7" x14ac:dyDescent="0.3">
      <c r="B1243" s="35">
        <v>1.5129E-4</v>
      </c>
      <c r="C1243" s="35">
        <v>0</v>
      </c>
      <c r="D1243" s="35">
        <v>0</v>
      </c>
      <c r="E1243" s="35">
        <v>1.5129E-4</v>
      </c>
    </row>
    <row r="1244" spans="2:7" x14ac:dyDescent="0.3">
      <c r="B1244" s="35">
        <v>5.2699999999999997E-2</v>
      </c>
      <c r="C1244" s="35">
        <v>5.5E-2</v>
      </c>
      <c r="D1244" s="35">
        <v>0</v>
      </c>
    </row>
    <row r="1245" spans="2:7" x14ac:dyDescent="0.3">
      <c r="B1245" s="35">
        <v>0.22963</v>
      </c>
    </row>
    <row r="1246" spans="2:7" x14ac:dyDescent="0.3">
      <c r="B1246" s="35">
        <v>1.0867</v>
      </c>
      <c r="C1246" s="35">
        <v>2.5059999999999998</v>
      </c>
      <c r="D1246" s="35">
        <v>4.3145E-4</v>
      </c>
      <c r="E1246" s="35">
        <v>1</v>
      </c>
      <c r="F1246" s="35">
        <v>4.7854000000000001E-2</v>
      </c>
      <c r="G1246" s="35">
        <v>2.8799999999999999E-5</v>
      </c>
    </row>
    <row r="1247" spans="2:7" x14ac:dyDescent="0.3">
      <c r="B1247" s="35">
        <v>1</v>
      </c>
      <c r="C1247" s="35">
        <v>0</v>
      </c>
      <c r="D1247" s="35">
        <v>0</v>
      </c>
    </row>
    <row r="1248" spans="2:7" x14ac:dyDescent="0.3">
      <c r="B1248" s="2">
        <v>103.482641</v>
      </c>
    </row>
    <row r="1249" spans="2:7" x14ac:dyDescent="0.3">
      <c r="B1249" s="35">
        <v>0.99961</v>
      </c>
      <c r="C1249" s="35">
        <v>0</v>
      </c>
      <c r="D1249" s="35">
        <v>0</v>
      </c>
      <c r="E1249" s="35">
        <v>0.99961</v>
      </c>
    </row>
    <row r="1250" spans="2:7" x14ac:dyDescent="0.3">
      <c r="B1250" s="35">
        <v>6.1386000000000005E-8</v>
      </c>
      <c r="C1250" s="35">
        <v>0</v>
      </c>
      <c r="D1250" s="35">
        <v>0</v>
      </c>
      <c r="E1250" s="35">
        <v>6.1386000000000005E-8</v>
      </c>
    </row>
    <row r="1251" spans="2:7" x14ac:dyDescent="0.3">
      <c r="B1251" s="35">
        <v>0</v>
      </c>
      <c r="C1251" s="35">
        <v>0</v>
      </c>
      <c r="D1251" s="35">
        <v>0</v>
      </c>
      <c r="E1251" s="35">
        <v>0</v>
      </c>
    </row>
    <row r="1252" spans="2:7" x14ac:dyDescent="0.3">
      <c r="B1252" s="35">
        <v>4093.2</v>
      </c>
      <c r="C1252" s="35">
        <v>0</v>
      </c>
      <c r="D1252" s="35">
        <v>0</v>
      </c>
      <c r="E1252" s="35">
        <v>4093.2</v>
      </c>
    </row>
    <row r="1253" spans="2:7" x14ac:dyDescent="0.3">
      <c r="B1253" s="35">
        <v>1.5129E-4</v>
      </c>
      <c r="C1253" s="35">
        <v>0</v>
      </c>
      <c r="D1253" s="35">
        <v>0</v>
      </c>
      <c r="E1253" s="35">
        <v>1.5129E-4</v>
      </c>
    </row>
    <row r="1254" spans="2:7" x14ac:dyDescent="0.3">
      <c r="B1254" s="35">
        <v>5.2699999999999997E-2</v>
      </c>
      <c r="C1254" s="35">
        <v>5.5E-2</v>
      </c>
      <c r="D1254" s="35">
        <v>0</v>
      </c>
    </row>
    <row r="1255" spans="2:7" x14ac:dyDescent="0.3">
      <c r="B1255" s="35">
        <v>0.22961999999999999</v>
      </c>
    </row>
    <row r="1256" spans="2:7" x14ac:dyDescent="0.3">
      <c r="B1256" s="35">
        <v>1.0881000000000001</v>
      </c>
      <c r="C1256" s="35">
        <v>2.5259999999999998</v>
      </c>
      <c r="D1256" s="35">
        <v>4.3203000000000002E-4</v>
      </c>
      <c r="E1256" s="35">
        <v>1</v>
      </c>
      <c r="F1256" s="35">
        <v>4.7854000000000001E-2</v>
      </c>
      <c r="G1256" s="35">
        <v>2.8799999999999999E-5</v>
      </c>
    </row>
    <row r="1257" spans="2:7" x14ac:dyDescent="0.3">
      <c r="B1257" s="35">
        <v>1</v>
      </c>
      <c r="C1257" s="35">
        <v>0</v>
      </c>
      <c r="D1257" s="35">
        <v>0</v>
      </c>
    </row>
    <row r="1258" spans="2:7" x14ac:dyDescent="0.3">
      <c r="B1258" s="2">
        <v>103.48215500000001</v>
      </c>
    </row>
    <row r="1259" spans="2:7" x14ac:dyDescent="0.3">
      <c r="B1259" s="35">
        <v>0.99960000000000004</v>
      </c>
      <c r="C1259" s="35">
        <v>0</v>
      </c>
      <c r="D1259" s="35">
        <v>0</v>
      </c>
      <c r="E1259" s="35">
        <v>0.99960000000000004</v>
      </c>
    </row>
    <row r="1260" spans="2:7" x14ac:dyDescent="0.3">
      <c r="B1260" s="35">
        <v>6.1385000000000003E-8</v>
      </c>
      <c r="C1260" s="35">
        <v>0</v>
      </c>
      <c r="D1260" s="35">
        <v>0</v>
      </c>
      <c r="E1260" s="35">
        <v>6.1385000000000003E-8</v>
      </c>
    </row>
    <row r="1261" spans="2:7" x14ac:dyDescent="0.3">
      <c r="B1261" s="35">
        <v>0</v>
      </c>
      <c r="C1261" s="35">
        <v>0</v>
      </c>
      <c r="D1261" s="35">
        <v>0</v>
      </c>
      <c r="E1261" s="35">
        <v>0</v>
      </c>
    </row>
    <row r="1262" spans="2:7" x14ac:dyDescent="0.3">
      <c r="B1262" s="35">
        <v>4087.4</v>
      </c>
      <c r="C1262" s="35">
        <v>0</v>
      </c>
      <c r="D1262" s="35">
        <v>0</v>
      </c>
      <c r="E1262" s="35">
        <v>4087.4</v>
      </c>
    </row>
    <row r="1263" spans="2:7" x14ac:dyDescent="0.3">
      <c r="B1263" s="35">
        <v>1.5128E-4</v>
      </c>
      <c r="C1263" s="35">
        <v>0</v>
      </c>
      <c r="D1263" s="35">
        <v>0</v>
      </c>
      <c r="E1263" s="35">
        <v>1.5128E-4</v>
      </c>
    </row>
    <row r="1264" spans="2:7" x14ac:dyDescent="0.3">
      <c r="B1264" s="35">
        <v>5.2699999999999997E-2</v>
      </c>
      <c r="C1264" s="35">
        <v>5.5E-2</v>
      </c>
      <c r="D1264" s="35">
        <v>0</v>
      </c>
    </row>
    <row r="1265" spans="2:7" x14ac:dyDescent="0.3">
      <c r="B1265" s="35">
        <v>0.22961999999999999</v>
      </c>
    </row>
    <row r="1266" spans="2:7" x14ac:dyDescent="0.3">
      <c r="B1266" s="35">
        <v>1.0895999999999999</v>
      </c>
      <c r="C1266" s="35">
        <v>2.5459999999999998</v>
      </c>
      <c r="D1266" s="35">
        <v>4.3260999999999999E-4</v>
      </c>
      <c r="E1266" s="35">
        <v>1</v>
      </c>
      <c r="F1266" s="35">
        <v>4.7854000000000001E-2</v>
      </c>
      <c r="G1266" s="35">
        <v>2.8799999999999999E-5</v>
      </c>
    </row>
    <row r="1267" spans="2:7" x14ac:dyDescent="0.3">
      <c r="B1267" s="35">
        <v>1</v>
      </c>
      <c r="C1267" s="35">
        <v>0</v>
      </c>
      <c r="D1267" s="35">
        <v>0</v>
      </c>
    </row>
    <row r="1268" spans="2:7" x14ac:dyDescent="0.3">
      <c r="B1268" s="2">
        <v>103.481792</v>
      </c>
    </row>
    <row r="1269" spans="2:7" x14ac:dyDescent="0.3">
      <c r="B1269" s="35">
        <v>0.99960000000000004</v>
      </c>
      <c r="C1269" s="35">
        <v>0</v>
      </c>
      <c r="D1269" s="35">
        <v>0</v>
      </c>
      <c r="E1269" s="35">
        <v>0.99960000000000004</v>
      </c>
    </row>
    <row r="1270" spans="2:7" x14ac:dyDescent="0.3">
      <c r="B1270" s="35">
        <v>6.1383000000000001E-8</v>
      </c>
      <c r="C1270" s="35">
        <v>0</v>
      </c>
      <c r="D1270" s="35">
        <v>0</v>
      </c>
      <c r="E1270" s="35">
        <v>6.1383000000000001E-8</v>
      </c>
    </row>
    <row r="1271" spans="2:7" x14ac:dyDescent="0.3">
      <c r="B1271" s="35">
        <v>0</v>
      </c>
      <c r="C1271" s="35">
        <v>0</v>
      </c>
      <c r="D1271" s="35">
        <v>0</v>
      </c>
      <c r="E1271" s="35">
        <v>0</v>
      </c>
    </row>
    <row r="1272" spans="2:7" x14ac:dyDescent="0.3">
      <c r="B1272" s="35">
        <v>4083.3</v>
      </c>
      <c r="C1272" s="35">
        <v>0</v>
      </c>
      <c r="D1272" s="35">
        <v>0</v>
      </c>
      <c r="E1272" s="35">
        <v>4083.3</v>
      </c>
    </row>
    <row r="1273" spans="2:7" x14ac:dyDescent="0.3">
      <c r="B1273" s="35">
        <v>1.5128E-4</v>
      </c>
      <c r="C1273" s="35">
        <v>0</v>
      </c>
      <c r="D1273" s="35">
        <v>0</v>
      </c>
      <c r="E1273" s="35">
        <v>1.5128E-4</v>
      </c>
    </row>
    <row r="1274" spans="2:7" x14ac:dyDescent="0.3">
      <c r="B1274" s="35">
        <v>5.2699999999999997E-2</v>
      </c>
      <c r="C1274" s="35">
        <v>5.5E-2</v>
      </c>
      <c r="D1274" s="35">
        <v>0</v>
      </c>
    </row>
    <row r="1275" spans="2:7" x14ac:dyDescent="0.3">
      <c r="B1275" s="35">
        <v>0.22961000000000001</v>
      </c>
    </row>
    <row r="1276" spans="2:7" x14ac:dyDescent="0.3">
      <c r="B1276" s="35">
        <v>1.091</v>
      </c>
      <c r="C1276" s="35">
        <v>2.5659999999999998</v>
      </c>
      <c r="D1276" s="35">
        <v>4.3318000000000002E-4</v>
      </c>
      <c r="E1276" s="35">
        <v>1</v>
      </c>
      <c r="F1276" s="35">
        <v>4.7854000000000001E-2</v>
      </c>
      <c r="G1276" s="35">
        <v>2.8799999999999999E-5</v>
      </c>
    </row>
    <row r="1277" spans="2:7" x14ac:dyDescent="0.3">
      <c r="B1277" s="35">
        <v>1</v>
      </c>
      <c r="C1277" s="35">
        <v>0</v>
      </c>
      <c r="D1277" s="35">
        <v>0</v>
      </c>
    </row>
    <row r="1278" spans="2:7" x14ac:dyDescent="0.3">
      <c r="B1278" s="2">
        <v>103.48137699999999</v>
      </c>
    </row>
    <row r="1279" spans="2:7" x14ac:dyDescent="0.3">
      <c r="B1279" s="35">
        <v>0.99960000000000004</v>
      </c>
      <c r="C1279" s="35">
        <v>0</v>
      </c>
      <c r="D1279" s="35">
        <v>0</v>
      </c>
      <c r="E1279" s="35">
        <v>0.99960000000000004</v>
      </c>
    </row>
    <row r="1280" spans="2:7" x14ac:dyDescent="0.3">
      <c r="B1280" s="35">
        <v>6.1380999999999999E-8</v>
      </c>
      <c r="C1280" s="35">
        <v>0</v>
      </c>
      <c r="D1280" s="35">
        <v>0</v>
      </c>
      <c r="E1280" s="35">
        <v>6.1380999999999999E-8</v>
      </c>
    </row>
    <row r="1281" spans="2:7" x14ac:dyDescent="0.3">
      <c r="B1281" s="35">
        <v>0</v>
      </c>
      <c r="C1281" s="35">
        <v>0</v>
      </c>
      <c r="D1281" s="35">
        <v>0</v>
      </c>
      <c r="E1281" s="35">
        <v>0</v>
      </c>
    </row>
    <row r="1282" spans="2:7" x14ac:dyDescent="0.3">
      <c r="B1282" s="35">
        <v>4081.2</v>
      </c>
      <c r="C1282" s="35">
        <v>0</v>
      </c>
      <c r="D1282" s="35">
        <v>0</v>
      </c>
      <c r="E1282" s="35">
        <v>4081.2</v>
      </c>
    </row>
    <row r="1283" spans="2:7" x14ac:dyDescent="0.3">
      <c r="B1283" s="35">
        <v>1.5128E-4</v>
      </c>
      <c r="C1283" s="35">
        <v>0</v>
      </c>
      <c r="D1283" s="35">
        <v>0</v>
      </c>
      <c r="E1283" s="35">
        <v>1.5128E-4</v>
      </c>
    </row>
    <row r="1284" spans="2:7" x14ac:dyDescent="0.3">
      <c r="B1284" s="35">
        <v>5.2699999999999997E-2</v>
      </c>
      <c r="C1284" s="35">
        <v>5.5E-2</v>
      </c>
      <c r="D1284" s="35">
        <v>0</v>
      </c>
    </row>
    <row r="1285" spans="2:7" x14ac:dyDescent="0.3">
      <c r="B1285" s="35">
        <v>0.2296</v>
      </c>
    </row>
    <row r="1286" spans="2:7" x14ac:dyDescent="0.3">
      <c r="B1286" s="35">
        <v>1.0925</v>
      </c>
      <c r="C1286" s="35">
        <v>2.5859999999999999</v>
      </c>
      <c r="D1286" s="35">
        <v>4.3375999999999999E-4</v>
      </c>
      <c r="E1286" s="35">
        <v>1</v>
      </c>
      <c r="F1286" s="35">
        <v>4.7854000000000001E-2</v>
      </c>
      <c r="G1286" s="35">
        <v>2.8799999999999999E-5</v>
      </c>
    </row>
    <row r="1287" spans="2:7" x14ac:dyDescent="0.3">
      <c r="B1287" s="35">
        <v>1</v>
      </c>
      <c r="C1287" s="35">
        <v>0</v>
      </c>
      <c r="D1287" s="35">
        <v>0</v>
      </c>
    </row>
    <row r="1288" spans="2:7" x14ac:dyDescent="0.3">
      <c r="B1288" s="2">
        <v>103.48112500000001</v>
      </c>
    </row>
    <row r="1289" spans="2:7" x14ac:dyDescent="0.3">
      <c r="B1289" s="35">
        <v>0.99958999999999998</v>
      </c>
      <c r="C1289" s="35">
        <v>0</v>
      </c>
      <c r="D1289" s="35">
        <v>0</v>
      </c>
      <c r="E1289" s="35">
        <v>0.99958999999999998</v>
      </c>
    </row>
    <row r="1290" spans="2:7" x14ac:dyDescent="0.3">
      <c r="B1290" s="35">
        <v>6.1378999999999997E-8</v>
      </c>
      <c r="C1290" s="35">
        <v>0</v>
      </c>
      <c r="D1290" s="35">
        <v>0</v>
      </c>
      <c r="E1290" s="35">
        <v>6.1378999999999997E-8</v>
      </c>
    </row>
    <row r="1291" spans="2:7" x14ac:dyDescent="0.3">
      <c r="B1291" s="35">
        <v>0</v>
      </c>
      <c r="C1291" s="35">
        <v>0</v>
      </c>
      <c r="D1291" s="35">
        <v>0</v>
      </c>
      <c r="E1291" s="35">
        <v>0</v>
      </c>
    </row>
    <row r="1292" spans="2:7" x14ac:dyDescent="0.3">
      <c r="B1292" s="35">
        <v>4074.2</v>
      </c>
      <c r="C1292" s="35">
        <v>0</v>
      </c>
      <c r="D1292" s="35">
        <v>0</v>
      </c>
      <c r="E1292" s="35">
        <v>4074.2</v>
      </c>
    </row>
    <row r="1293" spans="2:7" x14ac:dyDescent="0.3">
      <c r="B1293" s="35">
        <v>1.5127000000000001E-4</v>
      </c>
      <c r="C1293" s="35">
        <v>0</v>
      </c>
      <c r="D1293" s="35">
        <v>0</v>
      </c>
      <c r="E1293" s="35">
        <v>1.5127000000000001E-4</v>
      </c>
    </row>
    <row r="1294" spans="2:7" x14ac:dyDescent="0.3">
      <c r="B1294" s="35">
        <v>5.2699999999999997E-2</v>
      </c>
      <c r="C1294" s="35">
        <v>5.5E-2</v>
      </c>
      <c r="D1294" s="35">
        <v>0</v>
      </c>
    </row>
    <row r="1295" spans="2:7" x14ac:dyDescent="0.3">
      <c r="B1295" s="35">
        <v>0.22958999999999999</v>
      </c>
    </row>
    <row r="1296" spans="2:7" x14ac:dyDescent="0.3">
      <c r="B1296" s="35">
        <v>1.0939000000000001</v>
      </c>
      <c r="C1296" s="35">
        <v>2.6059999999999999</v>
      </c>
      <c r="D1296" s="35">
        <v>4.3433000000000002E-4</v>
      </c>
      <c r="E1296" s="35">
        <v>1</v>
      </c>
      <c r="F1296" s="35">
        <v>4.7854000000000001E-2</v>
      </c>
      <c r="G1296" s="35">
        <v>2.8799999999999999E-5</v>
      </c>
    </row>
    <row r="1297" spans="2:7" x14ac:dyDescent="0.3">
      <c r="B1297" s="35">
        <v>1</v>
      </c>
      <c r="C1297" s="35">
        <v>0</v>
      </c>
      <c r="D1297" s="35">
        <v>0</v>
      </c>
    </row>
    <row r="1298" spans="2:7" x14ac:dyDescent="0.3">
      <c r="B1298" s="2">
        <v>103.480795</v>
      </c>
    </row>
    <row r="1299" spans="2:7" x14ac:dyDescent="0.3">
      <c r="B1299" s="35">
        <v>0.99958999999999998</v>
      </c>
      <c r="C1299" s="35">
        <v>0</v>
      </c>
      <c r="D1299" s="35">
        <v>0</v>
      </c>
      <c r="E1299" s="35">
        <v>0.99958999999999998</v>
      </c>
    </row>
    <row r="1300" spans="2:7" x14ac:dyDescent="0.3">
      <c r="B1300" s="35">
        <v>6.1376000000000006E-8</v>
      </c>
      <c r="C1300" s="35">
        <v>0</v>
      </c>
      <c r="D1300" s="35">
        <v>0</v>
      </c>
      <c r="E1300" s="35">
        <v>6.1376000000000006E-8</v>
      </c>
    </row>
    <row r="1301" spans="2:7" x14ac:dyDescent="0.3">
      <c r="B1301" s="35">
        <v>0</v>
      </c>
      <c r="C1301" s="35">
        <v>0</v>
      </c>
      <c r="D1301" s="35">
        <v>0</v>
      </c>
      <c r="E1301" s="35">
        <v>0</v>
      </c>
    </row>
    <row r="1302" spans="2:7" x14ac:dyDescent="0.3">
      <c r="B1302" s="35">
        <v>4071.5</v>
      </c>
      <c r="C1302" s="35">
        <v>0</v>
      </c>
      <c r="D1302" s="35">
        <v>0</v>
      </c>
      <c r="E1302" s="35">
        <v>4071.5</v>
      </c>
    </row>
    <row r="1303" spans="2:7" x14ac:dyDescent="0.3">
      <c r="B1303" s="35">
        <v>1.5127000000000001E-4</v>
      </c>
      <c r="C1303" s="35">
        <v>0</v>
      </c>
      <c r="D1303" s="35">
        <v>0</v>
      </c>
      <c r="E1303" s="35">
        <v>1.5127000000000001E-4</v>
      </c>
    </row>
    <row r="1304" spans="2:7" x14ac:dyDescent="0.3">
      <c r="B1304" s="35">
        <v>5.2699999999999997E-2</v>
      </c>
      <c r="C1304" s="35">
        <v>5.5E-2</v>
      </c>
      <c r="D1304" s="35">
        <v>0</v>
      </c>
    </row>
    <row r="1305" spans="2:7" x14ac:dyDescent="0.3">
      <c r="B1305" s="35">
        <v>0.22958000000000001</v>
      </c>
    </row>
    <row r="1306" spans="2:7" x14ac:dyDescent="0.3">
      <c r="B1306" s="35">
        <v>1.0953999999999999</v>
      </c>
      <c r="C1306" s="35">
        <v>2.6259999999999999</v>
      </c>
      <c r="D1306" s="35">
        <v>4.3490999999999999E-4</v>
      </c>
      <c r="E1306" s="35">
        <v>1</v>
      </c>
      <c r="F1306" s="35">
        <v>4.7855000000000002E-2</v>
      </c>
      <c r="G1306" s="35">
        <v>2.8799999999999999E-5</v>
      </c>
    </row>
    <row r="1307" spans="2:7" x14ac:dyDescent="0.3">
      <c r="B1307" s="35">
        <v>1</v>
      </c>
      <c r="C1307" s="35">
        <v>0</v>
      </c>
      <c r="D1307" s="35">
        <v>0</v>
      </c>
    </row>
    <row r="1308" spans="2:7" x14ac:dyDescent="0.3">
      <c r="B1308" s="2">
        <v>103.48034800000001</v>
      </c>
    </row>
    <row r="1309" spans="2:7" x14ac:dyDescent="0.3">
      <c r="B1309" s="35">
        <v>0.99958999999999998</v>
      </c>
      <c r="C1309" s="35">
        <v>0</v>
      </c>
      <c r="D1309" s="35">
        <v>0</v>
      </c>
      <c r="E1309" s="35">
        <v>0.99958999999999998</v>
      </c>
    </row>
    <row r="1310" spans="2:7" x14ac:dyDescent="0.3">
      <c r="B1310" s="35">
        <v>6.1374000000000004E-8</v>
      </c>
      <c r="C1310" s="35">
        <v>0</v>
      </c>
      <c r="D1310" s="35">
        <v>0</v>
      </c>
      <c r="E1310" s="35">
        <v>6.1374000000000004E-8</v>
      </c>
    </row>
    <row r="1311" spans="2:7" x14ac:dyDescent="0.3">
      <c r="B1311" s="35">
        <v>0</v>
      </c>
      <c r="C1311" s="35">
        <v>0</v>
      </c>
      <c r="D1311" s="35">
        <v>0</v>
      </c>
      <c r="E1311" s="35">
        <v>0</v>
      </c>
    </row>
    <row r="1312" spans="2:7" x14ac:dyDescent="0.3">
      <c r="B1312" s="35">
        <v>4067</v>
      </c>
      <c r="C1312" s="35">
        <v>0</v>
      </c>
      <c r="D1312" s="35">
        <v>0</v>
      </c>
      <c r="E1312" s="35">
        <v>4067</v>
      </c>
    </row>
    <row r="1313" spans="2:7" x14ac:dyDescent="0.3">
      <c r="B1313" s="35">
        <v>1.5127000000000001E-4</v>
      </c>
      <c r="C1313" s="35">
        <v>0</v>
      </c>
      <c r="D1313" s="35">
        <v>0</v>
      </c>
      <c r="E1313" s="35">
        <v>1.5127000000000001E-4</v>
      </c>
    </row>
    <row r="1314" spans="2:7" x14ac:dyDescent="0.3">
      <c r="B1314" s="35">
        <v>5.2699999999999997E-2</v>
      </c>
      <c r="C1314" s="35">
        <v>5.5E-2</v>
      </c>
      <c r="D1314" s="35">
        <v>0</v>
      </c>
    </row>
    <row r="1315" spans="2:7" x14ac:dyDescent="0.3">
      <c r="B1315" s="35">
        <v>0.22957</v>
      </c>
    </row>
    <row r="1316" spans="2:7" x14ac:dyDescent="0.3">
      <c r="B1316" s="35">
        <v>1.0968</v>
      </c>
      <c r="C1316" s="35">
        <v>2.6459999999999999</v>
      </c>
      <c r="D1316" s="35">
        <v>4.3549000000000002E-4</v>
      </c>
      <c r="E1316" s="35">
        <v>1</v>
      </c>
      <c r="F1316" s="35">
        <v>4.7855000000000002E-2</v>
      </c>
      <c r="G1316" s="35">
        <v>2.8799999999999999E-5</v>
      </c>
    </row>
    <row r="1317" spans="2:7" x14ac:dyDescent="0.3">
      <c r="B1317" s="35">
        <v>1</v>
      </c>
      <c r="C1317" s="35">
        <v>0</v>
      </c>
      <c r="D1317" s="35">
        <v>0</v>
      </c>
    </row>
    <row r="1318" spans="2:7" x14ac:dyDescent="0.3">
      <c r="B1318" s="2">
        <v>103.48015599999999</v>
      </c>
    </row>
    <row r="1319" spans="2:7" x14ac:dyDescent="0.3">
      <c r="B1319" s="35">
        <v>0.99958000000000002</v>
      </c>
      <c r="C1319" s="35">
        <v>0</v>
      </c>
      <c r="D1319" s="35">
        <v>0</v>
      </c>
      <c r="E1319" s="35">
        <v>0.99958000000000002</v>
      </c>
    </row>
    <row r="1320" spans="2:7" x14ac:dyDescent="0.3">
      <c r="B1320" s="35">
        <v>6.137E-8</v>
      </c>
      <c r="C1320" s="35">
        <v>0</v>
      </c>
      <c r="D1320" s="35">
        <v>0</v>
      </c>
      <c r="E1320" s="35">
        <v>6.137E-8</v>
      </c>
    </row>
    <row r="1321" spans="2:7" x14ac:dyDescent="0.3">
      <c r="B1321" s="35">
        <v>0</v>
      </c>
      <c r="C1321" s="35">
        <v>0</v>
      </c>
      <c r="D1321" s="35">
        <v>0</v>
      </c>
      <c r="E1321" s="35">
        <v>0</v>
      </c>
    </row>
    <row r="1322" spans="2:7" x14ac:dyDescent="0.3">
      <c r="B1322" s="35">
        <v>4064.9</v>
      </c>
      <c r="C1322" s="35">
        <v>0</v>
      </c>
      <c r="D1322" s="35">
        <v>0</v>
      </c>
      <c r="E1322" s="35">
        <v>4064.9</v>
      </c>
    </row>
    <row r="1323" spans="2:7" x14ac:dyDescent="0.3">
      <c r="B1323" s="35">
        <v>1.5126000000000001E-4</v>
      </c>
      <c r="C1323" s="35">
        <v>0</v>
      </c>
      <c r="D1323" s="35">
        <v>0</v>
      </c>
      <c r="E1323" s="35">
        <v>1.5126000000000001E-4</v>
      </c>
    </row>
    <row r="1324" spans="2:7" x14ac:dyDescent="0.3">
      <c r="B1324" s="35">
        <v>5.2699999999999997E-2</v>
      </c>
      <c r="C1324" s="35">
        <v>5.5E-2</v>
      </c>
      <c r="D1324" s="35">
        <v>0</v>
      </c>
    </row>
    <row r="1325" spans="2:7" x14ac:dyDescent="0.3">
      <c r="B1325" s="35">
        <v>0.22955999999999999</v>
      </c>
    </row>
    <row r="1326" spans="2:7" x14ac:dyDescent="0.3">
      <c r="B1326" s="35">
        <v>1.0983000000000001</v>
      </c>
      <c r="C1326" s="35">
        <v>2.6659999999999999</v>
      </c>
      <c r="D1326" s="35">
        <v>4.3606E-4</v>
      </c>
      <c r="E1326" s="35">
        <v>1</v>
      </c>
      <c r="F1326" s="35">
        <v>4.7855000000000002E-2</v>
      </c>
      <c r="G1326" s="35">
        <v>2.8799999999999999E-5</v>
      </c>
    </row>
    <row r="1327" spans="2:7" x14ac:dyDescent="0.3">
      <c r="B1327" s="35">
        <v>1</v>
      </c>
      <c r="C1327" s="35">
        <v>0</v>
      </c>
      <c r="D1327" s="35">
        <v>0</v>
      </c>
    </row>
    <row r="1328" spans="2:7" x14ac:dyDescent="0.3">
      <c r="B1328" s="2">
        <v>103.479854</v>
      </c>
    </row>
    <row r="1329" spans="2:7" x14ac:dyDescent="0.3">
      <c r="B1329" s="35">
        <v>0.99958000000000002</v>
      </c>
      <c r="C1329" s="35">
        <v>0</v>
      </c>
      <c r="D1329" s="35">
        <v>0</v>
      </c>
      <c r="E1329" s="35">
        <v>0.99958000000000002</v>
      </c>
    </row>
    <row r="1330" spans="2:7" x14ac:dyDescent="0.3">
      <c r="B1330" s="35">
        <v>6.1365999999999995E-8</v>
      </c>
      <c r="C1330" s="35">
        <v>0</v>
      </c>
      <c r="D1330" s="35">
        <v>0</v>
      </c>
      <c r="E1330" s="35">
        <v>6.1365999999999995E-8</v>
      </c>
    </row>
    <row r="1331" spans="2:7" x14ac:dyDescent="0.3">
      <c r="B1331" s="35">
        <v>0</v>
      </c>
      <c r="C1331" s="35">
        <v>0</v>
      </c>
      <c r="D1331" s="35">
        <v>0</v>
      </c>
      <c r="E1331" s="35">
        <v>0</v>
      </c>
    </row>
    <row r="1332" spans="2:7" x14ac:dyDescent="0.3">
      <c r="B1332" s="35">
        <v>4065.3</v>
      </c>
      <c r="C1332" s="35">
        <v>0</v>
      </c>
      <c r="D1332" s="35">
        <v>0</v>
      </c>
      <c r="E1332" s="35">
        <v>4065.3</v>
      </c>
    </row>
    <row r="1333" spans="2:7" x14ac:dyDescent="0.3">
      <c r="B1333" s="35">
        <v>1.5126000000000001E-4</v>
      </c>
      <c r="C1333" s="35">
        <v>0</v>
      </c>
      <c r="D1333" s="35">
        <v>0</v>
      </c>
      <c r="E1333" s="35">
        <v>1.5126000000000001E-4</v>
      </c>
    </row>
    <row r="1334" spans="2:7" x14ac:dyDescent="0.3">
      <c r="B1334" s="35">
        <v>5.2699999999999997E-2</v>
      </c>
      <c r="C1334" s="35">
        <v>5.5E-2</v>
      </c>
      <c r="D1334" s="35">
        <v>0</v>
      </c>
    </row>
    <row r="1335" spans="2:7" x14ac:dyDescent="0.3">
      <c r="B1335" s="35">
        <v>0.22955</v>
      </c>
    </row>
    <row r="1336" spans="2:7" x14ac:dyDescent="0.3">
      <c r="B1336" s="35">
        <v>1.0996999999999999</v>
      </c>
      <c r="C1336" s="35">
        <v>2.6859999999999999</v>
      </c>
      <c r="D1336" s="35">
        <v>4.3664000000000002E-4</v>
      </c>
      <c r="E1336" s="35">
        <v>1</v>
      </c>
      <c r="F1336" s="35">
        <v>4.7855000000000002E-2</v>
      </c>
      <c r="G1336" s="35">
        <v>2.8799999999999999E-5</v>
      </c>
    </row>
    <row r="1337" spans="2:7" x14ac:dyDescent="0.3">
      <c r="B1337" s="35">
        <v>1</v>
      </c>
      <c r="C1337" s="35">
        <v>0</v>
      </c>
      <c r="D1337" s="35">
        <v>0</v>
      </c>
    </row>
    <row r="1338" spans="2:7" x14ac:dyDescent="0.3">
      <c r="B1338" s="2">
        <v>103.47959899999999</v>
      </c>
    </row>
    <row r="1339" spans="2:7" x14ac:dyDescent="0.3">
      <c r="B1339" s="35">
        <v>0.99958000000000002</v>
      </c>
      <c r="C1339" s="35">
        <v>0</v>
      </c>
      <c r="D1339" s="35">
        <v>0</v>
      </c>
      <c r="E1339" s="35">
        <v>0.99958000000000002</v>
      </c>
    </row>
    <row r="1340" spans="2:7" x14ac:dyDescent="0.3">
      <c r="B1340" s="35">
        <v>6.1363000000000005E-8</v>
      </c>
      <c r="C1340" s="35">
        <v>0</v>
      </c>
      <c r="D1340" s="35">
        <v>0</v>
      </c>
      <c r="E1340" s="35">
        <v>6.1363000000000005E-8</v>
      </c>
    </row>
    <row r="1341" spans="2:7" x14ac:dyDescent="0.3">
      <c r="B1341" s="35">
        <v>0</v>
      </c>
      <c r="C1341" s="35">
        <v>0</v>
      </c>
      <c r="D1341" s="35">
        <v>0</v>
      </c>
      <c r="E1341" s="35">
        <v>0</v>
      </c>
    </row>
    <row r="1342" spans="2:7" x14ac:dyDescent="0.3">
      <c r="B1342" s="35">
        <v>4061.5</v>
      </c>
      <c r="C1342" s="35">
        <v>0</v>
      </c>
      <c r="D1342" s="35">
        <v>0</v>
      </c>
      <c r="E1342" s="35">
        <v>4061.5</v>
      </c>
    </row>
    <row r="1343" spans="2:7" x14ac:dyDescent="0.3">
      <c r="B1343" s="35">
        <v>1.5126000000000001E-4</v>
      </c>
      <c r="C1343" s="35">
        <v>0</v>
      </c>
      <c r="D1343" s="35">
        <v>0</v>
      </c>
      <c r="E1343" s="35">
        <v>1.5126000000000001E-4</v>
      </c>
    </row>
    <row r="1344" spans="2:7" x14ac:dyDescent="0.3">
      <c r="B1344" s="35">
        <v>5.2699999999999997E-2</v>
      </c>
      <c r="C1344" s="35">
        <v>5.5E-2</v>
      </c>
      <c r="D1344" s="35">
        <v>0</v>
      </c>
    </row>
    <row r="1345" spans="2:7" x14ac:dyDescent="0.3">
      <c r="B1345" s="35">
        <v>0.22953000000000001</v>
      </c>
    </row>
    <row r="1346" spans="2:7" x14ac:dyDescent="0.3">
      <c r="B1346" s="35">
        <v>1.1012</v>
      </c>
      <c r="C1346" s="35">
        <v>2.706</v>
      </c>
      <c r="D1346" s="35">
        <v>4.3721E-4</v>
      </c>
      <c r="E1346" s="35">
        <v>1</v>
      </c>
      <c r="F1346" s="35">
        <v>4.7855000000000002E-2</v>
      </c>
      <c r="G1346" s="35">
        <v>2.8799999999999999E-5</v>
      </c>
    </row>
    <row r="1347" spans="2:7" x14ac:dyDescent="0.3">
      <c r="B1347" s="35">
        <v>1</v>
      </c>
      <c r="C1347" s="35">
        <v>0</v>
      </c>
      <c r="D1347" s="35">
        <v>0</v>
      </c>
    </row>
    <row r="1348" spans="2:7" x14ac:dyDescent="0.3">
      <c r="B1348" s="2">
        <v>103.47941</v>
      </c>
    </row>
    <row r="1349" spans="2:7" x14ac:dyDescent="0.3">
      <c r="B1349" s="35">
        <v>0.99956999999999996</v>
      </c>
      <c r="C1349" s="35">
        <v>0</v>
      </c>
      <c r="D1349" s="35">
        <v>0</v>
      </c>
      <c r="E1349" s="35">
        <v>0.99956999999999996</v>
      </c>
    </row>
    <row r="1350" spans="2:7" x14ac:dyDescent="0.3">
      <c r="B1350" s="35">
        <v>6.1360000000000002E-8</v>
      </c>
      <c r="C1350" s="35">
        <v>0</v>
      </c>
      <c r="D1350" s="35">
        <v>0</v>
      </c>
      <c r="E1350" s="35">
        <v>6.1360000000000002E-8</v>
      </c>
    </row>
    <row r="1351" spans="2:7" x14ac:dyDescent="0.3">
      <c r="B1351" s="35">
        <v>0</v>
      </c>
      <c r="C1351" s="35">
        <v>0</v>
      </c>
      <c r="D1351" s="35">
        <v>0</v>
      </c>
      <c r="E1351" s="35">
        <v>0</v>
      </c>
    </row>
    <row r="1352" spans="2:7" x14ac:dyDescent="0.3">
      <c r="B1352" s="35">
        <v>4060.8</v>
      </c>
      <c r="C1352" s="35">
        <v>0</v>
      </c>
      <c r="D1352" s="35">
        <v>0</v>
      </c>
      <c r="E1352" s="35">
        <v>4060.8</v>
      </c>
    </row>
    <row r="1353" spans="2:7" x14ac:dyDescent="0.3">
      <c r="B1353" s="35">
        <v>1.5124999999999999E-4</v>
      </c>
      <c r="C1353" s="35">
        <v>0</v>
      </c>
      <c r="D1353" s="35">
        <v>0</v>
      </c>
      <c r="E1353" s="35">
        <v>1.5124999999999999E-4</v>
      </c>
    </row>
    <row r="1354" spans="2:7" x14ac:dyDescent="0.3">
      <c r="B1354" s="35">
        <v>5.2699999999999997E-2</v>
      </c>
      <c r="C1354" s="35">
        <v>5.5E-2</v>
      </c>
      <c r="D1354" s="35">
        <v>0</v>
      </c>
    </row>
    <row r="1355" spans="2:7" x14ac:dyDescent="0.3">
      <c r="B1355" s="35">
        <v>0.22952</v>
      </c>
    </row>
    <row r="1356" spans="2:7" x14ac:dyDescent="0.3">
      <c r="B1356" s="35">
        <v>1.1026</v>
      </c>
      <c r="C1356" s="35">
        <v>2.726</v>
      </c>
      <c r="D1356" s="35">
        <v>4.3779000000000002E-4</v>
      </c>
      <c r="E1356" s="35">
        <v>1</v>
      </c>
      <c r="F1356" s="35">
        <v>4.7855000000000002E-2</v>
      </c>
      <c r="G1356" s="35">
        <v>2.8799999999999999E-5</v>
      </c>
    </row>
    <row r="1357" spans="2:7" x14ac:dyDescent="0.3">
      <c r="B1357" s="35">
        <v>1</v>
      </c>
      <c r="C1357" s="35">
        <v>0</v>
      </c>
      <c r="D1357" s="35">
        <v>0</v>
      </c>
    </row>
    <row r="1358" spans="2:7" x14ac:dyDescent="0.3">
      <c r="B1358" s="2">
        <v>103.479342</v>
      </c>
    </row>
    <row r="1359" spans="2:7" x14ac:dyDescent="0.3">
      <c r="B1359" s="35">
        <v>0.99956999999999996</v>
      </c>
      <c r="C1359" s="35">
        <v>0</v>
      </c>
      <c r="D1359" s="35">
        <v>0</v>
      </c>
      <c r="E1359" s="35">
        <v>0.99956999999999996</v>
      </c>
    </row>
    <row r="1360" spans="2:7" x14ac:dyDescent="0.3">
      <c r="B1360" s="35">
        <v>6.1356999999999998E-8</v>
      </c>
      <c r="C1360" s="35">
        <v>0</v>
      </c>
      <c r="D1360" s="35">
        <v>0</v>
      </c>
      <c r="E1360" s="35">
        <v>6.1356999999999998E-8</v>
      </c>
    </row>
    <row r="1361" spans="2:7" x14ac:dyDescent="0.3">
      <c r="B1361" s="35">
        <v>0</v>
      </c>
      <c r="C1361" s="35">
        <v>0</v>
      </c>
      <c r="D1361" s="35">
        <v>0</v>
      </c>
      <c r="E1361" s="35">
        <v>0</v>
      </c>
    </row>
    <row r="1362" spans="2:7" x14ac:dyDescent="0.3">
      <c r="B1362" s="35">
        <v>4062.6</v>
      </c>
      <c r="C1362" s="35">
        <v>0</v>
      </c>
      <c r="D1362" s="35">
        <v>0</v>
      </c>
      <c r="E1362" s="35">
        <v>4062.6</v>
      </c>
    </row>
    <row r="1363" spans="2:7" x14ac:dyDescent="0.3">
      <c r="B1363" s="35">
        <v>1.5124999999999999E-4</v>
      </c>
      <c r="C1363" s="35">
        <v>0</v>
      </c>
      <c r="D1363" s="35">
        <v>0</v>
      </c>
      <c r="E1363" s="35">
        <v>1.5124999999999999E-4</v>
      </c>
    </row>
    <row r="1364" spans="2:7" x14ac:dyDescent="0.3">
      <c r="B1364" s="35">
        <v>5.2699999999999997E-2</v>
      </c>
      <c r="C1364" s="35">
        <v>5.5E-2</v>
      </c>
      <c r="D1364" s="35">
        <v>0</v>
      </c>
    </row>
    <row r="1365" spans="2:7" x14ac:dyDescent="0.3">
      <c r="B1365" s="35">
        <v>0.22950999999999999</v>
      </c>
    </row>
    <row r="1366" spans="2:7" x14ac:dyDescent="0.3">
      <c r="B1366" s="35">
        <v>1.1041000000000001</v>
      </c>
      <c r="C1366" s="35">
        <v>2.746</v>
      </c>
      <c r="D1366" s="35">
        <v>4.3836999999999999E-4</v>
      </c>
      <c r="E1366" s="35">
        <v>1</v>
      </c>
      <c r="F1366" s="35">
        <v>4.7855000000000002E-2</v>
      </c>
      <c r="G1366" s="35">
        <v>2.8799999999999999E-5</v>
      </c>
    </row>
    <row r="1367" spans="2:7" x14ac:dyDescent="0.3">
      <c r="B1367" s="35">
        <v>1</v>
      </c>
      <c r="C1367" s="35">
        <v>0</v>
      </c>
      <c r="D1367" s="35">
        <v>0</v>
      </c>
    </row>
    <row r="1368" spans="2:7" x14ac:dyDescent="0.3">
      <c r="B1368" s="2">
        <v>103.47916499999999</v>
      </c>
    </row>
    <row r="1369" spans="2:7" x14ac:dyDescent="0.3">
      <c r="B1369" s="35">
        <v>0.99956999999999996</v>
      </c>
      <c r="C1369" s="35">
        <v>0</v>
      </c>
      <c r="D1369" s="35">
        <v>0</v>
      </c>
      <c r="E1369" s="35">
        <v>0.99956999999999996</v>
      </c>
    </row>
    <row r="1370" spans="2:7" x14ac:dyDescent="0.3">
      <c r="B1370" s="35">
        <v>6.1354999999999996E-8</v>
      </c>
      <c r="C1370" s="35">
        <v>0</v>
      </c>
      <c r="D1370" s="35">
        <v>0</v>
      </c>
      <c r="E1370" s="35">
        <v>6.1354999999999996E-8</v>
      </c>
    </row>
    <row r="1371" spans="2:7" x14ac:dyDescent="0.3">
      <c r="B1371" s="35">
        <v>0</v>
      </c>
      <c r="C1371" s="35">
        <v>0</v>
      </c>
      <c r="D1371" s="35">
        <v>0</v>
      </c>
      <c r="E1371" s="35">
        <v>0</v>
      </c>
    </row>
    <row r="1372" spans="2:7" x14ac:dyDescent="0.3">
      <c r="B1372" s="35">
        <v>4063.6</v>
      </c>
      <c r="C1372" s="35">
        <v>0</v>
      </c>
      <c r="D1372" s="35">
        <v>0</v>
      </c>
      <c r="E1372" s="35">
        <v>4063.6</v>
      </c>
    </row>
    <row r="1373" spans="2:7" x14ac:dyDescent="0.3">
      <c r="B1373" s="35">
        <v>1.5124999999999999E-4</v>
      </c>
      <c r="C1373" s="35">
        <v>0</v>
      </c>
      <c r="D1373" s="35">
        <v>0</v>
      </c>
      <c r="E1373" s="35">
        <v>1.5124999999999999E-4</v>
      </c>
    </row>
    <row r="1374" spans="2:7" x14ac:dyDescent="0.3">
      <c r="B1374" s="35">
        <v>5.2699999999999997E-2</v>
      </c>
      <c r="C1374" s="35">
        <v>5.5E-2</v>
      </c>
      <c r="D1374" s="35">
        <v>0</v>
      </c>
    </row>
    <row r="1375" spans="2:7" x14ac:dyDescent="0.3">
      <c r="B1375" s="35">
        <v>0.22950000000000001</v>
      </c>
    </row>
    <row r="1376" spans="2:7" x14ac:dyDescent="0.3">
      <c r="B1376" s="35">
        <v>1.1054999999999999</v>
      </c>
      <c r="C1376" s="35">
        <v>2.766</v>
      </c>
      <c r="D1376" s="35">
        <v>4.3894000000000002E-4</v>
      </c>
      <c r="E1376" s="35">
        <v>1</v>
      </c>
      <c r="F1376" s="35">
        <v>4.7856000000000003E-2</v>
      </c>
      <c r="G1376" s="35">
        <v>2.8799999999999999E-5</v>
      </c>
    </row>
    <row r="1377" spans="2:7" x14ac:dyDescent="0.3">
      <c r="B1377" s="35">
        <v>1</v>
      </c>
      <c r="C1377" s="35">
        <v>0</v>
      </c>
      <c r="D1377" s="35">
        <v>0</v>
      </c>
    </row>
    <row r="1378" spans="2:7" x14ac:dyDescent="0.3">
      <c r="B1378" s="2">
        <v>103.479146</v>
      </c>
    </row>
    <row r="1379" spans="2:7" x14ac:dyDescent="0.3">
      <c r="B1379" s="35">
        <v>0.99956</v>
      </c>
      <c r="C1379" s="35">
        <v>0</v>
      </c>
      <c r="D1379" s="35">
        <v>0</v>
      </c>
      <c r="E1379" s="35">
        <v>0.99956</v>
      </c>
    </row>
    <row r="1380" spans="2:7" x14ac:dyDescent="0.3">
      <c r="B1380" s="35">
        <v>6.1352000000000006E-8</v>
      </c>
      <c r="C1380" s="35">
        <v>0</v>
      </c>
      <c r="D1380" s="35">
        <v>0</v>
      </c>
      <c r="E1380" s="35">
        <v>6.1352000000000006E-8</v>
      </c>
    </row>
    <row r="1381" spans="2:7" x14ac:dyDescent="0.3">
      <c r="B1381" s="35">
        <v>0</v>
      </c>
      <c r="C1381" s="35">
        <v>0</v>
      </c>
      <c r="D1381" s="35">
        <v>0</v>
      </c>
      <c r="E1381" s="35">
        <v>0</v>
      </c>
    </row>
    <row r="1382" spans="2:7" x14ac:dyDescent="0.3">
      <c r="B1382" s="35">
        <v>4072.1</v>
      </c>
      <c r="C1382" s="35">
        <v>0</v>
      </c>
      <c r="D1382" s="35">
        <v>0</v>
      </c>
      <c r="E1382" s="35">
        <v>4072.1</v>
      </c>
    </row>
    <row r="1383" spans="2:7" x14ac:dyDescent="0.3">
      <c r="B1383" s="35">
        <v>1.5124E-4</v>
      </c>
      <c r="C1383" s="35">
        <v>0</v>
      </c>
      <c r="D1383" s="35">
        <v>0</v>
      </c>
      <c r="E1383" s="35">
        <v>1.5124E-4</v>
      </c>
    </row>
    <row r="1384" spans="2:7" x14ac:dyDescent="0.3">
      <c r="B1384" s="35">
        <v>5.2699999999999997E-2</v>
      </c>
      <c r="C1384" s="35">
        <v>5.5E-2</v>
      </c>
      <c r="D1384" s="35">
        <v>0</v>
      </c>
    </row>
    <row r="1385" spans="2:7" x14ac:dyDescent="0.3">
      <c r="B1385" s="35">
        <v>0.22949</v>
      </c>
    </row>
    <row r="1386" spans="2:7" x14ac:dyDescent="0.3">
      <c r="B1386" s="35">
        <v>1.107</v>
      </c>
      <c r="C1386" s="35">
        <v>2.786</v>
      </c>
      <c r="D1386" s="35">
        <v>4.3951999999999999E-4</v>
      </c>
      <c r="E1386" s="35">
        <v>1</v>
      </c>
      <c r="F1386" s="35">
        <v>4.7856000000000003E-2</v>
      </c>
      <c r="G1386" s="35">
        <v>2.8799999999999999E-5</v>
      </c>
    </row>
    <row r="1387" spans="2:7" x14ac:dyDescent="0.3">
      <c r="B1387" s="35">
        <v>1</v>
      </c>
      <c r="C1387" s="35">
        <v>0</v>
      </c>
      <c r="D1387" s="35">
        <v>0</v>
      </c>
    </row>
    <row r="1388" spans="2:7" x14ac:dyDescent="0.3">
      <c r="B1388" s="2">
        <v>103.478994</v>
      </c>
    </row>
    <row r="1389" spans="2:7" x14ac:dyDescent="0.3">
      <c r="B1389" s="35">
        <v>0.99956</v>
      </c>
      <c r="C1389" s="35">
        <v>0</v>
      </c>
      <c r="D1389" s="35">
        <v>0</v>
      </c>
      <c r="E1389" s="35">
        <v>0.99956</v>
      </c>
    </row>
    <row r="1390" spans="2:7" x14ac:dyDescent="0.3">
      <c r="B1390" s="35">
        <v>6.1352999999999994E-8</v>
      </c>
      <c r="C1390" s="35">
        <v>0</v>
      </c>
      <c r="D1390" s="35">
        <v>0</v>
      </c>
      <c r="E1390" s="35">
        <v>6.1352999999999994E-8</v>
      </c>
    </row>
    <row r="1391" spans="2:7" x14ac:dyDescent="0.3">
      <c r="B1391" s="35">
        <v>0</v>
      </c>
      <c r="C1391" s="35">
        <v>0</v>
      </c>
      <c r="D1391" s="35">
        <v>0</v>
      </c>
      <c r="E1391" s="35">
        <v>0</v>
      </c>
    </row>
    <row r="1392" spans="2:7" x14ac:dyDescent="0.3">
      <c r="B1392" s="35">
        <v>4066</v>
      </c>
      <c r="C1392" s="35">
        <v>0</v>
      </c>
      <c r="D1392" s="35">
        <v>0</v>
      </c>
      <c r="E1392" s="35">
        <v>4066</v>
      </c>
    </row>
    <row r="1393" spans="2:7" x14ac:dyDescent="0.3">
      <c r="B1393" s="35">
        <v>1.5124E-4</v>
      </c>
      <c r="C1393" s="35">
        <v>0</v>
      </c>
      <c r="D1393" s="35">
        <v>0</v>
      </c>
      <c r="E1393" s="35">
        <v>1.5124E-4</v>
      </c>
    </row>
    <row r="1394" spans="2:7" x14ac:dyDescent="0.3">
      <c r="B1394" s="35">
        <v>5.2699999999999997E-2</v>
      </c>
      <c r="C1394" s="35">
        <v>5.5E-2</v>
      </c>
      <c r="D1394" s="35">
        <v>0</v>
      </c>
    </row>
    <row r="1395" spans="2:7" x14ac:dyDescent="0.3">
      <c r="B1395" s="35">
        <v>0.22950000000000001</v>
      </c>
    </row>
    <row r="1396" spans="2:7" x14ac:dyDescent="0.3">
      <c r="B1396" s="35">
        <v>1.1084000000000001</v>
      </c>
      <c r="C1396" s="35">
        <v>2.806</v>
      </c>
      <c r="D1396" s="35">
        <v>4.4009000000000002E-4</v>
      </c>
      <c r="E1396" s="35">
        <v>1</v>
      </c>
      <c r="F1396" s="35">
        <v>4.7856000000000003E-2</v>
      </c>
      <c r="G1396" s="35">
        <v>2.8799999999999999E-5</v>
      </c>
    </row>
    <row r="1397" spans="2:7" x14ac:dyDescent="0.3">
      <c r="B1397" s="35">
        <v>1</v>
      </c>
      <c r="C1397" s="35">
        <v>0</v>
      </c>
      <c r="D1397" s="35">
        <v>0</v>
      </c>
    </row>
    <row r="1398" spans="2:7" x14ac:dyDescent="0.3">
      <c r="B1398" s="2">
        <v>103.479005</v>
      </c>
    </row>
    <row r="1399" spans="2:7" x14ac:dyDescent="0.3">
      <c r="B1399" s="35">
        <v>0.99956</v>
      </c>
      <c r="C1399" s="35">
        <v>0</v>
      </c>
      <c r="D1399" s="35">
        <v>0</v>
      </c>
      <c r="E1399" s="35">
        <v>0.99956</v>
      </c>
    </row>
    <row r="1400" spans="2:7" x14ac:dyDescent="0.3">
      <c r="B1400" s="35">
        <v>6.1352000000000006E-8</v>
      </c>
      <c r="C1400" s="35">
        <v>0</v>
      </c>
      <c r="D1400" s="35">
        <v>0</v>
      </c>
      <c r="E1400" s="35">
        <v>6.1352000000000006E-8</v>
      </c>
    </row>
    <row r="1401" spans="2:7" x14ac:dyDescent="0.3">
      <c r="B1401" s="35">
        <v>0</v>
      </c>
      <c r="C1401" s="35">
        <v>0</v>
      </c>
      <c r="D1401" s="35">
        <v>0</v>
      </c>
      <c r="E1401" s="35">
        <v>0</v>
      </c>
    </row>
    <row r="1402" spans="2:7" x14ac:dyDescent="0.3">
      <c r="B1402" s="35">
        <v>4063.8</v>
      </c>
      <c r="C1402" s="35">
        <v>0</v>
      </c>
      <c r="D1402" s="35">
        <v>0</v>
      </c>
      <c r="E1402" s="35">
        <v>4063.8</v>
      </c>
    </row>
    <row r="1403" spans="2:7" x14ac:dyDescent="0.3">
      <c r="B1403" s="35">
        <v>1.5124E-4</v>
      </c>
      <c r="C1403" s="35">
        <v>0</v>
      </c>
      <c r="D1403" s="35">
        <v>0</v>
      </c>
      <c r="E1403" s="35">
        <v>1.5124E-4</v>
      </c>
    </row>
    <row r="1404" spans="2:7" x14ac:dyDescent="0.3">
      <c r="B1404" s="35">
        <v>5.2699999999999997E-2</v>
      </c>
      <c r="C1404" s="35">
        <v>5.5E-2</v>
      </c>
      <c r="D1404" s="35">
        <v>0</v>
      </c>
    </row>
    <row r="1405" spans="2:7" x14ac:dyDescent="0.3">
      <c r="B1405" s="35">
        <v>0.22949</v>
      </c>
    </row>
    <row r="1406" spans="2:7" x14ac:dyDescent="0.3">
      <c r="B1406" s="35">
        <v>1.1099000000000001</v>
      </c>
      <c r="C1406" s="35">
        <v>2.8260000000000001</v>
      </c>
      <c r="D1406" s="35">
        <v>4.4066999999999999E-4</v>
      </c>
      <c r="E1406" s="35">
        <v>1</v>
      </c>
      <c r="F1406" s="35">
        <v>4.7856000000000003E-2</v>
      </c>
      <c r="G1406" s="35">
        <v>2.8799999999999999E-5</v>
      </c>
    </row>
    <row r="1407" spans="2:7" x14ac:dyDescent="0.3">
      <c r="B1407" s="35">
        <v>1</v>
      </c>
      <c r="C1407" s="35">
        <v>0</v>
      </c>
      <c r="D1407" s="35">
        <v>0</v>
      </c>
    </row>
    <row r="1408" spans="2:7" x14ac:dyDescent="0.3">
      <c r="B1408" s="2">
        <v>103.47876100000001</v>
      </c>
    </row>
    <row r="1409" spans="2:7" x14ac:dyDescent="0.3">
      <c r="B1409" s="35">
        <v>0.99956</v>
      </c>
      <c r="C1409" s="35">
        <v>0</v>
      </c>
      <c r="D1409" s="35">
        <v>0</v>
      </c>
      <c r="E1409" s="35">
        <v>0.99956</v>
      </c>
    </row>
    <row r="1410" spans="2:7" x14ac:dyDescent="0.3">
      <c r="B1410" s="35">
        <v>6.1352999999999994E-8</v>
      </c>
      <c r="C1410" s="35">
        <v>0</v>
      </c>
      <c r="D1410" s="35">
        <v>0</v>
      </c>
      <c r="E1410" s="35">
        <v>6.1352999999999994E-8</v>
      </c>
    </row>
    <row r="1411" spans="2:7" x14ac:dyDescent="0.3">
      <c r="B1411" s="35">
        <v>0</v>
      </c>
      <c r="C1411" s="35">
        <v>0</v>
      </c>
      <c r="D1411" s="35">
        <v>0</v>
      </c>
      <c r="E1411" s="35">
        <v>0</v>
      </c>
    </row>
    <row r="1412" spans="2:7" x14ac:dyDescent="0.3">
      <c r="B1412" s="35">
        <v>4061.2</v>
      </c>
      <c r="C1412" s="35">
        <v>0</v>
      </c>
      <c r="D1412" s="35">
        <v>0</v>
      </c>
      <c r="E1412" s="35">
        <v>4061.2</v>
      </c>
    </row>
    <row r="1413" spans="2:7" x14ac:dyDescent="0.3">
      <c r="B1413" s="35">
        <v>1.5124E-4</v>
      </c>
      <c r="C1413" s="35">
        <v>0</v>
      </c>
      <c r="D1413" s="35">
        <v>0</v>
      </c>
      <c r="E1413" s="35">
        <v>1.5124E-4</v>
      </c>
    </row>
    <row r="1414" spans="2:7" x14ac:dyDescent="0.3">
      <c r="B1414" s="35">
        <v>5.2699999999999997E-2</v>
      </c>
      <c r="C1414" s="35">
        <v>5.5E-2</v>
      </c>
      <c r="D1414" s="35">
        <v>0</v>
      </c>
    </row>
    <row r="1415" spans="2:7" x14ac:dyDescent="0.3">
      <c r="B1415" s="35">
        <v>0.22950000000000001</v>
      </c>
    </row>
    <row r="1416" spans="2:7" x14ac:dyDescent="0.3">
      <c r="B1416" s="35">
        <v>1.1113999999999999</v>
      </c>
      <c r="C1416" s="35">
        <v>2.8460000000000001</v>
      </c>
      <c r="D1416" s="35">
        <v>4.4125000000000002E-4</v>
      </c>
      <c r="E1416" s="35">
        <v>1</v>
      </c>
      <c r="F1416" s="35">
        <v>4.7856000000000003E-2</v>
      </c>
      <c r="G1416" s="35">
        <v>2.8799999999999999E-5</v>
      </c>
    </row>
    <row r="1417" spans="2:7" x14ac:dyDescent="0.3">
      <c r="B1417" s="35">
        <v>1</v>
      </c>
      <c r="C1417" s="35">
        <v>0</v>
      </c>
      <c r="D1417" s="35">
        <v>0</v>
      </c>
    </row>
    <row r="1418" spans="2:7" x14ac:dyDescent="0.3">
      <c r="B1418" s="2">
        <v>103.479128</v>
      </c>
    </row>
    <row r="1419" spans="2:7" x14ac:dyDescent="0.3">
      <c r="B1419" s="35">
        <v>0.99955000000000005</v>
      </c>
      <c r="C1419" s="35">
        <v>0</v>
      </c>
      <c r="D1419" s="35">
        <v>0</v>
      </c>
      <c r="E1419" s="35">
        <v>0.99955000000000005</v>
      </c>
    </row>
    <row r="1420" spans="2:7" x14ac:dyDescent="0.3">
      <c r="B1420" s="35">
        <v>6.1353999999999995E-8</v>
      </c>
      <c r="C1420" s="35">
        <v>0</v>
      </c>
      <c r="D1420" s="35">
        <v>0</v>
      </c>
      <c r="E1420" s="35">
        <v>6.1353999999999995E-8</v>
      </c>
    </row>
    <row r="1421" spans="2:7" x14ac:dyDescent="0.3">
      <c r="B1421" s="35">
        <v>0</v>
      </c>
      <c r="C1421" s="35">
        <v>0</v>
      </c>
      <c r="D1421" s="35">
        <v>0</v>
      </c>
      <c r="E1421" s="35">
        <v>0</v>
      </c>
    </row>
    <row r="1422" spans="2:7" x14ac:dyDescent="0.3">
      <c r="B1422" s="35">
        <v>4057.1</v>
      </c>
      <c r="C1422" s="35">
        <v>0</v>
      </c>
      <c r="D1422" s="35">
        <v>0</v>
      </c>
      <c r="E1422" s="35">
        <v>4057.1</v>
      </c>
    </row>
    <row r="1423" spans="2:7" x14ac:dyDescent="0.3">
      <c r="B1423" s="35">
        <v>1.5123E-4</v>
      </c>
      <c r="C1423" s="35">
        <v>0</v>
      </c>
      <c r="D1423" s="35">
        <v>0</v>
      </c>
      <c r="E1423" s="35">
        <v>1.5123E-4</v>
      </c>
    </row>
    <row r="1424" spans="2:7" x14ac:dyDescent="0.3">
      <c r="B1424" s="35">
        <v>5.2699999999999997E-2</v>
      </c>
      <c r="C1424" s="35">
        <v>5.5E-2</v>
      </c>
      <c r="D1424" s="35">
        <v>0</v>
      </c>
    </row>
    <row r="1425" spans="2:7" x14ac:dyDescent="0.3">
      <c r="B1425" s="35">
        <v>0.22950000000000001</v>
      </c>
    </row>
    <row r="1426" spans="2:7" x14ac:dyDescent="0.3">
      <c r="B1426" s="35">
        <v>1.1128</v>
      </c>
      <c r="C1426" s="35">
        <v>2.8660000000000001</v>
      </c>
      <c r="D1426" s="35">
        <v>4.4181999999999999E-4</v>
      </c>
      <c r="E1426" s="35">
        <v>1</v>
      </c>
      <c r="F1426" s="35">
        <v>4.7856000000000003E-2</v>
      </c>
      <c r="G1426" s="35">
        <v>2.8799999999999999E-5</v>
      </c>
    </row>
    <row r="1427" spans="2:7" x14ac:dyDescent="0.3">
      <c r="B1427" s="35">
        <v>1</v>
      </c>
      <c r="C1427" s="35">
        <v>0</v>
      </c>
      <c r="D1427" s="35">
        <v>0</v>
      </c>
    </row>
    <row r="1428" spans="2:7" x14ac:dyDescent="0.3">
      <c r="B1428" s="2">
        <v>103.478667</v>
      </c>
    </row>
    <row r="1429" spans="2:7" x14ac:dyDescent="0.3">
      <c r="B1429" s="35">
        <v>0.99955000000000005</v>
      </c>
      <c r="C1429" s="35">
        <v>0</v>
      </c>
      <c r="D1429" s="35">
        <v>0</v>
      </c>
      <c r="E1429" s="35">
        <v>0.99955000000000005</v>
      </c>
    </row>
    <row r="1430" spans="2:7" x14ac:dyDescent="0.3">
      <c r="B1430" s="35">
        <v>6.1356999999999998E-8</v>
      </c>
      <c r="C1430" s="35">
        <v>0</v>
      </c>
      <c r="D1430" s="35">
        <v>0</v>
      </c>
      <c r="E1430" s="35">
        <v>6.1356999999999998E-8</v>
      </c>
    </row>
    <row r="1431" spans="2:7" x14ac:dyDescent="0.3">
      <c r="B1431" s="35">
        <v>0</v>
      </c>
      <c r="C1431" s="35">
        <v>0</v>
      </c>
      <c r="D1431" s="35">
        <v>0</v>
      </c>
      <c r="E1431" s="35">
        <v>0</v>
      </c>
    </row>
    <row r="1432" spans="2:7" x14ac:dyDescent="0.3">
      <c r="B1432" s="35">
        <v>4045.6</v>
      </c>
      <c r="C1432" s="35">
        <v>0</v>
      </c>
      <c r="D1432" s="35">
        <v>0</v>
      </c>
      <c r="E1432" s="35">
        <v>4045.6</v>
      </c>
    </row>
    <row r="1433" spans="2:7" x14ac:dyDescent="0.3">
      <c r="B1433" s="35">
        <v>1.5123E-4</v>
      </c>
      <c r="C1433" s="35">
        <v>0</v>
      </c>
      <c r="D1433" s="35">
        <v>0</v>
      </c>
      <c r="E1433" s="35">
        <v>1.5123E-4</v>
      </c>
    </row>
    <row r="1434" spans="2:7" x14ac:dyDescent="0.3">
      <c r="B1434" s="35">
        <v>5.2699999999999997E-2</v>
      </c>
      <c r="C1434" s="35">
        <v>5.5E-2</v>
      </c>
      <c r="D1434" s="35">
        <v>0</v>
      </c>
    </row>
    <row r="1435" spans="2:7" x14ac:dyDescent="0.3">
      <c r="B1435" s="35">
        <v>0.22950999999999999</v>
      </c>
    </row>
    <row r="1436" spans="2:7" x14ac:dyDescent="0.3">
      <c r="B1436" s="35">
        <v>1.1143000000000001</v>
      </c>
      <c r="C1436" s="35">
        <v>2.8860000000000001</v>
      </c>
      <c r="D1436" s="35">
        <v>4.4240000000000002E-4</v>
      </c>
      <c r="E1436" s="35">
        <v>1</v>
      </c>
      <c r="F1436" s="35">
        <v>4.7856999999999997E-2</v>
      </c>
      <c r="G1436" s="35">
        <v>2.8799999999999999E-5</v>
      </c>
    </row>
    <row r="1437" spans="2:7" x14ac:dyDescent="0.3">
      <c r="B1437" s="35">
        <v>1</v>
      </c>
      <c r="C1437" s="35">
        <v>0</v>
      </c>
      <c r="D1437" s="35">
        <v>0</v>
      </c>
    </row>
    <row r="1438" spans="2:7" x14ac:dyDescent="0.3">
      <c r="B1438" s="2">
        <v>103.47853499999999</v>
      </c>
    </row>
    <row r="1439" spans="2:7" x14ac:dyDescent="0.3">
      <c r="B1439" s="35">
        <v>0.99956</v>
      </c>
      <c r="C1439" s="35">
        <v>0</v>
      </c>
      <c r="D1439" s="35">
        <v>0</v>
      </c>
      <c r="E1439" s="35">
        <v>0.99956</v>
      </c>
    </row>
    <row r="1440" spans="2:7" x14ac:dyDescent="0.3">
      <c r="B1440" s="35">
        <v>6.1359E-8</v>
      </c>
      <c r="C1440" s="35">
        <v>0</v>
      </c>
      <c r="D1440" s="35">
        <v>0</v>
      </c>
      <c r="E1440" s="35">
        <v>6.1359E-8</v>
      </c>
    </row>
    <row r="1441" spans="2:7" x14ac:dyDescent="0.3">
      <c r="B1441" s="35">
        <v>0</v>
      </c>
      <c r="C1441" s="35">
        <v>0</v>
      </c>
      <c r="D1441" s="35">
        <v>0</v>
      </c>
      <c r="E1441" s="35">
        <v>0</v>
      </c>
    </row>
    <row r="1442" spans="2:7" x14ac:dyDescent="0.3">
      <c r="B1442" s="35">
        <v>4034.9</v>
      </c>
      <c r="C1442" s="35">
        <v>0</v>
      </c>
      <c r="D1442" s="35">
        <v>0</v>
      </c>
      <c r="E1442" s="35">
        <v>4034.9</v>
      </c>
    </row>
    <row r="1443" spans="2:7" x14ac:dyDescent="0.3">
      <c r="B1443" s="35">
        <v>1.5123E-4</v>
      </c>
      <c r="C1443" s="35">
        <v>0</v>
      </c>
      <c r="D1443" s="35">
        <v>0</v>
      </c>
      <c r="E1443" s="35">
        <v>1.5123E-4</v>
      </c>
    </row>
    <row r="1444" spans="2:7" x14ac:dyDescent="0.3">
      <c r="B1444" s="35">
        <v>5.2699999999999997E-2</v>
      </c>
      <c r="C1444" s="35">
        <v>5.5E-2</v>
      </c>
      <c r="D1444" s="35">
        <v>0</v>
      </c>
    </row>
    <row r="1445" spans="2:7" x14ac:dyDescent="0.3">
      <c r="B1445" s="35">
        <v>0.22952</v>
      </c>
    </row>
    <row r="1446" spans="2:7" x14ac:dyDescent="0.3">
      <c r="B1446" s="35">
        <v>1.1156999999999999</v>
      </c>
      <c r="C1446" s="35">
        <v>2.9060000000000001</v>
      </c>
      <c r="D1446" s="35">
        <v>4.4297E-4</v>
      </c>
      <c r="E1446" s="35">
        <v>1</v>
      </c>
      <c r="F1446" s="35">
        <v>4.7856999999999997E-2</v>
      </c>
      <c r="G1446" s="35">
        <v>2.8799999999999999E-5</v>
      </c>
    </row>
    <row r="1447" spans="2:7" x14ac:dyDescent="0.3">
      <c r="B1447" s="35">
        <v>1</v>
      </c>
      <c r="C1447" s="35">
        <v>0</v>
      </c>
      <c r="D1447" s="35">
        <v>0</v>
      </c>
    </row>
    <row r="1448" spans="2:7" x14ac:dyDescent="0.3">
      <c r="B1448" s="2">
        <v>103.477806</v>
      </c>
    </row>
    <row r="1449" spans="2:7" x14ac:dyDescent="0.3">
      <c r="B1449" s="35">
        <v>0.99956</v>
      </c>
      <c r="C1449" s="35">
        <v>0</v>
      </c>
      <c r="D1449" s="35">
        <v>0</v>
      </c>
      <c r="E1449" s="35">
        <v>0.99956</v>
      </c>
    </row>
    <row r="1450" spans="2:7" x14ac:dyDescent="0.3">
      <c r="B1450" s="35">
        <v>6.1361000000000003E-8</v>
      </c>
      <c r="C1450" s="35">
        <v>0</v>
      </c>
      <c r="D1450" s="35">
        <v>0</v>
      </c>
      <c r="E1450" s="35">
        <v>6.1361000000000003E-8</v>
      </c>
    </row>
    <row r="1451" spans="2:7" x14ac:dyDescent="0.3">
      <c r="B1451" s="35">
        <v>0</v>
      </c>
      <c r="C1451" s="35">
        <v>0</v>
      </c>
      <c r="D1451" s="35">
        <v>0</v>
      </c>
      <c r="E1451" s="35">
        <v>0</v>
      </c>
    </row>
    <row r="1452" spans="2:7" x14ac:dyDescent="0.3">
      <c r="B1452" s="35">
        <v>4021.9</v>
      </c>
      <c r="C1452" s="35">
        <v>0</v>
      </c>
      <c r="D1452" s="35">
        <v>0</v>
      </c>
      <c r="E1452" s="35">
        <v>4021.9</v>
      </c>
    </row>
    <row r="1453" spans="2:7" x14ac:dyDescent="0.3">
      <c r="B1453" s="35">
        <v>1.5122000000000001E-4</v>
      </c>
      <c r="C1453" s="35">
        <v>0</v>
      </c>
      <c r="D1453" s="35">
        <v>0</v>
      </c>
      <c r="E1453" s="35">
        <v>1.5122000000000001E-4</v>
      </c>
    </row>
    <row r="1454" spans="2:7" x14ac:dyDescent="0.3">
      <c r="B1454" s="35">
        <v>5.2699999999999997E-2</v>
      </c>
      <c r="C1454" s="35">
        <v>5.5E-2</v>
      </c>
      <c r="D1454" s="35">
        <v>0</v>
      </c>
    </row>
    <row r="1455" spans="2:7" x14ac:dyDescent="0.3">
      <c r="B1455" s="35">
        <v>0.22953000000000001</v>
      </c>
    </row>
    <row r="1456" spans="2:7" x14ac:dyDescent="0.3">
      <c r="B1456" s="35">
        <v>1.1172</v>
      </c>
      <c r="C1456" s="35">
        <v>2.9260000000000002</v>
      </c>
      <c r="D1456" s="35">
        <v>4.4355000000000002E-4</v>
      </c>
      <c r="E1456" s="35">
        <v>1</v>
      </c>
      <c r="F1456" s="35">
        <v>4.7856999999999997E-2</v>
      </c>
      <c r="G1456" s="35">
        <v>2.8799999999999999E-5</v>
      </c>
    </row>
    <row r="1457" spans="2:7" x14ac:dyDescent="0.3">
      <c r="B1457" s="35">
        <v>1</v>
      </c>
      <c r="C1457" s="35">
        <v>0</v>
      </c>
      <c r="D1457" s="35">
        <v>0</v>
      </c>
    </row>
    <row r="1458" spans="2:7" x14ac:dyDescent="0.3">
      <c r="B1458" s="2">
        <v>103.47752800000001</v>
      </c>
    </row>
    <row r="1459" spans="2:7" x14ac:dyDescent="0.3">
      <c r="B1459" s="35">
        <v>0.99956</v>
      </c>
      <c r="C1459" s="35">
        <v>0</v>
      </c>
      <c r="D1459" s="35">
        <v>0</v>
      </c>
      <c r="E1459" s="35">
        <v>0.99956</v>
      </c>
    </row>
    <row r="1460" spans="2:7" x14ac:dyDescent="0.3">
      <c r="B1460" s="35">
        <v>6.1363000000000005E-8</v>
      </c>
      <c r="C1460" s="35">
        <v>0</v>
      </c>
      <c r="D1460" s="35">
        <v>0</v>
      </c>
      <c r="E1460" s="35">
        <v>6.1363000000000005E-8</v>
      </c>
    </row>
    <row r="1461" spans="2:7" x14ac:dyDescent="0.3">
      <c r="B1461" s="35">
        <v>0</v>
      </c>
      <c r="C1461" s="35">
        <v>0</v>
      </c>
      <c r="D1461" s="35">
        <v>0</v>
      </c>
      <c r="E1461" s="35">
        <v>0</v>
      </c>
    </row>
    <row r="1462" spans="2:7" x14ac:dyDescent="0.3">
      <c r="B1462" s="35">
        <v>4008.3</v>
      </c>
      <c r="C1462" s="35">
        <v>0</v>
      </c>
      <c r="D1462" s="35">
        <v>0</v>
      </c>
      <c r="E1462" s="35">
        <v>4008.3</v>
      </c>
    </row>
    <row r="1463" spans="2:7" x14ac:dyDescent="0.3">
      <c r="B1463" s="35">
        <v>1.5122000000000001E-4</v>
      </c>
      <c r="C1463" s="35">
        <v>0</v>
      </c>
      <c r="D1463" s="35">
        <v>0</v>
      </c>
      <c r="E1463" s="35">
        <v>1.5122000000000001E-4</v>
      </c>
    </row>
    <row r="1464" spans="2:7" x14ac:dyDescent="0.3">
      <c r="B1464" s="35">
        <v>5.2699999999999997E-2</v>
      </c>
      <c r="C1464" s="35">
        <v>5.5E-2</v>
      </c>
      <c r="D1464" s="35">
        <v>0</v>
      </c>
    </row>
    <row r="1465" spans="2:7" x14ac:dyDescent="0.3">
      <c r="B1465" s="35">
        <v>0.22953000000000001</v>
      </c>
    </row>
    <row r="1466" spans="2:7" x14ac:dyDescent="0.3">
      <c r="B1466" s="35">
        <v>1.1186</v>
      </c>
      <c r="C1466" s="35">
        <v>2.9460000000000002</v>
      </c>
      <c r="D1466" s="35">
        <v>4.4412999999999999E-4</v>
      </c>
      <c r="E1466" s="35">
        <v>1</v>
      </c>
      <c r="F1466" s="35">
        <v>4.7856999999999997E-2</v>
      </c>
      <c r="G1466" s="35">
        <v>2.8799999999999999E-5</v>
      </c>
    </row>
    <row r="1467" spans="2:7" x14ac:dyDescent="0.3">
      <c r="B1467" s="35">
        <v>1</v>
      </c>
      <c r="C1467" s="35">
        <v>0</v>
      </c>
      <c r="D1467" s="35">
        <v>0</v>
      </c>
    </row>
    <row r="1468" spans="2:7" x14ac:dyDescent="0.3">
      <c r="B1468" s="2">
        <v>103.477121</v>
      </c>
    </row>
    <row r="1469" spans="2:7" x14ac:dyDescent="0.3">
      <c r="B1469" s="35">
        <v>0.99955000000000005</v>
      </c>
      <c r="C1469" s="35">
        <v>0</v>
      </c>
      <c r="D1469" s="35">
        <v>0</v>
      </c>
      <c r="E1469" s="35">
        <v>0.99955000000000005</v>
      </c>
    </row>
    <row r="1470" spans="2:7" x14ac:dyDescent="0.3">
      <c r="B1470" s="35">
        <v>6.1364000000000006E-8</v>
      </c>
      <c r="C1470" s="35">
        <v>0</v>
      </c>
      <c r="D1470" s="35">
        <v>0</v>
      </c>
      <c r="E1470" s="35">
        <v>6.1364000000000006E-8</v>
      </c>
    </row>
    <row r="1471" spans="2:7" x14ac:dyDescent="0.3">
      <c r="B1471" s="35">
        <v>0</v>
      </c>
      <c r="C1471" s="35">
        <v>0</v>
      </c>
      <c r="D1471" s="35">
        <v>0</v>
      </c>
      <c r="E1471" s="35">
        <v>0</v>
      </c>
    </row>
    <row r="1472" spans="2:7" x14ac:dyDescent="0.3">
      <c r="B1472" s="35">
        <v>3996.8</v>
      </c>
      <c r="C1472" s="35">
        <v>0</v>
      </c>
      <c r="D1472" s="35">
        <v>0</v>
      </c>
      <c r="E1472" s="35">
        <v>3996.8</v>
      </c>
    </row>
    <row r="1473" spans="2:7" x14ac:dyDescent="0.3">
      <c r="B1473" s="35">
        <v>1.5122000000000001E-4</v>
      </c>
      <c r="C1473" s="35">
        <v>0</v>
      </c>
      <c r="D1473" s="35">
        <v>0</v>
      </c>
      <c r="E1473" s="35">
        <v>1.5122000000000001E-4</v>
      </c>
    </row>
    <row r="1474" spans="2:7" x14ac:dyDescent="0.3">
      <c r="B1474" s="35">
        <v>5.2699999999999997E-2</v>
      </c>
      <c r="C1474" s="35">
        <v>5.5E-2</v>
      </c>
      <c r="D1474" s="35">
        <v>0</v>
      </c>
    </row>
    <row r="1475" spans="2:7" x14ac:dyDescent="0.3">
      <c r="B1475" s="35">
        <v>0.22953999999999999</v>
      </c>
    </row>
    <row r="1476" spans="2:7" x14ac:dyDescent="0.3">
      <c r="B1476" s="35">
        <v>1.1201000000000001</v>
      </c>
      <c r="C1476" s="35">
        <v>2.9660000000000002</v>
      </c>
      <c r="D1476" s="35">
        <v>4.4470000000000002E-4</v>
      </c>
      <c r="E1476" s="35">
        <v>1</v>
      </c>
      <c r="F1476" s="35">
        <v>4.7856999999999997E-2</v>
      </c>
      <c r="G1476" s="35">
        <v>2.8799999999999999E-5</v>
      </c>
    </row>
    <row r="1477" spans="2:7" x14ac:dyDescent="0.3">
      <c r="B1477" s="35">
        <v>1</v>
      </c>
      <c r="C1477" s="35">
        <v>0</v>
      </c>
      <c r="D1477" s="35">
        <v>0</v>
      </c>
    </row>
    <row r="1478" spans="2:7" x14ac:dyDescent="0.3">
      <c r="B1478" s="2">
        <v>103.476159</v>
      </c>
    </row>
    <row r="1479" spans="2:7" x14ac:dyDescent="0.3">
      <c r="B1479" s="35">
        <v>0.99955000000000005</v>
      </c>
      <c r="C1479" s="35">
        <v>0</v>
      </c>
      <c r="D1479" s="35">
        <v>0</v>
      </c>
      <c r="E1479" s="35">
        <v>0.99955000000000005</v>
      </c>
    </row>
    <row r="1480" spans="2:7" x14ac:dyDescent="0.3">
      <c r="B1480" s="35">
        <v>6.1363000000000005E-8</v>
      </c>
      <c r="C1480" s="35">
        <v>0</v>
      </c>
      <c r="D1480" s="35">
        <v>0</v>
      </c>
      <c r="E1480" s="35">
        <v>6.1363000000000005E-8</v>
      </c>
    </row>
    <row r="1481" spans="2:7" x14ac:dyDescent="0.3">
      <c r="B1481" s="35">
        <v>0</v>
      </c>
      <c r="C1481" s="35">
        <v>0</v>
      </c>
      <c r="D1481" s="35">
        <v>0</v>
      </c>
      <c r="E1481" s="35">
        <v>0</v>
      </c>
    </row>
    <row r="1482" spans="2:7" x14ac:dyDescent="0.3">
      <c r="B1482" s="35">
        <v>3991.7</v>
      </c>
      <c r="C1482" s="35">
        <v>0</v>
      </c>
      <c r="D1482" s="35">
        <v>0</v>
      </c>
      <c r="E1482" s="35">
        <v>3991.7</v>
      </c>
    </row>
    <row r="1483" spans="2:7" x14ac:dyDescent="0.3">
      <c r="B1483" s="35">
        <v>1.5121000000000001E-4</v>
      </c>
      <c r="C1483" s="35">
        <v>0</v>
      </c>
      <c r="D1483" s="35">
        <v>0</v>
      </c>
      <c r="E1483" s="35">
        <v>1.5121000000000001E-4</v>
      </c>
    </row>
    <row r="1484" spans="2:7" x14ac:dyDescent="0.3">
      <c r="B1484" s="35">
        <v>5.2699999999999997E-2</v>
      </c>
      <c r="C1484" s="35">
        <v>5.5E-2</v>
      </c>
      <c r="D1484" s="35">
        <v>0</v>
      </c>
    </row>
    <row r="1485" spans="2:7" x14ac:dyDescent="0.3">
      <c r="B1485" s="35">
        <v>0.22953000000000001</v>
      </c>
    </row>
    <row r="1486" spans="2:7" x14ac:dyDescent="0.3">
      <c r="B1486" s="35">
        <v>1.1214999999999999</v>
      </c>
      <c r="C1486" s="35">
        <v>2.9860000000000002</v>
      </c>
      <c r="D1486" s="35">
        <v>4.4527999999999999E-4</v>
      </c>
      <c r="E1486" s="35">
        <v>1</v>
      </c>
      <c r="F1486" s="35">
        <v>4.7856999999999997E-2</v>
      </c>
      <c r="G1486" s="35">
        <v>2.8799999999999999E-5</v>
      </c>
    </row>
    <row r="1487" spans="2:7" x14ac:dyDescent="0.3">
      <c r="B1487" s="35">
        <v>1</v>
      </c>
      <c r="C1487" s="35">
        <v>0</v>
      </c>
      <c r="D1487" s="35">
        <v>0</v>
      </c>
    </row>
    <row r="1488" spans="2:7" x14ac:dyDescent="0.3">
      <c r="B1488" s="2">
        <v>103.475751</v>
      </c>
    </row>
    <row r="1489" spans="2:7" x14ac:dyDescent="0.3">
      <c r="B1489" s="35">
        <v>0.99953999999999998</v>
      </c>
      <c r="C1489" s="35">
        <v>0</v>
      </c>
      <c r="D1489" s="35">
        <v>0</v>
      </c>
      <c r="E1489" s="35">
        <v>0.99953999999999998</v>
      </c>
    </row>
    <row r="1490" spans="2:7" x14ac:dyDescent="0.3">
      <c r="B1490" s="35">
        <v>6.1359E-8</v>
      </c>
      <c r="C1490" s="35">
        <v>0</v>
      </c>
      <c r="D1490" s="35">
        <v>0</v>
      </c>
      <c r="E1490" s="35">
        <v>6.1359E-8</v>
      </c>
    </row>
    <row r="1491" spans="2:7" x14ac:dyDescent="0.3">
      <c r="B1491" s="35">
        <v>0</v>
      </c>
      <c r="C1491" s="35">
        <v>0</v>
      </c>
      <c r="D1491" s="35">
        <v>0</v>
      </c>
      <c r="E1491" s="35">
        <v>0</v>
      </c>
    </row>
    <row r="1492" spans="2:7" x14ac:dyDescent="0.3">
      <c r="B1492" s="35">
        <v>3996.2</v>
      </c>
      <c r="C1492" s="35">
        <v>0</v>
      </c>
      <c r="D1492" s="35">
        <v>0</v>
      </c>
      <c r="E1492" s="35">
        <v>3996.2</v>
      </c>
    </row>
    <row r="1493" spans="2:7" x14ac:dyDescent="0.3">
      <c r="B1493" s="35">
        <v>1.5121000000000001E-4</v>
      </c>
      <c r="C1493" s="35">
        <v>0</v>
      </c>
      <c r="D1493" s="35">
        <v>0</v>
      </c>
      <c r="E1493" s="35">
        <v>1.5121000000000001E-4</v>
      </c>
    </row>
    <row r="1494" spans="2:7" x14ac:dyDescent="0.3">
      <c r="B1494" s="35">
        <v>5.2699999999999997E-2</v>
      </c>
      <c r="C1494" s="35">
        <v>5.5E-2</v>
      </c>
      <c r="D1494" s="35">
        <v>0</v>
      </c>
    </row>
    <row r="1495" spans="2:7" x14ac:dyDescent="0.3">
      <c r="B1495" s="35">
        <v>0.22952</v>
      </c>
    </row>
    <row r="1496" spans="2:7" x14ac:dyDescent="0.3">
      <c r="B1496" s="35">
        <v>1.123</v>
      </c>
      <c r="C1496" s="35">
        <v>3.0059999999999998</v>
      </c>
      <c r="D1496" s="35">
        <v>4.4585000000000002E-4</v>
      </c>
      <c r="E1496" s="35">
        <v>1</v>
      </c>
      <c r="F1496" s="35">
        <v>4.7856999999999997E-2</v>
      </c>
      <c r="G1496" s="35">
        <v>2.8799999999999999E-5</v>
      </c>
    </row>
    <row r="1497" spans="2:7" x14ac:dyDescent="0.3">
      <c r="B1497" s="35">
        <v>1</v>
      </c>
      <c r="C1497" s="35">
        <v>0</v>
      </c>
      <c r="D1497" s="35">
        <v>0</v>
      </c>
    </row>
    <row r="1498" spans="2:7" x14ac:dyDescent="0.3">
      <c r="B1498" s="2">
        <v>103.47516400000001</v>
      </c>
    </row>
    <row r="1499" spans="2:7" x14ac:dyDescent="0.3">
      <c r="B1499" s="35">
        <v>0.99953999999999998</v>
      </c>
      <c r="C1499" s="35">
        <v>0</v>
      </c>
      <c r="D1499" s="35">
        <v>0</v>
      </c>
      <c r="E1499" s="35">
        <v>0.99953999999999998</v>
      </c>
    </row>
    <row r="1500" spans="2:7" x14ac:dyDescent="0.3">
      <c r="B1500" s="35">
        <v>6.1357999999999999E-8</v>
      </c>
      <c r="C1500" s="35">
        <v>0</v>
      </c>
      <c r="D1500" s="35">
        <v>0</v>
      </c>
      <c r="E1500" s="35">
        <v>6.1357999999999999E-8</v>
      </c>
    </row>
    <row r="1501" spans="2:7" x14ac:dyDescent="0.3">
      <c r="B1501" s="35">
        <v>0</v>
      </c>
      <c r="C1501" s="35">
        <v>0</v>
      </c>
      <c r="D1501" s="35">
        <v>0</v>
      </c>
      <c r="E1501" s="35">
        <v>0</v>
      </c>
    </row>
    <row r="1502" spans="2:7" x14ac:dyDescent="0.3">
      <c r="B1502" s="35">
        <v>3994.5</v>
      </c>
      <c r="C1502" s="35">
        <v>0</v>
      </c>
      <c r="D1502" s="35">
        <v>0</v>
      </c>
      <c r="E1502" s="35">
        <v>3994.5</v>
      </c>
    </row>
    <row r="1503" spans="2:7" x14ac:dyDescent="0.3">
      <c r="B1503" s="35">
        <v>1.5121000000000001E-4</v>
      </c>
      <c r="C1503" s="35">
        <v>0</v>
      </c>
      <c r="D1503" s="35">
        <v>0</v>
      </c>
      <c r="E1503" s="35">
        <v>1.5121000000000001E-4</v>
      </c>
    </row>
    <row r="1504" spans="2:7" x14ac:dyDescent="0.3">
      <c r="B1504" s="35">
        <v>5.2699999999999997E-2</v>
      </c>
      <c r="C1504" s="35">
        <v>5.5E-2</v>
      </c>
      <c r="D1504" s="35">
        <v>0</v>
      </c>
    </row>
    <row r="1505" spans="2:7" x14ac:dyDescent="0.3">
      <c r="B1505" s="35">
        <v>0.22950999999999999</v>
      </c>
    </row>
    <row r="1506" spans="2:7" x14ac:dyDescent="0.3">
      <c r="B1506" s="35">
        <v>1.1244000000000001</v>
      </c>
      <c r="C1506" s="35">
        <v>3.0259999999999998</v>
      </c>
      <c r="D1506" s="35">
        <v>4.4642999999999999E-4</v>
      </c>
      <c r="E1506" s="35">
        <v>1</v>
      </c>
      <c r="F1506" s="35">
        <v>4.7857999999999998E-2</v>
      </c>
      <c r="G1506" s="35">
        <v>2.8799999999999999E-5</v>
      </c>
    </row>
    <row r="1507" spans="2:7" x14ac:dyDescent="0.3">
      <c r="B1507" s="35">
        <v>1</v>
      </c>
      <c r="C1507" s="35">
        <v>0</v>
      </c>
      <c r="D1507" s="35">
        <v>0</v>
      </c>
    </row>
    <row r="1508" spans="2:7" x14ac:dyDescent="0.3">
      <c r="B1508" s="2">
        <v>103.474665</v>
      </c>
    </row>
    <row r="1509" spans="2:7" x14ac:dyDescent="0.3">
      <c r="B1509" s="35">
        <v>0.99953999999999998</v>
      </c>
      <c r="C1509" s="35">
        <v>0</v>
      </c>
      <c r="D1509" s="35">
        <v>0</v>
      </c>
      <c r="E1509" s="35">
        <v>0.99953999999999998</v>
      </c>
    </row>
    <row r="1510" spans="2:7" x14ac:dyDescent="0.3">
      <c r="B1510" s="35">
        <v>6.1356999999999998E-8</v>
      </c>
      <c r="C1510" s="35">
        <v>0</v>
      </c>
      <c r="D1510" s="35">
        <v>0</v>
      </c>
      <c r="E1510" s="35">
        <v>6.1356999999999998E-8</v>
      </c>
    </row>
    <row r="1511" spans="2:7" x14ac:dyDescent="0.3">
      <c r="B1511" s="35">
        <v>0</v>
      </c>
      <c r="C1511" s="35">
        <v>0</v>
      </c>
      <c r="D1511" s="35">
        <v>0</v>
      </c>
      <c r="E1511" s="35">
        <v>0</v>
      </c>
    </row>
    <row r="1512" spans="2:7" x14ac:dyDescent="0.3">
      <c r="B1512" s="35">
        <v>3987.4</v>
      </c>
      <c r="C1512" s="35">
        <v>0</v>
      </c>
      <c r="D1512" s="35">
        <v>0</v>
      </c>
      <c r="E1512" s="35">
        <v>3987.4</v>
      </c>
    </row>
    <row r="1513" spans="2:7" x14ac:dyDescent="0.3">
      <c r="B1513" s="35">
        <v>1.5119999999999999E-4</v>
      </c>
      <c r="C1513" s="35">
        <v>0</v>
      </c>
      <c r="D1513" s="35">
        <v>0</v>
      </c>
      <c r="E1513" s="35">
        <v>1.5119999999999999E-4</v>
      </c>
    </row>
    <row r="1514" spans="2:7" x14ac:dyDescent="0.3">
      <c r="B1514" s="35">
        <v>5.2699999999999997E-2</v>
      </c>
      <c r="C1514" s="35">
        <v>5.5E-2</v>
      </c>
      <c r="D1514" s="35">
        <v>0</v>
      </c>
    </row>
    <row r="1515" spans="2:7" x14ac:dyDescent="0.3">
      <c r="B1515" s="35">
        <v>0.22950999999999999</v>
      </c>
    </row>
    <row r="1516" spans="2:7" x14ac:dyDescent="0.3">
      <c r="B1516" s="35">
        <v>1.1258999999999999</v>
      </c>
      <c r="C1516" s="35">
        <v>3.0459999999999998</v>
      </c>
      <c r="D1516" s="35">
        <v>4.4701000000000002E-4</v>
      </c>
      <c r="E1516" s="35">
        <v>1</v>
      </c>
      <c r="F1516" s="35">
        <v>4.7857999999999998E-2</v>
      </c>
      <c r="G1516" s="35">
        <v>2.8799999999999999E-5</v>
      </c>
    </row>
    <row r="1517" spans="2:7" x14ac:dyDescent="0.3">
      <c r="B1517" s="35">
        <v>1</v>
      </c>
      <c r="C1517" s="35">
        <v>0</v>
      </c>
      <c r="D1517" s="35">
        <v>0</v>
      </c>
    </row>
    <row r="1518" spans="2:7" x14ac:dyDescent="0.3">
      <c r="B1518" s="2">
        <v>103.47436999999999</v>
      </c>
    </row>
    <row r="1519" spans="2:7" x14ac:dyDescent="0.3">
      <c r="B1519" s="35">
        <v>0.99953999999999998</v>
      </c>
      <c r="C1519" s="35">
        <v>0</v>
      </c>
      <c r="D1519" s="35">
        <v>0</v>
      </c>
      <c r="E1519" s="35">
        <v>0.99953999999999998</v>
      </c>
    </row>
    <row r="1520" spans="2:7" x14ac:dyDescent="0.3">
      <c r="B1520" s="35">
        <v>6.1352000000000006E-8</v>
      </c>
      <c r="C1520" s="35">
        <v>0</v>
      </c>
      <c r="D1520" s="35">
        <v>0</v>
      </c>
      <c r="E1520" s="35">
        <v>6.1352000000000006E-8</v>
      </c>
    </row>
    <row r="1521" spans="2:7" x14ac:dyDescent="0.3">
      <c r="B1521" s="35">
        <v>0</v>
      </c>
      <c r="C1521" s="35">
        <v>0</v>
      </c>
      <c r="D1521" s="35">
        <v>0</v>
      </c>
      <c r="E1521" s="35">
        <v>0</v>
      </c>
    </row>
    <row r="1522" spans="2:7" x14ac:dyDescent="0.3">
      <c r="B1522" s="35">
        <v>3988.9</v>
      </c>
      <c r="C1522" s="35">
        <v>0</v>
      </c>
      <c r="D1522" s="35">
        <v>0</v>
      </c>
      <c r="E1522" s="35">
        <v>3988.9</v>
      </c>
    </row>
    <row r="1523" spans="2:7" x14ac:dyDescent="0.3">
      <c r="B1523" s="35">
        <v>1.5119999999999999E-4</v>
      </c>
      <c r="C1523" s="35">
        <v>0</v>
      </c>
      <c r="D1523" s="35">
        <v>0</v>
      </c>
      <c r="E1523" s="35">
        <v>1.5119999999999999E-4</v>
      </c>
    </row>
    <row r="1524" spans="2:7" x14ac:dyDescent="0.3">
      <c r="B1524" s="35">
        <v>5.2699999999999997E-2</v>
      </c>
      <c r="C1524" s="35">
        <v>5.5E-2</v>
      </c>
      <c r="D1524" s="35">
        <v>0</v>
      </c>
    </row>
    <row r="1525" spans="2:7" x14ac:dyDescent="0.3">
      <c r="B1525" s="35">
        <v>0.22949</v>
      </c>
    </row>
    <row r="1526" spans="2:7" x14ac:dyDescent="0.3">
      <c r="B1526" s="35">
        <v>1.1273</v>
      </c>
      <c r="C1526" s="35">
        <v>3.0659999999999998</v>
      </c>
      <c r="D1526" s="35">
        <v>4.4757999999999999E-4</v>
      </c>
      <c r="E1526" s="35">
        <v>1</v>
      </c>
      <c r="F1526" s="35">
        <v>4.7857999999999998E-2</v>
      </c>
      <c r="G1526" s="35">
        <v>2.8799999999999999E-5</v>
      </c>
    </row>
    <row r="1527" spans="2:7" x14ac:dyDescent="0.3">
      <c r="B1527" s="35">
        <v>1</v>
      </c>
      <c r="C1527" s="35">
        <v>0</v>
      </c>
      <c r="D1527" s="35">
        <v>0</v>
      </c>
    </row>
    <row r="1528" spans="2:7" x14ac:dyDescent="0.3">
      <c r="B1528" s="2">
        <v>103.474412</v>
      </c>
    </row>
    <row r="1529" spans="2:7" x14ac:dyDescent="0.3">
      <c r="B1529" s="35">
        <v>0.99953000000000003</v>
      </c>
      <c r="C1529" s="35">
        <v>0</v>
      </c>
      <c r="D1529" s="35">
        <v>0</v>
      </c>
      <c r="E1529" s="35">
        <v>0.99953000000000003</v>
      </c>
    </row>
    <row r="1530" spans="2:7" x14ac:dyDescent="0.3">
      <c r="B1530" s="35">
        <v>6.1348000000000001E-8</v>
      </c>
      <c r="C1530" s="35">
        <v>0</v>
      </c>
      <c r="D1530" s="35">
        <v>0</v>
      </c>
      <c r="E1530" s="35">
        <v>6.1348000000000001E-8</v>
      </c>
    </row>
    <row r="1531" spans="2:7" x14ac:dyDescent="0.3">
      <c r="B1531" s="35">
        <v>0</v>
      </c>
      <c r="C1531" s="35">
        <v>0</v>
      </c>
      <c r="D1531" s="35">
        <v>0</v>
      </c>
      <c r="E1531" s="35">
        <v>0</v>
      </c>
    </row>
    <row r="1532" spans="2:7" x14ac:dyDescent="0.3">
      <c r="B1532" s="35">
        <v>3996.5</v>
      </c>
      <c r="C1532" s="35">
        <v>0</v>
      </c>
      <c r="D1532" s="35">
        <v>0</v>
      </c>
      <c r="E1532" s="35">
        <v>3996.5</v>
      </c>
    </row>
    <row r="1533" spans="2:7" x14ac:dyDescent="0.3">
      <c r="B1533" s="35">
        <v>1.5119999999999999E-4</v>
      </c>
      <c r="C1533" s="35">
        <v>0</v>
      </c>
      <c r="D1533" s="35">
        <v>0</v>
      </c>
      <c r="E1533" s="35">
        <v>1.5119999999999999E-4</v>
      </c>
    </row>
    <row r="1534" spans="2:7" x14ac:dyDescent="0.3">
      <c r="B1534" s="35">
        <v>5.2699999999999997E-2</v>
      </c>
      <c r="C1534" s="35">
        <v>5.5E-2</v>
      </c>
      <c r="D1534" s="35">
        <v>0</v>
      </c>
    </row>
    <row r="1535" spans="2:7" x14ac:dyDescent="0.3">
      <c r="B1535" s="35">
        <v>0.22947999999999999</v>
      </c>
    </row>
    <row r="1536" spans="2:7" x14ac:dyDescent="0.3">
      <c r="B1536" s="35">
        <v>1.1288</v>
      </c>
      <c r="C1536" s="35">
        <v>3.0859999999999999</v>
      </c>
      <c r="D1536" s="35">
        <v>4.4816000000000002E-4</v>
      </c>
      <c r="E1536" s="35">
        <v>1</v>
      </c>
      <c r="F1536" s="35">
        <v>4.7857999999999998E-2</v>
      </c>
      <c r="G1536" s="35">
        <v>2.8799999999999999E-5</v>
      </c>
    </row>
    <row r="1537" spans="2:7" x14ac:dyDescent="0.3">
      <c r="B1537" s="35">
        <v>1</v>
      </c>
      <c r="C1537" s="35">
        <v>0</v>
      </c>
      <c r="D1537" s="35">
        <v>0</v>
      </c>
    </row>
    <row r="1538" spans="2:7" x14ac:dyDescent="0.3">
      <c r="B1538" s="2">
        <v>103.474013</v>
      </c>
    </row>
    <row r="1539" spans="2:7" x14ac:dyDescent="0.3">
      <c r="B1539" s="35">
        <v>0.99951999999999996</v>
      </c>
      <c r="C1539" s="35">
        <v>0</v>
      </c>
      <c r="D1539" s="35">
        <v>0</v>
      </c>
      <c r="E1539" s="35">
        <v>0.99951999999999996</v>
      </c>
    </row>
    <row r="1540" spans="2:7" x14ac:dyDescent="0.3">
      <c r="B1540" s="35">
        <v>6.1349000000000002E-8</v>
      </c>
      <c r="C1540" s="35">
        <v>0</v>
      </c>
      <c r="D1540" s="35">
        <v>0</v>
      </c>
      <c r="E1540" s="35">
        <v>6.1349000000000002E-8</v>
      </c>
    </row>
    <row r="1541" spans="2:7" x14ac:dyDescent="0.3">
      <c r="B1541" s="35">
        <v>0</v>
      </c>
      <c r="C1541" s="35">
        <v>0</v>
      </c>
      <c r="D1541" s="35">
        <v>0</v>
      </c>
      <c r="E1541" s="35">
        <v>0</v>
      </c>
    </row>
    <row r="1542" spans="2:7" x14ac:dyDescent="0.3">
      <c r="B1542" s="35">
        <v>3992.1</v>
      </c>
      <c r="C1542" s="35">
        <v>0</v>
      </c>
      <c r="D1542" s="35">
        <v>0</v>
      </c>
      <c r="E1542" s="35">
        <v>3992.1</v>
      </c>
    </row>
    <row r="1543" spans="2:7" x14ac:dyDescent="0.3">
      <c r="B1543" s="35">
        <v>1.5118999999999999E-4</v>
      </c>
      <c r="C1543" s="35">
        <v>0</v>
      </c>
      <c r="D1543" s="35">
        <v>0</v>
      </c>
      <c r="E1543" s="35">
        <v>1.5118999999999999E-4</v>
      </c>
    </row>
    <row r="1544" spans="2:7" x14ac:dyDescent="0.3">
      <c r="B1544" s="35">
        <v>5.2699999999999997E-2</v>
      </c>
      <c r="C1544" s="35">
        <v>5.5E-2</v>
      </c>
      <c r="D1544" s="35">
        <v>0</v>
      </c>
    </row>
    <row r="1545" spans="2:7" x14ac:dyDescent="0.3">
      <c r="B1545" s="35">
        <v>0.22947999999999999</v>
      </c>
    </row>
    <row r="1546" spans="2:7" x14ac:dyDescent="0.3">
      <c r="B1546" s="35">
        <v>1.1302000000000001</v>
      </c>
      <c r="C1546" s="35">
        <v>3.1059999999999999</v>
      </c>
      <c r="D1546" s="35">
        <v>4.4872999999999999E-4</v>
      </c>
      <c r="E1546" s="35">
        <v>1</v>
      </c>
      <c r="F1546" s="35">
        <v>4.7857999999999998E-2</v>
      </c>
      <c r="G1546" s="35">
        <v>2.8799999999999999E-5</v>
      </c>
    </row>
    <row r="1547" spans="2:7" x14ac:dyDescent="0.3">
      <c r="B1547" s="35">
        <v>1</v>
      </c>
      <c r="C1547" s="35">
        <v>0</v>
      </c>
      <c r="D1547" s="35">
        <v>0</v>
      </c>
    </row>
    <row r="1548" spans="2:7" x14ac:dyDescent="0.3">
      <c r="B1548" s="2">
        <v>103.473778</v>
      </c>
    </row>
    <row r="1549" spans="2:7" x14ac:dyDescent="0.3">
      <c r="B1549" s="35">
        <v>0.99951999999999996</v>
      </c>
      <c r="C1549" s="35">
        <v>0</v>
      </c>
      <c r="D1549" s="35">
        <v>0</v>
      </c>
      <c r="E1549" s="35">
        <v>0.99951999999999996</v>
      </c>
    </row>
    <row r="1550" spans="2:7" x14ac:dyDescent="0.3">
      <c r="B1550" s="35">
        <v>6.1350000000000003E-8</v>
      </c>
      <c r="C1550" s="35">
        <v>0</v>
      </c>
      <c r="D1550" s="35">
        <v>0</v>
      </c>
      <c r="E1550" s="35">
        <v>6.1350000000000003E-8</v>
      </c>
    </row>
    <row r="1551" spans="2:7" x14ac:dyDescent="0.3">
      <c r="B1551" s="35">
        <v>0</v>
      </c>
      <c r="C1551" s="35">
        <v>0</v>
      </c>
      <c r="D1551" s="35">
        <v>0</v>
      </c>
      <c r="E1551" s="35">
        <v>0</v>
      </c>
    </row>
    <row r="1552" spans="2:7" x14ac:dyDescent="0.3">
      <c r="B1552" s="35">
        <v>3984.8</v>
      </c>
      <c r="C1552" s="35">
        <v>0</v>
      </c>
      <c r="D1552" s="35">
        <v>0</v>
      </c>
      <c r="E1552" s="35">
        <v>3984.8</v>
      </c>
    </row>
    <row r="1553" spans="2:7" x14ac:dyDescent="0.3">
      <c r="B1553" s="35">
        <v>1.5118999999999999E-4</v>
      </c>
      <c r="C1553" s="35">
        <v>0</v>
      </c>
      <c r="D1553" s="35">
        <v>0</v>
      </c>
      <c r="E1553" s="35">
        <v>1.5118999999999999E-4</v>
      </c>
    </row>
    <row r="1554" spans="2:7" x14ac:dyDescent="0.3">
      <c r="B1554" s="35">
        <v>5.2699999999999997E-2</v>
      </c>
      <c r="C1554" s="35">
        <v>5.5E-2</v>
      </c>
      <c r="D1554" s="35">
        <v>0</v>
      </c>
    </row>
    <row r="1555" spans="2:7" x14ac:dyDescent="0.3">
      <c r="B1555" s="35">
        <v>0.22947999999999999</v>
      </c>
    </row>
    <row r="1556" spans="2:7" x14ac:dyDescent="0.3">
      <c r="B1556" s="35">
        <v>1.1316999999999999</v>
      </c>
      <c r="C1556" s="35">
        <v>3.1259999999999999</v>
      </c>
      <c r="D1556" s="35">
        <v>4.4931000000000002E-4</v>
      </c>
      <c r="E1556" s="35">
        <v>1</v>
      </c>
      <c r="F1556" s="35">
        <v>4.7857999999999998E-2</v>
      </c>
      <c r="G1556" s="35">
        <v>2.8799999999999999E-5</v>
      </c>
    </row>
    <row r="1557" spans="2:7" x14ac:dyDescent="0.3">
      <c r="B1557" s="35">
        <v>1</v>
      </c>
      <c r="C1557" s="35">
        <v>0</v>
      </c>
      <c r="D1557" s="35">
        <v>0</v>
      </c>
    </row>
    <row r="1558" spans="2:7" x14ac:dyDescent="0.3">
      <c r="B1558" s="2">
        <v>103.473765</v>
      </c>
    </row>
    <row r="1559" spans="2:7" x14ac:dyDescent="0.3">
      <c r="B1559" s="35">
        <v>0.99951999999999996</v>
      </c>
      <c r="C1559" s="35">
        <v>0</v>
      </c>
      <c r="D1559" s="35">
        <v>0</v>
      </c>
      <c r="E1559" s="35">
        <v>0.99951999999999996</v>
      </c>
    </row>
    <row r="1560" spans="2:7" x14ac:dyDescent="0.3">
      <c r="B1560" s="35">
        <v>6.1351000000000005E-8</v>
      </c>
      <c r="C1560" s="35">
        <v>0</v>
      </c>
      <c r="D1560" s="35">
        <v>0</v>
      </c>
      <c r="E1560" s="35">
        <v>6.1351000000000005E-8</v>
      </c>
    </row>
    <row r="1561" spans="2:7" x14ac:dyDescent="0.3">
      <c r="B1561" s="35">
        <v>0</v>
      </c>
      <c r="C1561" s="35">
        <v>0</v>
      </c>
      <c r="D1561" s="35">
        <v>0</v>
      </c>
      <c r="E1561" s="35">
        <v>0</v>
      </c>
    </row>
    <row r="1562" spans="2:7" x14ac:dyDescent="0.3">
      <c r="B1562" s="35">
        <v>3973.4</v>
      </c>
      <c r="C1562" s="35">
        <v>0</v>
      </c>
      <c r="D1562" s="35">
        <v>0</v>
      </c>
      <c r="E1562" s="35">
        <v>3973.4</v>
      </c>
    </row>
    <row r="1563" spans="2:7" x14ac:dyDescent="0.3">
      <c r="B1563" s="35">
        <v>1.5118999999999999E-4</v>
      </c>
      <c r="C1563" s="35">
        <v>0</v>
      </c>
      <c r="D1563" s="35">
        <v>0</v>
      </c>
      <c r="E1563" s="35">
        <v>1.5118999999999999E-4</v>
      </c>
    </row>
    <row r="1564" spans="2:7" x14ac:dyDescent="0.3">
      <c r="B1564" s="35">
        <v>5.2699999999999997E-2</v>
      </c>
      <c r="C1564" s="35">
        <v>5.5E-2</v>
      </c>
      <c r="D1564" s="35">
        <v>0</v>
      </c>
    </row>
    <row r="1565" spans="2:7" x14ac:dyDescent="0.3">
      <c r="B1565" s="35">
        <v>0.22949</v>
      </c>
    </row>
    <row r="1566" spans="2:7" x14ac:dyDescent="0.3">
      <c r="B1566" s="35">
        <v>1.1331</v>
      </c>
      <c r="C1566" s="35">
        <v>3.1459999999999999</v>
      </c>
      <c r="D1566" s="35">
        <v>4.4988999999999999E-4</v>
      </c>
      <c r="E1566" s="35">
        <v>1</v>
      </c>
      <c r="F1566" s="35">
        <v>4.7857999999999998E-2</v>
      </c>
      <c r="G1566" s="35">
        <v>2.8799999999999999E-5</v>
      </c>
    </row>
    <row r="1567" spans="2:7" x14ac:dyDescent="0.3">
      <c r="B1567" s="35">
        <v>1</v>
      </c>
      <c r="C1567" s="35">
        <v>0</v>
      </c>
      <c r="D1567" s="35">
        <v>0</v>
      </c>
    </row>
    <row r="1568" spans="2:7" x14ac:dyDescent="0.3">
      <c r="B1568" s="2">
        <v>103.473191</v>
      </c>
    </row>
    <row r="1569" spans="2:7" x14ac:dyDescent="0.3">
      <c r="B1569" s="35">
        <v>0.99951999999999996</v>
      </c>
      <c r="C1569" s="35">
        <v>0</v>
      </c>
      <c r="D1569" s="35">
        <v>0</v>
      </c>
      <c r="E1569" s="35">
        <v>0.99951999999999996</v>
      </c>
    </row>
    <row r="1570" spans="2:7" x14ac:dyDescent="0.3">
      <c r="B1570" s="35">
        <v>6.1351000000000005E-8</v>
      </c>
      <c r="C1570" s="35">
        <v>0</v>
      </c>
      <c r="D1570" s="35">
        <v>0</v>
      </c>
      <c r="E1570" s="35">
        <v>6.1351000000000005E-8</v>
      </c>
    </row>
    <row r="1571" spans="2:7" x14ac:dyDescent="0.3">
      <c r="B1571" s="35">
        <v>0</v>
      </c>
      <c r="C1571" s="35">
        <v>0</v>
      </c>
      <c r="D1571" s="35">
        <v>0</v>
      </c>
      <c r="E1571" s="35">
        <v>0</v>
      </c>
    </row>
    <row r="1572" spans="2:7" x14ac:dyDescent="0.3">
      <c r="B1572" s="35">
        <v>3962.1</v>
      </c>
      <c r="C1572" s="35">
        <v>0</v>
      </c>
      <c r="D1572" s="35">
        <v>0</v>
      </c>
      <c r="E1572" s="35">
        <v>3962.1</v>
      </c>
    </row>
    <row r="1573" spans="2:7" x14ac:dyDescent="0.3">
      <c r="B1573" s="35">
        <v>1.5118E-4</v>
      </c>
      <c r="C1573" s="35">
        <v>0</v>
      </c>
      <c r="D1573" s="35">
        <v>0</v>
      </c>
      <c r="E1573" s="35">
        <v>1.5118E-4</v>
      </c>
    </row>
    <row r="1574" spans="2:7" x14ac:dyDescent="0.3">
      <c r="B1574" s="35">
        <v>5.2699999999999997E-2</v>
      </c>
      <c r="C1574" s="35">
        <v>5.5E-2</v>
      </c>
      <c r="D1574" s="35">
        <v>0</v>
      </c>
    </row>
    <row r="1575" spans="2:7" x14ac:dyDescent="0.3">
      <c r="B1575" s="35">
        <v>0.22949</v>
      </c>
    </row>
    <row r="1576" spans="2:7" x14ac:dyDescent="0.3">
      <c r="B1576" s="35">
        <v>1.1346000000000001</v>
      </c>
      <c r="C1576" s="35">
        <v>3.1659999999999999</v>
      </c>
      <c r="D1576" s="35">
        <v>4.5046000000000002E-4</v>
      </c>
      <c r="E1576" s="35">
        <v>1</v>
      </c>
      <c r="F1576" s="35">
        <v>4.7858999999999999E-2</v>
      </c>
      <c r="G1576" s="35">
        <v>2.8799999999999999E-5</v>
      </c>
    </row>
    <row r="1577" spans="2:7" x14ac:dyDescent="0.3">
      <c r="B1577" s="35">
        <v>1</v>
      </c>
      <c r="C1577" s="35">
        <v>0</v>
      </c>
      <c r="D1577" s="35">
        <v>0</v>
      </c>
    </row>
    <row r="1578" spans="2:7" x14ac:dyDescent="0.3">
      <c r="B1578" s="2">
        <v>103.472573</v>
      </c>
    </row>
    <row r="1579" spans="2:7" x14ac:dyDescent="0.3">
      <c r="B1579" s="35">
        <v>0.99951999999999996</v>
      </c>
      <c r="C1579" s="35">
        <v>0</v>
      </c>
      <c r="D1579" s="35">
        <v>0</v>
      </c>
      <c r="E1579" s="35">
        <v>0.99951999999999996</v>
      </c>
    </row>
    <row r="1580" spans="2:7" x14ac:dyDescent="0.3">
      <c r="B1580" s="35">
        <v>6.1345999999999999E-8</v>
      </c>
      <c r="C1580" s="35">
        <v>0</v>
      </c>
      <c r="D1580" s="35">
        <v>0</v>
      </c>
      <c r="E1580" s="35">
        <v>6.1345999999999999E-8</v>
      </c>
    </row>
    <row r="1581" spans="2:7" x14ac:dyDescent="0.3">
      <c r="B1581" s="35">
        <v>0</v>
      </c>
      <c r="C1581" s="35">
        <v>0</v>
      </c>
      <c r="D1581" s="35">
        <v>0</v>
      </c>
      <c r="E1581" s="35">
        <v>0</v>
      </c>
    </row>
    <row r="1582" spans="2:7" x14ac:dyDescent="0.3">
      <c r="B1582" s="35">
        <v>3962</v>
      </c>
      <c r="C1582" s="35">
        <v>0</v>
      </c>
      <c r="D1582" s="35">
        <v>0</v>
      </c>
      <c r="E1582" s="35">
        <v>3962</v>
      </c>
    </row>
    <row r="1583" spans="2:7" x14ac:dyDescent="0.3">
      <c r="B1583" s="35">
        <v>1.5118E-4</v>
      </c>
      <c r="C1583" s="35">
        <v>0</v>
      </c>
      <c r="D1583" s="35">
        <v>0</v>
      </c>
      <c r="E1583" s="35">
        <v>1.5118E-4</v>
      </c>
    </row>
    <row r="1584" spans="2:7" x14ac:dyDescent="0.3">
      <c r="B1584" s="35">
        <v>5.2699999999999997E-2</v>
      </c>
      <c r="C1584" s="35">
        <v>5.5E-2</v>
      </c>
      <c r="D1584" s="35">
        <v>0</v>
      </c>
    </row>
    <row r="1585" spans="2:7" x14ac:dyDescent="0.3">
      <c r="B1585" s="35">
        <v>0.22947000000000001</v>
      </c>
    </row>
    <row r="1586" spans="2:7" x14ac:dyDescent="0.3">
      <c r="B1586" s="35">
        <v>1.1359999999999999</v>
      </c>
      <c r="C1586" s="35">
        <v>3.1859999999999999</v>
      </c>
      <c r="D1586" s="35">
        <v>4.5103999999999999E-4</v>
      </c>
      <c r="E1586" s="35">
        <v>1</v>
      </c>
      <c r="F1586" s="35">
        <v>4.7858999999999999E-2</v>
      </c>
      <c r="G1586" s="35">
        <v>2.8799999999999999E-5</v>
      </c>
    </row>
    <row r="1587" spans="2:7" x14ac:dyDescent="0.3">
      <c r="B1587" s="35">
        <v>1</v>
      </c>
      <c r="C1587" s="35">
        <v>0</v>
      </c>
      <c r="D1587" s="35">
        <v>0</v>
      </c>
    </row>
    <row r="1588" spans="2:7" x14ac:dyDescent="0.3">
      <c r="B1588" s="2">
        <v>103.472415</v>
      </c>
    </row>
    <row r="1589" spans="2:7" x14ac:dyDescent="0.3">
      <c r="B1589" s="35">
        <v>0.99951999999999996</v>
      </c>
      <c r="C1589" s="35">
        <v>0</v>
      </c>
      <c r="D1589" s="35">
        <v>0</v>
      </c>
      <c r="E1589" s="35">
        <v>0.99951999999999996</v>
      </c>
    </row>
    <row r="1590" spans="2:7" x14ac:dyDescent="0.3">
      <c r="B1590" s="35">
        <v>6.1340000000000005E-8</v>
      </c>
      <c r="C1590" s="35">
        <v>0</v>
      </c>
      <c r="D1590" s="35">
        <v>0</v>
      </c>
      <c r="E1590" s="35">
        <v>6.1340000000000005E-8</v>
      </c>
    </row>
    <row r="1591" spans="2:7" x14ac:dyDescent="0.3">
      <c r="B1591" s="35">
        <v>0</v>
      </c>
      <c r="C1591" s="35">
        <v>0</v>
      </c>
      <c r="D1591" s="35">
        <v>0</v>
      </c>
      <c r="E1591" s="35">
        <v>0</v>
      </c>
    </row>
    <row r="1592" spans="2:7" x14ac:dyDescent="0.3">
      <c r="B1592" s="35">
        <v>3965.5</v>
      </c>
      <c r="C1592" s="35">
        <v>0</v>
      </c>
      <c r="D1592" s="35">
        <v>0</v>
      </c>
      <c r="E1592" s="35">
        <v>3965.5</v>
      </c>
    </row>
    <row r="1593" spans="2:7" x14ac:dyDescent="0.3">
      <c r="B1593" s="35">
        <v>1.5118E-4</v>
      </c>
      <c r="C1593" s="35">
        <v>0</v>
      </c>
      <c r="D1593" s="35">
        <v>0</v>
      </c>
      <c r="E1593" s="35">
        <v>1.5118E-4</v>
      </c>
    </row>
    <row r="1594" spans="2:7" x14ac:dyDescent="0.3">
      <c r="B1594" s="35">
        <v>5.2699999999999997E-2</v>
      </c>
      <c r="C1594" s="35">
        <v>5.5E-2</v>
      </c>
      <c r="D1594" s="35">
        <v>0</v>
      </c>
    </row>
    <row r="1595" spans="2:7" x14ac:dyDescent="0.3">
      <c r="B1595" s="35">
        <v>0.22944999999999999</v>
      </c>
    </row>
    <row r="1596" spans="2:7" x14ac:dyDescent="0.3">
      <c r="B1596" s="35">
        <v>1.1375</v>
      </c>
      <c r="C1596" s="35">
        <v>3.206</v>
      </c>
      <c r="D1596" s="35">
        <v>4.5161000000000002E-4</v>
      </c>
      <c r="E1596" s="35">
        <v>1</v>
      </c>
      <c r="F1596" s="35">
        <v>4.7858999999999999E-2</v>
      </c>
      <c r="G1596" s="35">
        <v>2.8799999999999999E-5</v>
      </c>
    </row>
    <row r="1597" spans="2:7" x14ac:dyDescent="0.3">
      <c r="B1597" s="35">
        <v>1</v>
      </c>
      <c r="C1597" s="35">
        <v>0</v>
      </c>
      <c r="D1597" s="35">
        <v>0</v>
      </c>
    </row>
    <row r="1598" spans="2:7" x14ac:dyDescent="0.3">
      <c r="B1598" s="2">
        <v>103.472343</v>
      </c>
    </row>
    <row r="1599" spans="2:7" x14ac:dyDescent="0.3">
      <c r="B1599" s="35">
        <v>0.99951000000000001</v>
      </c>
      <c r="C1599" s="35">
        <v>0</v>
      </c>
      <c r="D1599" s="35">
        <v>0</v>
      </c>
      <c r="E1599" s="35">
        <v>0.99951000000000001</v>
      </c>
    </row>
    <row r="1600" spans="2:7" x14ac:dyDescent="0.3">
      <c r="B1600" s="35">
        <v>6.1335E-8</v>
      </c>
      <c r="C1600" s="35">
        <v>0</v>
      </c>
      <c r="D1600" s="35">
        <v>0</v>
      </c>
      <c r="E1600" s="35">
        <v>6.1335E-8</v>
      </c>
    </row>
    <row r="1601" spans="2:7" x14ac:dyDescent="0.3">
      <c r="B1601" s="35">
        <v>0</v>
      </c>
      <c r="C1601" s="35">
        <v>0</v>
      </c>
      <c r="D1601" s="35">
        <v>0</v>
      </c>
      <c r="E1601" s="35">
        <v>0</v>
      </c>
    </row>
    <row r="1602" spans="2:7" x14ac:dyDescent="0.3">
      <c r="B1602" s="35">
        <v>3973.7</v>
      </c>
      <c r="C1602" s="35">
        <v>0</v>
      </c>
      <c r="D1602" s="35">
        <v>0</v>
      </c>
      <c r="E1602" s="35">
        <v>3973.7</v>
      </c>
    </row>
    <row r="1603" spans="2:7" x14ac:dyDescent="0.3">
      <c r="B1603" s="35">
        <v>1.5117E-4</v>
      </c>
      <c r="C1603" s="35">
        <v>0</v>
      </c>
      <c r="D1603" s="35">
        <v>0</v>
      </c>
      <c r="E1603" s="35">
        <v>1.5117E-4</v>
      </c>
    </row>
    <row r="1604" spans="2:7" x14ac:dyDescent="0.3">
      <c r="B1604" s="35">
        <v>5.2699999999999997E-2</v>
      </c>
      <c r="C1604" s="35">
        <v>5.5E-2</v>
      </c>
      <c r="D1604" s="35">
        <v>0</v>
      </c>
    </row>
    <row r="1605" spans="2:7" x14ac:dyDescent="0.3">
      <c r="B1605" s="35">
        <v>0.22943</v>
      </c>
    </row>
    <row r="1606" spans="2:7" x14ac:dyDescent="0.3">
      <c r="B1606" s="35">
        <v>1.1389</v>
      </c>
      <c r="C1606" s="35">
        <v>3.226</v>
      </c>
      <c r="D1606" s="35">
        <v>4.5218999999999999E-4</v>
      </c>
      <c r="E1606" s="35">
        <v>1</v>
      </c>
      <c r="F1606" s="35">
        <v>4.7858999999999999E-2</v>
      </c>
      <c r="G1606" s="35">
        <v>2.8799999999999999E-5</v>
      </c>
    </row>
    <row r="1607" spans="2:7" x14ac:dyDescent="0.3">
      <c r="B1607" s="35">
        <v>1</v>
      </c>
      <c r="C1607" s="35">
        <v>0</v>
      </c>
      <c r="D1607" s="35">
        <v>0</v>
      </c>
    </row>
    <row r="1608" spans="2:7" x14ac:dyDescent="0.3">
      <c r="B1608" s="2">
        <v>103.472235</v>
      </c>
    </row>
    <row r="1609" spans="2:7" x14ac:dyDescent="0.3">
      <c r="B1609" s="35">
        <v>0.99951000000000001</v>
      </c>
      <c r="C1609" s="35">
        <v>0</v>
      </c>
      <c r="D1609" s="35">
        <v>0</v>
      </c>
      <c r="E1609" s="35">
        <v>0.99951000000000001</v>
      </c>
    </row>
    <row r="1610" spans="2:7" x14ac:dyDescent="0.3">
      <c r="B1610" s="35">
        <v>6.1331999999999996E-8</v>
      </c>
      <c r="C1610" s="35">
        <v>0</v>
      </c>
      <c r="D1610" s="35">
        <v>0</v>
      </c>
      <c r="E1610" s="35">
        <v>6.1331999999999996E-8</v>
      </c>
    </row>
    <row r="1611" spans="2:7" x14ac:dyDescent="0.3">
      <c r="B1611" s="35">
        <v>0</v>
      </c>
      <c r="C1611" s="35">
        <v>0</v>
      </c>
      <c r="D1611" s="35">
        <v>0</v>
      </c>
      <c r="E1611" s="35">
        <v>0</v>
      </c>
    </row>
    <row r="1612" spans="2:7" x14ac:dyDescent="0.3">
      <c r="B1612" s="35">
        <v>3982.5</v>
      </c>
      <c r="C1612" s="35">
        <v>0</v>
      </c>
      <c r="D1612" s="35">
        <v>0</v>
      </c>
      <c r="E1612" s="35">
        <v>3982.5</v>
      </c>
    </row>
    <row r="1613" spans="2:7" x14ac:dyDescent="0.3">
      <c r="B1613" s="35">
        <v>1.5117E-4</v>
      </c>
      <c r="C1613" s="35">
        <v>0</v>
      </c>
      <c r="D1613" s="35">
        <v>0</v>
      </c>
      <c r="E1613" s="35">
        <v>1.5117E-4</v>
      </c>
    </row>
    <row r="1614" spans="2:7" x14ac:dyDescent="0.3">
      <c r="B1614" s="35">
        <v>5.2699999999999997E-2</v>
      </c>
      <c r="C1614" s="35">
        <v>5.5E-2</v>
      </c>
      <c r="D1614" s="35">
        <v>0</v>
      </c>
    </row>
    <row r="1615" spans="2:7" x14ac:dyDescent="0.3">
      <c r="B1615" s="35">
        <v>0.22942000000000001</v>
      </c>
    </row>
    <row r="1616" spans="2:7" x14ac:dyDescent="0.3">
      <c r="B1616" s="35">
        <v>1.1404000000000001</v>
      </c>
      <c r="C1616" s="35">
        <v>3.246</v>
      </c>
      <c r="D1616" s="35">
        <v>4.5277000000000002E-4</v>
      </c>
      <c r="E1616" s="35">
        <v>1</v>
      </c>
      <c r="F1616" s="35">
        <v>4.7858999999999999E-2</v>
      </c>
      <c r="G1616" s="35">
        <v>2.8799999999999999E-5</v>
      </c>
    </row>
    <row r="1617" spans="2:7" x14ac:dyDescent="0.3">
      <c r="B1617" s="35">
        <v>1</v>
      </c>
      <c r="C1617" s="35">
        <v>0</v>
      </c>
      <c r="D1617" s="35">
        <v>0</v>
      </c>
    </row>
    <row r="1618" spans="2:7" x14ac:dyDescent="0.3">
      <c r="B1618" s="2">
        <v>103.47192200000001</v>
      </c>
    </row>
    <row r="1619" spans="2:7" x14ac:dyDescent="0.3">
      <c r="B1619" s="35">
        <v>0.99951000000000001</v>
      </c>
      <c r="C1619" s="35">
        <v>0</v>
      </c>
      <c r="D1619" s="35">
        <v>0</v>
      </c>
      <c r="E1619" s="35">
        <v>0.99951000000000001</v>
      </c>
    </row>
    <row r="1620" spans="2:7" x14ac:dyDescent="0.3">
      <c r="B1620" s="35">
        <v>6.1330999999999995E-8</v>
      </c>
      <c r="C1620" s="35">
        <v>0</v>
      </c>
      <c r="D1620" s="35">
        <v>0</v>
      </c>
      <c r="E1620" s="35">
        <v>6.1330999999999995E-8</v>
      </c>
    </row>
    <row r="1621" spans="2:7" x14ac:dyDescent="0.3">
      <c r="B1621" s="35">
        <v>0</v>
      </c>
      <c r="C1621" s="35">
        <v>0</v>
      </c>
      <c r="D1621" s="35">
        <v>0</v>
      </c>
      <c r="E1621" s="35">
        <v>0</v>
      </c>
    </row>
    <row r="1622" spans="2:7" x14ac:dyDescent="0.3">
      <c r="B1622" s="35">
        <v>3986.9</v>
      </c>
      <c r="C1622" s="35">
        <v>0</v>
      </c>
      <c r="D1622" s="35">
        <v>0</v>
      </c>
      <c r="E1622" s="35">
        <v>3986.9</v>
      </c>
    </row>
    <row r="1623" spans="2:7" x14ac:dyDescent="0.3">
      <c r="B1623" s="35">
        <v>1.5117E-4</v>
      </c>
      <c r="C1623" s="35">
        <v>0</v>
      </c>
      <c r="D1623" s="35">
        <v>0</v>
      </c>
      <c r="E1623" s="35">
        <v>1.5117E-4</v>
      </c>
    </row>
    <row r="1624" spans="2:7" x14ac:dyDescent="0.3">
      <c r="B1624" s="35">
        <v>5.2699999999999997E-2</v>
      </c>
      <c r="C1624" s="35">
        <v>5.5E-2</v>
      </c>
      <c r="D1624" s="35">
        <v>0</v>
      </c>
    </row>
    <row r="1625" spans="2:7" x14ac:dyDescent="0.3">
      <c r="B1625" s="35">
        <v>0.22941</v>
      </c>
    </row>
    <row r="1626" spans="2:7" x14ac:dyDescent="0.3">
      <c r="B1626" s="35">
        <v>1.1417999999999999</v>
      </c>
      <c r="C1626" s="35">
        <v>3.266</v>
      </c>
      <c r="D1626" s="35">
        <v>4.5333999999999999E-4</v>
      </c>
      <c r="E1626" s="35">
        <v>1</v>
      </c>
      <c r="F1626" s="35">
        <v>4.7858999999999999E-2</v>
      </c>
      <c r="G1626" s="35">
        <v>2.8799999999999999E-5</v>
      </c>
    </row>
    <row r="1627" spans="2:7" x14ac:dyDescent="0.3">
      <c r="B1627" s="35">
        <v>1</v>
      </c>
      <c r="C1627" s="35">
        <v>0</v>
      </c>
      <c r="D1627" s="35">
        <v>0</v>
      </c>
    </row>
    <row r="1628" spans="2:7" x14ac:dyDescent="0.3">
      <c r="B1628" s="2">
        <v>103.471828</v>
      </c>
    </row>
    <row r="1629" spans="2:7" x14ac:dyDescent="0.3">
      <c r="B1629" s="35">
        <v>0.99951000000000001</v>
      </c>
      <c r="C1629" s="35">
        <v>0</v>
      </c>
      <c r="D1629" s="35">
        <v>0</v>
      </c>
      <c r="E1629" s="35">
        <v>0.99951000000000001</v>
      </c>
    </row>
    <row r="1630" spans="2:7" x14ac:dyDescent="0.3">
      <c r="B1630" s="35">
        <v>6.1331999999999996E-8</v>
      </c>
      <c r="C1630" s="35">
        <v>0</v>
      </c>
      <c r="D1630" s="35">
        <v>0</v>
      </c>
      <c r="E1630" s="35">
        <v>6.1331999999999996E-8</v>
      </c>
    </row>
    <row r="1631" spans="2:7" x14ac:dyDescent="0.3">
      <c r="B1631" s="35">
        <v>0</v>
      </c>
      <c r="C1631" s="35">
        <v>0</v>
      </c>
      <c r="D1631" s="35">
        <v>0</v>
      </c>
      <c r="E1631" s="35">
        <v>0</v>
      </c>
    </row>
    <row r="1632" spans="2:7" x14ac:dyDescent="0.3">
      <c r="B1632" s="35">
        <v>3987.4</v>
      </c>
      <c r="C1632" s="35">
        <v>0</v>
      </c>
      <c r="D1632" s="35">
        <v>0</v>
      </c>
      <c r="E1632" s="35">
        <v>3987.4</v>
      </c>
    </row>
    <row r="1633" spans="2:7" x14ac:dyDescent="0.3">
      <c r="B1633" s="35">
        <v>1.5117E-4</v>
      </c>
      <c r="C1633" s="35">
        <v>0</v>
      </c>
      <c r="D1633" s="35">
        <v>0</v>
      </c>
      <c r="E1633" s="35">
        <v>1.5117E-4</v>
      </c>
    </row>
    <row r="1634" spans="2:7" x14ac:dyDescent="0.3">
      <c r="B1634" s="35">
        <v>5.2699999999999997E-2</v>
      </c>
      <c r="C1634" s="35">
        <v>5.5E-2</v>
      </c>
      <c r="D1634" s="35">
        <v>0</v>
      </c>
    </row>
    <row r="1635" spans="2:7" x14ac:dyDescent="0.3">
      <c r="B1635" s="35">
        <v>0.22942000000000001</v>
      </c>
    </row>
    <row r="1636" spans="2:7" x14ac:dyDescent="0.3">
      <c r="B1636" s="35">
        <v>1.1433</v>
      </c>
      <c r="C1636" s="35">
        <v>3.286</v>
      </c>
      <c r="D1636" s="35">
        <v>4.5392000000000002E-4</v>
      </c>
      <c r="E1636" s="35">
        <v>1</v>
      </c>
      <c r="F1636" s="35">
        <v>4.7858999999999999E-2</v>
      </c>
      <c r="G1636" s="35">
        <v>2.8799999999999999E-5</v>
      </c>
    </row>
    <row r="1637" spans="2:7" x14ac:dyDescent="0.3">
      <c r="B1637" s="35">
        <v>1</v>
      </c>
      <c r="C1637" s="35">
        <v>0</v>
      </c>
      <c r="D1637" s="35">
        <v>0</v>
      </c>
    </row>
    <row r="1638" spans="2:7" x14ac:dyDescent="0.3">
      <c r="B1638" s="2">
        <v>103.471052</v>
      </c>
    </row>
    <row r="1639" spans="2:7" x14ac:dyDescent="0.3">
      <c r="B1639" s="35">
        <v>0.99951000000000001</v>
      </c>
      <c r="C1639" s="35">
        <v>0</v>
      </c>
      <c r="D1639" s="35">
        <v>0</v>
      </c>
      <c r="E1639" s="35">
        <v>0.99951000000000001</v>
      </c>
    </row>
    <row r="1640" spans="2:7" x14ac:dyDescent="0.3">
      <c r="B1640" s="35">
        <v>6.1335E-8</v>
      </c>
      <c r="C1640" s="35">
        <v>0</v>
      </c>
      <c r="D1640" s="35">
        <v>0</v>
      </c>
      <c r="E1640" s="35">
        <v>6.1335E-8</v>
      </c>
    </row>
    <row r="1641" spans="2:7" x14ac:dyDescent="0.3">
      <c r="B1641" s="35">
        <v>0</v>
      </c>
      <c r="C1641" s="35">
        <v>0</v>
      </c>
      <c r="D1641" s="35">
        <v>0</v>
      </c>
      <c r="E1641" s="35">
        <v>0</v>
      </c>
    </row>
    <row r="1642" spans="2:7" x14ac:dyDescent="0.3">
      <c r="B1642" s="35">
        <v>3976.4</v>
      </c>
      <c r="C1642" s="35">
        <v>0</v>
      </c>
      <c r="D1642" s="35">
        <v>0</v>
      </c>
      <c r="E1642" s="35">
        <v>3976.4</v>
      </c>
    </row>
    <row r="1643" spans="2:7" x14ac:dyDescent="0.3">
      <c r="B1643" s="35">
        <v>1.5116000000000001E-4</v>
      </c>
      <c r="C1643" s="35">
        <v>0</v>
      </c>
      <c r="D1643" s="35">
        <v>0</v>
      </c>
      <c r="E1643" s="35">
        <v>1.5116000000000001E-4</v>
      </c>
    </row>
    <row r="1644" spans="2:7" x14ac:dyDescent="0.3">
      <c r="B1644" s="35">
        <v>5.2699999999999997E-2</v>
      </c>
      <c r="C1644" s="35">
        <v>5.5E-2</v>
      </c>
      <c r="D1644" s="35">
        <v>0</v>
      </c>
    </row>
    <row r="1645" spans="2:7" x14ac:dyDescent="0.3">
      <c r="B1645" s="35">
        <v>0.22943</v>
      </c>
    </row>
    <row r="1646" spans="2:7" x14ac:dyDescent="0.3">
      <c r="B1646" s="35">
        <v>1.1447000000000001</v>
      </c>
      <c r="C1646" s="35">
        <v>3.306</v>
      </c>
      <c r="D1646" s="35">
        <v>4.5448999999999999E-4</v>
      </c>
      <c r="E1646" s="35">
        <v>1</v>
      </c>
      <c r="F1646" s="35">
        <v>4.786E-2</v>
      </c>
      <c r="G1646" s="35">
        <v>2.8799999999999999E-5</v>
      </c>
    </row>
    <row r="1647" spans="2:7" x14ac:dyDescent="0.3">
      <c r="B1647" s="35">
        <v>1</v>
      </c>
      <c r="C1647" s="35">
        <v>0</v>
      </c>
      <c r="D1647" s="35">
        <v>0</v>
      </c>
    </row>
    <row r="1648" spans="2:7" x14ac:dyDescent="0.3">
      <c r="B1648" s="2">
        <v>103.47081900000001</v>
      </c>
    </row>
    <row r="1649" spans="2:7" x14ac:dyDescent="0.3">
      <c r="B1649" s="35">
        <v>0.99951000000000001</v>
      </c>
      <c r="C1649" s="35">
        <v>0</v>
      </c>
      <c r="D1649" s="35">
        <v>0</v>
      </c>
      <c r="E1649" s="35">
        <v>0.99951000000000001</v>
      </c>
    </row>
    <row r="1650" spans="2:7" x14ac:dyDescent="0.3">
      <c r="B1650" s="35">
        <v>6.1337000000000002E-8</v>
      </c>
      <c r="C1650" s="35">
        <v>0</v>
      </c>
      <c r="D1650" s="35">
        <v>0</v>
      </c>
      <c r="E1650" s="35">
        <v>6.1337000000000002E-8</v>
      </c>
    </row>
    <row r="1651" spans="2:7" x14ac:dyDescent="0.3">
      <c r="B1651" s="35">
        <v>0</v>
      </c>
      <c r="C1651" s="35">
        <v>0</v>
      </c>
      <c r="D1651" s="35">
        <v>0</v>
      </c>
      <c r="E1651" s="35">
        <v>0</v>
      </c>
    </row>
    <row r="1652" spans="2:7" x14ac:dyDescent="0.3">
      <c r="B1652" s="35">
        <v>3967.6</v>
      </c>
      <c r="C1652" s="35">
        <v>0</v>
      </c>
      <c r="D1652" s="35">
        <v>0</v>
      </c>
      <c r="E1652" s="35">
        <v>3967.6</v>
      </c>
    </row>
    <row r="1653" spans="2:7" x14ac:dyDescent="0.3">
      <c r="B1653" s="35">
        <v>1.5116000000000001E-4</v>
      </c>
      <c r="C1653" s="35">
        <v>0</v>
      </c>
      <c r="D1653" s="35">
        <v>0</v>
      </c>
      <c r="E1653" s="35">
        <v>1.5116000000000001E-4</v>
      </c>
    </row>
    <row r="1654" spans="2:7" x14ac:dyDescent="0.3">
      <c r="B1654" s="35">
        <v>5.2699999999999997E-2</v>
      </c>
      <c r="C1654" s="35">
        <v>5.5E-2</v>
      </c>
      <c r="D1654" s="35">
        <v>0</v>
      </c>
    </row>
    <row r="1655" spans="2:7" x14ac:dyDescent="0.3">
      <c r="B1655" s="35">
        <v>0.22944000000000001</v>
      </c>
    </row>
    <row r="1656" spans="2:7" x14ac:dyDescent="0.3">
      <c r="B1656" s="35">
        <v>1.1462000000000001</v>
      </c>
      <c r="C1656" s="35">
        <v>3.3260000000000001</v>
      </c>
      <c r="D1656" s="35">
        <v>4.5507000000000002E-4</v>
      </c>
      <c r="E1656" s="35">
        <v>1</v>
      </c>
      <c r="F1656" s="35">
        <v>4.786E-2</v>
      </c>
      <c r="G1656" s="35">
        <v>2.8799999999999999E-5</v>
      </c>
    </row>
    <row r="1657" spans="2:7" x14ac:dyDescent="0.3">
      <c r="B1657" s="35">
        <v>1</v>
      </c>
      <c r="C1657" s="35">
        <v>0</v>
      </c>
      <c r="D1657" s="35">
        <v>0</v>
      </c>
    </row>
    <row r="1658" spans="2:7" x14ac:dyDescent="0.3">
      <c r="B1658" s="2">
        <v>103.470079</v>
      </c>
    </row>
    <row r="1659" spans="2:7" x14ac:dyDescent="0.3">
      <c r="B1659" s="35">
        <v>0.99951000000000001</v>
      </c>
      <c r="C1659" s="35">
        <v>0</v>
      </c>
      <c r="D1659" s="35">
        <v>0</v>
      </c>
      <c r="E1659" s="35">
        <v>0.99951000000000001</v>
      </c>
    </row>
    <row r="1660" spans="2:7" x14ac:dyDescent="0.3">
      <c r="B1660" s="35">
        <v>6.1339000000000004E-8</v>
      </c>
      <c r="C1660" s="35">
        <v>0</v>
      </c>
      <c r="D1660" s="35">
        <v>0</v>
      </c>
      <c r="E1660" s="35">
        <v>6.1339000000000004E-8</v>
      </c>
    </row>
    <row r="1661" spans="2:7" x14ac:dyDescent="0.3">
      <c r="B1661" s="35">
        <v>0</v>
      </c>
      <c r="C1661" s="35">
        <v>0</v>
      </c>
      <c r="D1661" s="35">
        <v>0</v>
      </c>
      <c r="E1661" s="35">
        <v>0</v>
      </c>
    </row>
    <row r="1662" spans="2:7" x14ac:dyDescent="0.3">
      <c r="B1662" s="35">
        <v>3954.1</v>
      </c>
      <c r="C1662" s="35">
        <v>0</v>
      </c>
      <c r="D1662" s="35">
        <v>0</v>
      </c>
      <c r="E1662" s="35">
        <v>3954.1</v>
      </c>
    </row>
    <row r="1663" spans="2:7" x14ac:dyDescent="0.3">
      <c r="B1663" s="35">
        <v>1.5116000000000001E-4</v>
      </c>
      <c r="C1663" s="35">
        <v>0</v>
      </c>
      <c r="D1663" s="35">
        <v>0</v>
      </c>
      <c r="E1663" s="35">
        <v>1.5116000000000001E-4</v>
      </c>
    </row>
    <row r="1664" spans="2:7" x14ac:dyDescent="0.3">
      <c r="B1664" s="35">
        <v>5.2699999999999997E-2</v>
      </c>
      <c r="C1664" s="35">
        <v>5.5E-2</v>
      </c>
      <c r="D1664" s="35">
        <v>0</v>
      </c>
    </row>
    <row r="1665" spans="2:7" x14ac:dyDescent="0.3">
      <c r="B1665" s="35">
        <v>0.22944000000000001</v>
      </c>
    </row>
    <row r="1666" spans="2:7" x14ac:dyDescent="0.3">
      <c r="B1666" s="35">
        <v>1.1476</v>
      </c>
      <c r="C1666" s="35">
        <v>3.3460000000000001</v>
      </c>
      <c r="D1666" s="35">
        <v>4.5564999999999999E-4</v>
      </c>
      <c r="E1666" s="35">
        <v>1</v>
      </c>
      <c r="F1666" s="35">
        <v>4.786E-2</v>
      </c>
      <c r="G1666" s="35">
        <v>2.8799999999999999E-5</v>
      </c>
    </row>
    <row r="1667" spans="2:7" x14ac:dyDescent="0.3">
      <c r="B1667" s="35">
        <v>1</v>
      </c>
      <c r="C1667" s="35">
        <v>0</v>
      </c>
      <c r="D1667" s="35">
        <v>0</v>
      </c>
    </row>
    <row r="1668" spans="2:7" x14ac:dyDescent="0.3">
      <c r="B1668" s="2">
        <v>103.46917999999999</v>
      </c>
    </row>
    <row r="1669" spans="2:7" x14ac:dyDescent="0.3">
      <c r="B1669" s="35">
        <v>0.99951000000000001</v>
      </c>
      <c r="C1669" s="35">
        <v>0</v>
      </c>
      <c r="D1669" s="35">
        <v>0</v>
      </c>
      <c r="E1669" s="35">
        <v>0.99951000000000001</v>
      </c>
    </row>
    <row r="1670" spans="2:7" x14ac:dyDescent="0.3">
      <c r="B1670" s="35">
        <v>6.1340000000000005E-8</v>
      </c>
      <c r="C1670" s="35">
        <v>0</v>
      </c>
      <c r="D1670" s="35">
        <v>0</v>
      </c>
      <c r="E1670" s="35">
        <v>6.1340000000000005E-8</v>
      </c>
    </row>
    <row r="1671" spans="2:7" x14ac:dyDescent="0.3">
      <c r="B1671" s="35">
        <v>0</v>
      </c>
      <c r="C1671" s="35">
        <v>0</v>
      </c>
      <c r="D1671" s="35">
        <v>0</v>
      </c>
      <c r="E1671" s="35">
        <v>0</v>
      </c>
    </row>
    <row r="1672" spans="2:7" x14ac:dyDescent="0.3">
      <c r="B1672" s="35">
        <v>3941.7</v>
      </c>
      <c r="C1672" s="35">
        <v>0</v>
      </c>
      <c r="D1672" s="35">
        <v>0</v>
      </c>
      <c r="E1672" s="35">
        <v>3941.7</v>
      </c>
    </row>
    <row r="1673" spans="2:7" x14ac:dyDescent="0.3">
      <c r="B1673" s="35">
        <v>1.5114999999999999E-4</v>
      </c>
      <c r="C1673" s="35">
        <v>0</v>
      </c>
      <c r="D1673" s="35">
        <v>0</v>
      </c>
      <c r="E1673" s="35">
        <v>1.5114999999999999E-4</v>
      </c>
    </row>
    <row r="1674" spans="2:7" x14ac:dyDescent="0.3">
      <c r="B1674" s="35">
        <v>5.2699999999999997E-2</v>
      </c>
      <c r="C1674" s="35">
        <v>5.5E-2</v>
      </c>
      <c r="D1674" s="35">
        <v>0</v>
      </c>
    </row>
    <row r="1675" spans="2:7" x14ac:dyDescent="0.3">
      <c r="B1675" s="35">
        <v>0.22944999999999999</v>
      </c>
    </row>
    <row r="1676" spans="2:7" x14ac:dyDescent="0.3">
      <c r="B1676" s="35">
        <v>1.1491</v>
      </c>
      <c r="C1676" s="35">
        <v>3.3660000000000001</v>
      </c>
      <c r="D1676" s="35">
        <v>4.5622000000000002E-4</v>
      </c>
      <c r="E1676" s="35">
        <v>1</v>
      </c>
      <c r="F1676" s="35">
        <v>4.786E-2</v>
      </c>
      <c r="G1676" s="35">
        <v>2.8799999999999999E-5</v>
      </c>
    </row>
    <row r="1677" spans="2:7" x14ac:dyDescent="0.3">
      <c r="B1677" s="35">
        <v>1</v>
      </c>
      <c r="C1677" s="35">
        <v>0</v>
      </c>
      <c r="D1677" s="35">
        <v>0</v>
      </c>
    </row>
    <row r="1678" spans="2:7" x14ac:dyDescent="0.3">
      <c r="B1678" s="2">
        <v>103.468372</v>
      </c>
    </row>
    <row r="1679" spans="2:7" x14ac:dyDescent="0.3">
      <c r="B1679" s="35">
        <v>0.99951000000000001</v>
      </c>
      <c r="C1679" s="35">
        <v>0</v>
      </c>
      <c r="D1679" s="35">
        <v>0</v>
      </c>
      <c r="E1679" s="35">
        <v>0.99951000000000001</v>
      </c>
    </row>
    <row r="1680" spans="2:7" x14ac:dyDescent="0.3">
      <c r="B1680" s="35">
        <v>6.1341000000000006E-8</v>
      </c>
      <c r="C1680" s="35">
        <v>0</v>
      </c>
      <c r="D1680" s="35">
        <v>0</v>
      </c>
      <c r="E1680" s="35">
        <v>6.1341000000000006E-8</v>
      </c>
    </row>
    <row r="1681" spans="2:7" x14ac:dyDescent="0.3">
      <c r="B1681" s="35">
        <v>0</v>
      </c>
      <c r="C1681" s="35">
        <v>0</v>
      </c>
      <c r="D1681" s="35">
        <v>0</v>
      </c>
      <c r="E1681" s="35">
        <v>0</v>
      </c>
    </row>
    <row r="1682" spans="2:7" x14ac:dyDescent="0.3">
      <c r="B1682" s="35">
        <v>3930.3</v>
      </c>
      <c r="C1682" s="35">
        <v>0</v>
      </c>
      <c r="D1682" s="35">
        <v>0</v>
      </c>
      <c r="E1682" s="35">
        <v>3930.3</v>
      </c>
    </row>
    <row r="1683" spans="2:7" x14ac:dyDescent="0.3">
      <c r="B1683" s="35">
        <v>1.5114999999999999E-4</v>
      </c>
      <c r="C1683" s="35">
        <v>0</v>
      </c>
      <c r="D1683" s="35">
        <v>0</v>
      </c>
      <c r="E1683" s="35">
        <v>1.5114999999999999E-4</v>
      </c>
    </row>
    <row r="1684" spans="2:7" x14ac:dyDescent="0.3">
      <c r="B1684" s="35">
        <v>5.2699999999999997E-2</v>
      </c>
      <c r="C1684" s="35">
        <v>5.5E-2</v>
      </c>
      <c r="D1684" s="35">
        <v>0</v>
      </c>
    </row>
    <row r="1685" spans="2:7" x14ac:dyDescent="0.3">
      <c r="B1685" s="35">
        <v>0.22944999999999999</v>
      </c>
    </row>
    <row r="1686" spans="2:7" x14ac:dyDescent="0.3">
      <c r="B1686" s="35">
        <v>1.1505000000000001</v>
      </c>
      <c r="C1686" s="35">
        <v>3.3860000000000001</v>
      </c>
      <c r="D1686" s="35">
        <v>4.5679999999999999E-4</v>
      </c>
      <c r="E1686" s="35">
        <v>1</v>
      </c>
      <c r="F1686" s="35">
        <v>4.786E-2</v>
      </c>
      <c r="G1686" s="35">
        <v>2.8799999999999999E-5</v>
      </c>
    </row>
    <row r="1687" spans="2:7" x14ac:dyDescent="0.3">
      <c r="B1687" s="35">
        <v>1</v>
      </c>
      <c r="C1687" s="35">
        <v>0</v>
      </c>
      <c r="D1687" s="35">
        <v>0</v>
      </c>
    </row>
    <row r="1688" spans="2:7" x14ac:dyDescent="0.3">
      <c r="B1688" s="2">
        <v>103.467766</v>
      </c>
    </row>
    <row r="1689" spans="2:7" x14ac:dyDescent="0.3">
      <c r="B1689" s="35">
        <v>0.99951000000000001</v>
      </c>
      <c r="C1689" s="35">
        <v>0</v>
      </c>
      <c r="D1689" s="35">
        <v>0</v>
      </c>
      <c r="E1689" s="35">
        <v>0.99951000000000001</v>
      </c>
    </row>
    <row r="1690" spans="2:7" x14ac:dyDescent="0.3">
      <c r="B1690" s="35">
        <v>6.1341000000000006E-8</v>
      </c>
      <c r="C1690" s="35">
        <v>0</v>
      </c>
      <c r="D1690" s="35">
        <v>0</v>
      </c>
      <c r="E1690" s="35">
        <v>6.1341000000000006E-8</v>
      </c>
    </row>
    <row r="1691" spans="2:7" x14ac:dyDescent="0.3">
      <c r="B1691" s="35">
        <v>0</v>
      </c>
      <c r="C1691" s="35">
        <v>0</v>
      </c>
      <c r="D1691" s="35">
        <v>0</v>
      </c>
      <c r="E1691" s="35">
        <v>0</v>
      </c>
    </row>
    <row r="1692" spans="2:7" x14ac:dyDescent="0.3">
      <c r="B1692" s="35">
        <v>3921.8</v>
      </c>
      <c r="C1692" s="35">
        <v>0</v>
      </c>
      <c r="D1692" s="35">
        <v>0</v>
      </c>
      <c r="E1692" s="35">
        <v>3921.8</v>
      </c>
    </row>
    <row r="1693" spans="2:7" x14ac:dyDescent="0.3">
      <c r="B1693" s="35">
        <v>1.5114999999999999E-4</v>
      </c>
      <c r="C1693" s="35">
        <v>0</v>
      </c>
      <c r="D1693" s="35">
        <v>0</v>
      </c>
      <c r="E1693" s="35">
        <v>1.5114999999999999E-4</v>
      </c>
    </row>
    <row r="1694" spans="2:7" x14ac:dyDescent="0.3">
      <c r="B1694" s="35">
        <v>5.2699999999999997E-2</v>
      </c>
      <c r="C1694" s="35">
        <v>5.5E-2</v>
      </c>
      <c r="D1694" s="35">
        <v>0</v>
      </c>
    </row>
    <row r="1695" spans="2:7" x14ac:dyDescent="0.3">
      <c r="B1695" s="35">
        <v>0.22944999999999999</v>
      </c>
    </row>
    <row r="1696" spans="2:7" x14ac:dyDescent="0.3">
      <c r="B1696" s="35">
        <v>1.1519999999999999</v>
      </c>
      <c r="C1696" s="35">
        <v>3.4060000000000001</v>
      </c>
      <c r="D1696" s="35">
        <v>4.5737000000000002E-4</v>
      </c>
      <c r="E1696" s="35">
        <v>1</v>
      </c>
      <c r="F1696" s="35">
        <v>4.786E-2</v>
      </c>
      <c r="G1696" s="35">
        <v>2.8799999999999999E-5</v>
      </c>
    </row>
    <row r="1697" spans="2:7" x14ac:dyDescent="0.3">
      <c r="B1697" s="35">
        <v>1</v>
      </c>
      <c r="C1697" s="35">
        <v>0</v>
      </c>
      <c r="D1697" s="35">
        <v>0</v>
      </c>
    </row>
    <row r="1698" spans="2:7" x14ac:dyDescent="0.3">
      <c r="B1698" s="2">
        <v>103.467215</v>
      </c>
    </row>
    <row r="1699" spans="2:7" x14ac:dyDescent="0.3">
      <c r="B1699" s="35">
        <v>0.99951000000000001</v>
      </c>
      <c r="C1699" s="35">
        <v>0</v>
      </c>
      <c r="D1699" s="35">
        <v>0</v>
      </c>
      <c r="E1699" s="35">
        <v>0.99951000000000001</v>
      </c>
    </row>
    <row r="1700" spans="2:7" x14ac:dyDescent="0.3">
      <c r="B1700" s="35">
        <v>6.1339000000000004E-8</v>
      </c>
      <c r="C1700" s="35">
        <v>0</v>
      </c>
      <c r="D1700" s="35">
        <v>0</v>
      </c>
      <c r="E1700" s="35">
        <v>6.1339000000000004E-8</v>
      </c>
    </row>
    <row r="1701" spans="2:7" x14ac:dyDescent="0.3">
      <c r="B1701" s="35">
        <v>0</v>
      </c>
      <c r="C1701" s="35">
        <v>0</v>
      </c>
      <c r="D1701" s="35">
        <v>0</v>
      </c>
      <c r="E1701" s="35">
        <v>0</v>
      </c>
    </row>
    <row r="1702" spans="2:7" x14ac:dyDescent="0.3">
      <c r="B1702" s="35">
        <v>3916.5</v>
      </c>
      <c r="C1702" s="35">
        <v>0</v>
      </c>
      <c r="D1702" s="35">
        <v>0</v>
      </c>
      <c r="E1702" s="35">
        <v>3916.5</v>
      </c>
    </row>
    <row r="1703" spans="2:7" x14ac:dyDescent="0.3">
      <c r="B1703" s="35">
        <v>1.5113999999999999E-4</v>
      </c>
      <c r="C1703" s="35">
        <v>0</v>
      </c>
      <c r="D1703" s="35">
        <v>0</v>
      </c>
      <c r="E1703" s="35">
        <v>1.5113999999999999E-4</v>
      </c>
    </row>
    <row r="1704" spans="2:7" x14ac:dyDescent="0.3">
      <c r="B1704" s="35">
        <v>5.2699999999999997E-2</v>
      </c>
      <c r="C1704" s="35">
        <v>5.5E-2</v>
      </c>
      <c r="D1704" s="35">
        <v>0</v>
      </c>
    </row>
    <row r="1705" spans="2:7" x14ac:dyDescent="0.3">
      <c r="B1705" s="35">
        <v>0.22944000000000001</v>
      </c>
    </row>
    <row r="1706" spans="2:7" x14ac:dyDescent="0.3">
      <c r="B1706" s="35">
        <v>1.1534</v>
      </c>
      <c r="C1706" s="35">
        <v>3.4260000000000002</v>
      </c>
      <c r="D1706" s="35">
        <v>4.5794999999999999E-4</v>
      </c>
      <c r="E1706" s="35">
        <v>1</v>
      </c>
      <c r="F1706" s="35">
        <v>4.786E-2</v>
      </c>
      <c r="G1706" s="35">
        <v>2.8799999999999999E-5</v>
      </c>
    </row>
    <row r="1707" spans="2:7" x14ac:dyDescent="0.3">
      <c r="B1707" s="35">
        <v>1</v>
      </c>
      <c r="C1707" s="35">
        <v>0</v>
      </c>
      <c r="D1707" s="35">
        <v>0</v>
      </c>
    </row>
    <row r="1708" spans="2:7" x14ac:dyDescent="0.3">
      <c r="B1708" s="2">
        <v>103.46699099999999</v>
      </c>
    </row>
    <row r="1709" spans="2:7" x14ac:dyDescent="0.3">
      <c r="B1709" s="35">
        <v>0.99950000000000006</v>
      </c>
      <c r="C1709" s="35">
        <v>0</v>
      </c>
      <c r="D1709" s="35">
        <v>0</v>
      </c>
      <c r="E1709" s="35">
        <v>0.99950000000000006</v>
      </c>
    </row>
    <row r="1710" spans="2:7" x14ac:dyDescent="0.3">
      <c r="B1710" s="35">
        <v>6.1336000000000001E-8</v>
      </c>
      <c r="C1710" s="35">
        <v>0</v>
      </c>
      <c r="D1710" s="35">
        <v>0</v>
      </c>
      <c r="E1710" s="35">
        <v>6.1336000000000001E-8</v>
      </c>
    </row>
    <row r="1711" spans="2:7" x14ac:dyDescent="0.3">
      <c r="B1711" s="35">
        <v>0</v>
      </c>
      <c r="C1711" s="35">
        <v>0</v>
      </c>
      <c r="D1711" s="35">
        <v>0</v>
      </c>
      <c r="E1711" s="35">
        <v>0</v>
      </c>
    </row>
    <row r="1712" spans="2:7" x14ac:dyDescent="0.3">
      <c r="B1712" s="35">
        <v>3915.9</v>
      </c>
      <c r="C1712" s="35">
        <v>0</v>
      </c>
      <c r="D1712" s="35">
        <v>0</v>
      </c>
      <c r="E1712" s="35">
        <v>3915.9</v>
      </c>
    </row>
    <row r="1713" spans="2:7" x14ac:dyDescent="0.3">
      <c r="B1713" s="35">
        <v>1.5113999999999999E-4</v>
      </c>
      <c r="C1713" s="35">
        <v>0</v>
      </c>
      <c r="D1713" s="35">
        <v>0</v>
      </c>
      <c r="E1713" s="35">
        <v>1.5113999999999999E-4</v>
      </c>
    </row>
    <row r="1714" spans="2:7" x14ac:dyDescent="0.3">
      <c r="B1714" s="35">
        <v>5.2699999999999997E-2</v>
      </c>
      <c r="C1714" s="35">
        <v>5.5E-2</v>
      </c>
      <c r="D1714" s="35">
        <v>0</v>
      </c>
    </row>
    <row r="1715" spans="2:7" x14ac:dyDescent="0.3">
      <c r="B1715" s="35">
        <v>0.22943</v>
      </c>
    </row>
    <row r="1716" spans="2:7" x14ac:dyDescent="0.3">
      <c r="B1716" s="35">
        <v>1.1549</v>
      </c>
      <c r="C1716" s="35">
        <v>3.4460000000000002</v>
      </c>
      <c r="D1716" s="35">
        <v>4.5853000000000002E-4</v>
      </c>
      <c r="E1716" s="35">
        <v>1</v>
      </c>
      <c r="F1716" s="35">
        <v>4.7861000000000001E-2</v>
      </c>
      <c r="G1716" s="35">
        <v>2.8799999999999999E-5</v>
      </c>
    </row>
    <row r="1717" spans="2:7" x14ac:dyDescent="0.3">
      <c r="B1717" s="35">
        <v>1</v>
      </c>
      <c r="C1717" s="35">
        <v>0</v>
      </c>
      <c r="D1717" s="35">
        <v>0</v>
      </c>
    </row>
    <row r="1718" spans="2:7" x14ac:dyDescent="0.3">
      <c r="B1718" s="2">
        <v>103.466584</v>
      </c>
    </row>
    <row r="1719" spans="2:7" x14ac:dyDescent="0.3">
      <c r="B1719" s="35">
        <v>0.99950000000000006</v>
      </c>
      <c r="C1719" s="35">
        <v>0</v>
      </c>
      <c r="D1719" s="35">
        <v>0</v>
      </c>
      <c r="E1719" s="35">
        <v>0.99950000000000006</v>
      </c>
    </row>
    <row r="1720" spans="2:7" x14ac:dyDescent="0.3">
      <c r="B1720" s="35">
        <v>6.1335E-8</v>
      </c>
      <c r="C1720" s="35">
        <v>0</v>
      </c>
      <c r="D1720" s="35">
        <v>0</v>
      </c>
      <c r="E1720" s="35">
        <v>6.1335E-8</v>
      </c>
    </row>
    <row r="1721" spans="2:7" x14ac:dyDescent="0.3">
      <c r="B1721" s="35">
        <v>0</v>
      </c>
      <c r="C1721" s="35">
        <v>0</v>
      </c>
      <c r="D1721" s="35">
        <v>0</v>
      </c>
      <c r="E1721" s="35">
        <v>0</v>
      </c>
    </row>
    <row r="1722" spans="2:7" x14ac:dyDescent="0.3">
      <c r="B1722" s="35">
        <v>3910.3</v>
      </c>
      <c r="C1722" s="35">
        <v>0</v>
      </c>
      <c r="D1722" s="35">
        <v>0</v>
      </c>
      <c r="E1722" s="35">
        <v>3910.3</v>
      </c>
    </row>
    <row r="1723" spans="2:7" x14ac:dyDescent="0.3">
      <c r="B1723" s="35">
        <v>1.5113999999999999E-4</v>
      </c>
      <c r="C1723" s="35">
        <v>0</v>
      </c>
      <c r="D1723" s="35">
        <v>0</v>
      </c>
      <c r="E1723" s="35">
        <v>1.5113999999999999E-4</v>
      </c>
    </row>
    <row r="1724" spans="2:7" x14ac:dyDescent="0.3">
      <c r="B1724" s="35">
        <v>5.2699999999999997E-2</v>
      </c>
      <c r="C1724" s="35">
        <v>5.5E-2</v>
      </c>
      <c r="D1724" s="35">
        <v>0</v>
      </c>
    </row>
    <row r="1725" spans="2:7" x14ac:dyDescent="0.3">
      <c r="B1725" s="35">
        <v>0.22943</v>
      </c>
    </row>
    <row r="1726" spans="2:7" x14ac:dyDescent="0.3">
      <c r="B1726" s="35">
        <v>1.1563000000000001</v>
      </c>
      <c r="C1726" s="35">
        <v>3.4660000000000002</v>
      </c>
      <c r="D1726" s="35">
        <v>4.5909999999999999E-4</v>
      </c>
      <c r="E1726" s="35">
        <v>1</v>
      </c>
      <c r="F1726" s="35">
        <v>4.7861000000000001E-2</v>
      </c>
      <c r="G1726" s="35">
        <v>2.8799999999999999E-5</v>
      </c>
    </row>
    <row r="1727" spans="2:7" x14ac:dyDescent="0.3">
      <c r="B1727" s="35">
        <v>1</v>
      </c>
      <c r="C1727" s="35">
        <v>0</v>
      </c>
      <c r="D1727" s="35">
        <v>0</v>
      </c>
    </row>
    <row r="1728" spans="2:7" x14ac:dyDescent="0.3">
      <c r="B1728" s="2">
        <v>103.46575300000001</v>
      </c>
    </row>
    <row r="1729" spans="2:7" x14ac:dyDescent="0.3">
      <c r="B1729" s="35">
        <v>0.99950000000000006</v>
      </c>
      <c r="C1729" s="35">
        <v>0</v>
      </c>
      <c r="D1729" s="35">
        <v>0</v>
      </c>
      <c r="E1729" s="35">
        <v>0.99950000000000006</v>
      </c>
    </row>
    <row r="1730" spans="2:7" x14ac:dyDescent="0.3">
      <c r="B1730" s="35">
        <v>6.1329999999999994E-8</v>
      </c>
      <c r="C1730" s="35">
        <v>0</v>
      </c>
      <c r="D1730" s="35">
        <v>0</v>
      </c>
      <c r="E1730" s="35">
        <v>6.1329999999999994E-8</v>
      </c>
    </row>
    <row r="1731" spans="2:7" x14ac:dyDescent="0.3">
      <c r="B1731" s="35">
        <v>0</v>
      </c>
      <c r="C1731" s="35">
        <v>0</v>
      </c>
      <c r="D1731" s="35">
        <v>0</v>
      </c>
      <c r="E1731" s="35">
        <v>0</v>
      </c>
    </row>
    <row r="1732" spans="2:7" x14ac:dyDescent="0.3">
      <c r="B1732" s="35">
        <v>3911.7</v>
      </c>
      <c r="C1732" s="35">
        <v>0</v>
      </c>
      <c r="D1732" s="35">
        <v>0</v>
      </c>
      <c r="E1732" s="35">
        <v>3911.7</v>
      </c>
    </row>
    <row r="1733" spans="2:7" x14ac:dyDescent="0.3">
      <c r="B1733" s="35">
        <v>1.5113E-4</v>
      </c>
      <c r="C1733" s="35">
        <v>0</v>
      </c>
      <c r="D1733" s="35">
        <v>0</v>
      </c>
      <c r="E1733" s="35">
        <v>1.5113E-4</v>
      </c>
    </row>
    <row r="1734" spans="2:7" x14ac:dyDescent="0.3">
      <c r="B1734" s="35">
        <v>5.2699999999999997E-2</v>
      </c>
      <c r="C1734" s="35">
        <v>5.5E-2</v>
      </c>
      <c r="D1734" s="35">
        <v>0</v>
      </c>
    </row>
    <row r="1735" spans="2:7" x14ac:dyDescent="0.3">
      <c r="B1735" s="35">
        <v>0.22941</v>
      </c>
    </row>
    <row r="1736" spans="2:7" x14ac:dyDescent="0.3">
      <c r="B1736" s="35">
        <v>1.1577999999999999</v>
      </c>
      <c r="C1736" s="35">
        <v>3.4860000000000002</v>
      </c>
      <c r="D1736" s="35">
        <v>4.5968000000000002E-4</v>
      </c>
      <c r="E1736" s="35">
        <v>1</v>
      </c>
      <c r="F1736" s="35">
        <v>4.7861000000000001E-2</v>
      </c>
      <c r="G1736" s="35">
        <v>2.8799999999999999E-5</v>
      </c>
    </row>
    <row r="1737" spans="2:7" x14ac:dyDescent="0.3">
      <c r="B1737" s="35">
        <v>1</v>
      </c>
      <c r="C1737" s="35">
        <v>0</v>
      </c>
      <c r="D1737" s="35">
        <v>0</v>
      </c>
    </row>
    <row r="1738" spans="2:7" x14ac:dyDescent="0.3">
      <c r="B1738" s="2">
        <v>103.465254</v>
      </c>
    </row>
    <row r="1739" spans="2:7" x14ac:dyDescent="0.3">
      <c r="B1739" s="35">
        <v>0.99948999999999999</v>
      </c>
      <c r="C1739" s="35">
        <v>0</v>
      </c>
      <c r="D1739" s="35">
        <v>0</v>
      </c>
      <c r="E1739" s="35">
        <v>0.99948999999999999</v>
      </c>
    </row>
    <row r="1740" spans="2:7" x14ac:dyDescent="0.3">
      <c r="B1740" s="35">
        <v>6.1327000000000004E-8</v>
      </c>
      <c r="C1740" s="35">
        <v>0</v>
      </c>
      <c r="D1740" s="35">
        <v>0</v>
      </c>
      <c r="E1740" s="35">
        <v>6.1327000000000004E-8</v>
      </c>
    </row>
    <row r="1741" spans="2:7" x14ac:dyDescent="0.3">
      <c r="B1741" s="35">
        <v>0</v>
      </c>
      <c r="C1741" s="35">
        <v>0</v>
      </c>
      <c r="D1741" s="35">
        <v>0</v>
      </c>
      <c r="E1741" s="35">
        <v>0</v>
      </c>
    </row>
    <row r="1742" spans="2:7" x14ac:dyDescent="0.3">
      <c r="B1742" s="35">
        <v>3913.8</v>
      </c>
      <c r="C1742" s="35">
        <v>0</v>
      </c>
      <c r="D1742" s="35">
        <v>0</v>
      </c>
      <c r="E1742" s="35">
        <v>3913.8</v>
      </c>
    </row>
    <row r="1743" spans="2:7" x14ac:dyDescent="0.3">
      <c r="B1743" s="35">
        <v>1.5113E-4</v>
      </c>
      <c r="C1743" s="35">
        <v>0</v>
      </c>
      <c r="D1743" s="35">
        <v>0</v>
      </c>
      <c r="E1743" s="35">
        <v>1.5113E-4</v>
      </c>
    </row>
    <row r="1744" spans="2:7" x14ac:dyDescent="0.3">
      <c r="B1744" s="35">
        <v>5.2699999999999997E-2</v>
      </c>
      <c r="C1744" s="35">
        <v>5.5E-2</v>
      </c>
      <c r="D1744" s="35">
        <v>0</v>
      </c>
    </row>
    <row r="1745" spans="2:7" x14ac:dyDescent="0.3">
      <c r="B1745" s="35">
        <v>0.22939999999999999</v>
      </c>
    </row>
    <row r="1746" spans="2:7" x14ac:dyDescent="0.3">
      <c r="B1746" s="35">
        <v>1.1592</v>
      </c>
      <c r="C1746" s="35">
        <v>3.5059999999999998</v>
      </c>
      <c r="D1746" s="35">
        <v>4.6024999999999999E-4</v>
      </c>
      <c r="E1746" s="35">
        <v>1</v>
      </c>
      <c r="F1746" s="35">
        <v>4.7861000000000001E-2</v>
      </c>
      <c r="G1746" s="35">
        <v>2.8799999999999999E-5</v>
      </c>
    </row>
    <row r="1747" spans="2:7" x14ac:dyDescent="0.3">
      <c r="B1747" s="35">
        <v>1</v>
      </c>
      <c r="C1747" s="35">
        <v>0</v>
      </c>
      <c r="D1747" s="35">
        <v>0</v>
      </c>
    </row>
    <row r="1748" spans="2:7" x14ac:dyDescent="0.3">
      <c r="B1748" s="2">
        <v>103.46438499999999</v>
      </c>
    </row>
    <row r="1749" spans="2:7" x14ac:dyDescent="0.3">
      <c r="B1749" s="35">
        <v>0.99948999999999999</v>
      </c>
      <c r="C1749" s="35">
        <v>0</v>
      </c>
      <c r="D1749" s="35">
        <v>0</v>
      </c>
      <c r="E1749" s="35">
        <v>0.99948999999999999</v>
      </c>
    </row>
    <row r="1750" spans="2:7" x14ac:dyDescent="0.3">
      <c r="B1750" s="35">
        <v>6.1326000000000003E-8</v>
      </c>
      <c r="C1750" s="35">
        <v>0</v>
      </c>
      <c r="D1750" s="35">
        <v>0</v>
      </c>
      <c r="E1750" s="35">
        <v>6.1326000000000003E-8</v>
      </c>
    </row>
    <row r="1751" spans="2:7" x14ac:dyDescent="0.3">
      <c r="B1751" s="35">
        <v>0</v>
      </c>
      <c r="C1751" s="35">
        <v>0</v>
      </c>
      <c r="D1751" s="35">
        <v>0</v>
      </c>
      <c r="E1751" s="35">
        <v>0</v>
      </c>
    </row>
    <row r="1752" spans="2:7" x14ac:dyDescent="0.3">
      <c r="B1752" s="35">
        <v>3908.4</v>
      </c>
      <c r="C1752" s="35">
        <v>0</v>
      </c>
      <c r="D1752" s="35">
        <v>0</v>
      </c>
      <c r="E1752" s="35">
        <v>3908.4</v>
      </c>
    </row>
    <row r="1753" spans="2:7" x14ac:dyDescent="0.3">
      <c r="B1753" s="35">
        <v>1.5113E-4</v>
      </c>
      <c r="C1753" s="35">
        <v>0</v>
      </c>
      <c r="D1753" s="35">
        <v>0</v>
      </c>
      <c r="E1753" s="35">
        <v>1.5113E-4</v>
      </c>
    </row>
    <row r="1754" spans="2:7" x14ac:dyDescent="0.3">
      <c r="B1754" s="35">
        <v>5.2699999999999997E-2</v>
      </c>
      <c r="C1754" s="35">
        <v>5.5E-2</v>
      </c>
      <c r="D1754" s="35">
        <v>0</v>
      </c>
    </row>
    <row r="1755" spans="2:7" x14ac:dyDescent="0.3">
      <c r="B1755" s="35">
        <v>0.22939999999999999</v>
      </c>
    </row>
    <row r="1756" spans="2:7" x14ac:dyDescent="0.3">
      <c r="B1756" s="35">
        <v>1.1607000000000001</v>
      </c>
      <c r="C1756" s="35">
        <v>3.5259999999999998</v>
      </c>
      <c r="D1756" s="35">
        <v>4.6083000000000002E-4</v>
      </c>
      <c r="E1756" s="35">
        <v>1</v>
      </c>
      <c r="F1756" s="35">
        <v>4.7861000000000001E-2</v>
      </c>
      <c r="G1756" s="35">
        <v>2.8799999999999999E-5</v>
      </c>
    </row>
    <row r="1757" spans="2:7" x14ac:dyDescent="0.3">
      <c r="B1757" s="35">
        <v>1</v>
      </c>
      <c r="C1757" s="35">
        <v>0</v>
      </c>
      <c r="D1757" s="35">
        <v>0</v>
      </c>
    </row>
    <row r="1758" spans="2:7" x14ac:dyDescent="0.3">
      <c r="B1758" s="2">
        <v>103.463995</v>
      </c>
    </row>
    <row r="1759" spans="2:7" x14ac:dyDescent="0.3">
      <c r="B1759" s="35">
        <v>0.99948999999999999</v>
      </c>
      <c r="C1759" s="35">
        <v>0</v>
      </c>
      <c r="D1759" s="35">
        <v>0</v>
      </c>
      <c r="E1759" s="35">
        <v>0.99948999999999999</v>
      </c>
    </row>
    <row r="1760" spans="2:7" x14ac:dyDescent="0.3">
      <c r="B1760" s="35">
        <v>6.1319999999999996E-8</v>
      </c>
      <c r="C1760" s="35">
        <v>0</v>
      </c>
      <c r="D1760" s="35">
        <v>0</v>
      </c>
      <c r="E1760" s="35">
        <v>6.1319999999999996E-8</v>
      </c>
    </row>
    <row r="1761" spans="2:7" x14ac:dyDescent="0.3">
      <c r="B1761" s="35">
        <v>0</v>
      </c>
      <c r="C1761" s="35">
        <v>0</v>
      </c>
      <c r="D1761" s="35">
        <v>0</v>
      </c>
      <c r="E1761" s="35">
        <v>0</v>
      </c>
    </row>
    <row r="1762" spans="2:7" x14ac:dyDescent="0.3">
      <c r="B1762" s="35">
        <v>3911.9</v>
      </c>
      <c r="C1762" s="35">
        <v>0</v>
      </c>
      <c r="D1762" s="35">
        <v>0</v>
      </c>
      <c r="E1762" s="35">
        <v>3911.9</v>
      </c>
    </row>
    <row r="1763" spans="2:7" x14ac:dyDescent="0.3">
      <c r="B1763" s="35">
        <v>1.5112E-4</v>
      </c>
      <c r="C1763" s="35">
        <v>0</v>
      </c>
      <c r="D1763" s="35">
        <v>0</v>
      </c>
      <c r="E1763" s="35">
        <v>1.5112E-4</v>
      </c>
    </row>
    <row r="1764" spans="2:7" x14ac:dyDescent="0.3">
      <c r="B1764" s="35">
        <v>5.2699999999999997E-2</v>
      </c>
      <c r="C1764" s="35">
        <v>5.5E-2</v>
      </c>
      <c r="D1764" s="35">
        <v>0</v>
      </c>
    </row>
    <row r="1765" spans="2:7" x14ac:dyDescent="0.3">
      <c r="B1765" s="35">
        <v>0.22936999999999999</v>
      </c>
    </row>
    <row r="1766" spans="2:7" x14ac:dyDescent="0.3">
      <c r="B1766" s="35">
        <v>1.1620999999999999</v>
      </c>
      <c r="C1766" s="35">
        <v>3.5459999999999998</v>
      </c>
      <c r="D1766" s="35">
        <v>4.6140999999999999E-4</v>
      </c>
      <c r="E1766" s="35">
        <v>1</v>
      </c>
      <c r="F1766" s="35">
        <v>4.7861000000000001E-2</v>
      </c>
      <c r="G1766" s="35">
        <v>2.8799999999999999E-5</v>
      </c>
    </row>
    <row r="1767" spans="2:7" x14ac:dyDescent="0.3">
      <c r="B1767" s="35">
        <v>1</v>
      </c>
      <c r="C1767" s="35">
        <v>0</v>
      </c>
      <c r="D1767" s="35">
        <v>0</v>
      </c>
    </row>
    <row r="1768" spans="2:7" x14ac:dyDescent="0.3">
      <c r="B1768" s="2">
        <v>103.46355200000001</v>
      </c>
    </row>
    <row r="1769" spans="2:7" x14ac:dyDescent="0.3">
      <c r="B1769" s="35">
        <v>0.99948999999999999</v>
      </c>
      <c r="C1769" s="35">
        <v>0</v>
      </c>
      <c r="D1769" s="35">
        <v>0</v>
      </c>
      <c r="E1769" s="35">
        <v>0.99948999999999999</v>
      </c>
    </row>
    <row r="1770" spans="2:7" x14ac:dyDescent="0.3">
      <c r="B1770" s="35">
        <v>6.1315000000000003E-8</v>
      </c>
      <c r="C1770" s="35">
        <v>0</v>
      </c>
      <c r="D1770" s="35">
        <v>0</v>
      </c>
      <c r="E1770" s="35">
        <v>6.1315000000000003E-8</v>
      </c>
    </row>
    <row r="1771" spans="2:7" x14ac:dyDescent="0.3">
      <c r="B1771" s="35">
        <v>0</v>
      </c>
      <c r="C1771" s="35">
        <v>0</v>
      </c>
      <c r="D1771" s="35">
        <v>0</v>
      </c>
      <c r="E1771" s="35">
        <v>0</v>
      </c>
    </row>
    <row r="1772" spans="2:7" x14ac:dyDescent="0.3">
      <c r="B1772" s="35">
        <v>3917.3</v>
      </c>
      <c r="C1772" s="35">
        <v>0</v>
      </c>
      <c r="D1772" s="35">
        <v>0</v>
      </c>
      <c r="E1772" s="35">
        <v>3917.3</v>
      </c>
    </row>
    <row r="1773" spans="2:7" x14ac:dyDescent="0.3">
      <c r="B1773" s="35">
        <v>1.5112E-4</v>
      </c>
      <c r="C1773" s="35">
        <v>0</v>
      </c>
      <c r="D1773" s="35">
        <v>0</v>
      </c>
      <c r="E1773" s="35">
        <v>1.5112E-4</v>
      </c>
    </row>
    <row r="1774" spans="2:7" x14ac:dyDescent="0.3">
      <c r="B1774" s="35">
        <v>5.2699999999999997E-2</v>
      </c>
      <c r="C1774" s="35">
        <v>5.5E-2</v>
      </c>
      <c r="D1774" s="35">
        <v>0</v>
      </c>
    </row>
    <row r="1775" spans="2:7" x14ac:dyDescent="0.3">
      <c r="B1775" s="35">
        <v>0.22935</v>
      </c>
    </row>
    <row r="1776" spans="2:7" x14ac:dyDescent="0.3">
      <c r="B1776" s="35">
        <v>1.1636</v>
      </c>
      <c r="C1776" s="35">
        <v>3.5659999999999998</v>
      </c>
      <c r="D1776" s="35">
        <v>4.6198000000000002E-4</v>
      </c>
      <c r="E1776" s="35">
        <v>1</v>
      </c>
      <c r="F1776" s="35">
        <v>4.7861000000000001E-2</v>
      </c>
      <c r="G1776" s="35">
        <v>2.8799999999999999E-5</v>
      </c>
    </row>
    <row r="1777" spans="2:7" x14ac:dyDescent="0.3">
      <c r="B1777" s="35">
        <v>1</v>
      </c>
      <c r="C1777" s="35">
        <v>0</v>
      </c>
      <c r="D1777" s="35">
        <v>0</v>
      </c>
    </row>
    <row r="1778" spans="2:7" x14ac:dyDescent="0.3">
      <c r="B1778" s="2">
        <v>103.463589</v>
      </c>
    </row>
    <row r="1779" spans="2:7" x14ac:dyDescent="0.3">
      <c r="B1779" s="35">
        <v>0.99948000000000004</v>
      </c>
      <c r="C1779" s="35">
        <v>0</v>
      </c>
      <c r="D1779" s="35">
        <v>0</v>
      </c>
      <c r="E1779" s="35">
        <v>0.99948000000000004</v>
      </c>
    </row>
    <row r="1780" spans="2:7" x14ac:dyDescent="0.3">
      <c r="B1780" s="35">
        <v>6.1312E-8</v>
      </c>
      <c r="C1780" s="35">
        <v>0</v>
      </c>
      <c r="D1780" s="35">
        <v>0</v>
      </c>
      <c r="E1780" s="35">
        <v>6.1312E-8</v>
      </c>
    </row>
    <row r="1781" spans="2:7" x14ac:dyDescent="0.3">
      <c r="B1781" s="35">
        <v>0</v>
      </c>
      <c r="C1781" s="35">
        <v>0</v>
      </c>
      <c r="D1781" s="35">
        <v>0</v>
      </c>
      <c r="E1781" s="35">
        <v>0</v>
      </c>
    </row>
    <row r="1782" spans="2:7" x14ac:dyDescent="0.3">
      <c r="B1782" s="35">
        <v>3923.7</v>
      </c>
      <c r="C1782" s="35">
        <v>0</v>
      </c>
      <c r="D1782" s="35">
        <v>0</v>
      </c>
      <c r="E1782" s="35">
        <v>3923.7</v>
      </c>
    </row>
    <row r="1783" spans="2:7" x14ac:dyDescent="0.3">
      <c r="B1783" s="35">
        <v>1.5112E-4</v>
      </c>
      <c r="C1783" s="35">
        <v>0</v>
      </c>
      <c r="D1783" s="35">
        <v>0</v>
      </c>
      <c r="E1783" s="35">
        <v>1.5112E-4</v>
      </c>
    </row>
    <row r="1784" spans="2:7" x14ac:dyDescent="0.3">
      <c r="B1784" s="35">
        <v>5.2699999999999997E-2</v>
      </c>
      <c r="C1784" s="35">
        <v>5.5E-2</v>
      </c>
      <c r="D1784" s="35">
        <v>0</v>
      </c>
    </row>
    <row r="1785" spans="2:7" x14ac:dyDescent="0.3">
      <c r="B1785" s="35">
        <v>0.22933999999999999</v>
      </c>
    </row>
    <row r="1786" spans="2:7" x14ac:dyDescent="0.3">
      <c r="B1786" s="35">
        <v>1.165</v>
      </c>
      <c r="C1786" s="35">
        <v>3.5859999999999999</v>
      </c>
      <c r="D1786" s="35">
        <v>4.6255999999999999E-4</v>
      </c>
      <c r="E1786" s="35">
        <v>1</v>
      </c>
      <c r="F1786" s="35">
        <v>4.7862000000000002E-2</v>
      </c>
      <c r="G1786" s="35">
        <v>2.8799999999999999E-5</v>
      </c>
    </row>
    <row r="1787" spans="2:7" x14ac:dyDescent="0.3">
      <c r="B1787" s="35">
        <v>1</v>
      </c>
      <c r="C1787" s="35">
        <v>0</v>
      </c>
      <c r="D1787" s="35">
        <v>0</v>
      </c>
    </row>
    <row r="1788" spans="2:7" x14ac:dyDescent="0.3">
      <c r="B1788" s="2">
        <v>103.46305099999999</v>
      </c>
    </row>
    <row r="1789" spans="2:7" x14ac:dyDescent="0.3">
      <c r="B1789" s="35">
        <v>0.99948000000000004</v>
      </c>
      <c r="C1789" s="35">
        <v>0</v>
      </c>
      <c r="D1789" s="35">
        <v>0</v>
      </c>
      <c r="E1789" s="35">
        <v>0.99948000000000004</v>
      </c>
    </row>
    <row r="1790" spans="2:7" x14ac:dyDescent="0.3">
      <c r="B1790" s="35">
        <v>6.1310999999999999E-8</v>
      </c>
      <c r="C1790" s="35">
        <v>0</v>
      </c>
      <c r="D1790" s="35">
        <v>0</v>
      </c>
      <c r="E1790" s="35">
        <v>6.1310999999999999E-8</v>
      </c>
    </row>
    <row r="1791" spans="2:7" x14ac:dyDescent="0.3">
      <c r="B1791" s="35">
        <v>0</v>
      </c>
      <c r="C1791" s="35">
        <v>0</v>
      </c>
      <c r="D1791" s="35">
        <v>0</v>
      </c>
      <c r="E1791" s="35">
        <v>0</v>
      </c>
    </row>
    <row r="1792" spans="2:7" x14ac:dyDescent="0.3">
      <c r="B1792" s="35">
        <v>3925.7</v>
      </c>
      <c r="C1792" s="35">
        <v>0</v>
      </c>
      <c r="D1792" s="35">
        <v>0</v>
      </c>
      <c r="E1792" s="35">
        <v>3925.7</v>
      </c>
    </row>
    <row r="1793" spans="2:7" x14ac:dyDescent="0.3">
      <c r="B1793" s="35">
        <v>1.5111000000000001E-4</v>
      </c>
      <c r="C1793" s="35">
        <v>0</v>
      </c>
      <c r="D1793" s="35">
        <v>0</v>
      </c>
      <c r="E1793" s="35">
        <v>1.5111000000000001E-4</v>
      </c>
    </row>
    <row r="1794" spans="2:7" x14ac:dyDescent="0.3">
      <c r="B1794" s="35">
        <v>5.2699999999999997E-2</v>
      </c>
      <c r="C1794" s="35">
        <v>5.5E-2</v>
      </c>
      <c r="D1794" s="35">
        <v>0</v>
      </c>
    </row>
    <row r="1795" spans="2:7" x14ac:dyDescent="0.3">
      <c r="B1795" s="35">
        <v>0.22933999999999999</v>
      </c>
    </row>
    <row r="1796" spans="2:7" x14ac:dyDescent="0.3">
      <c r="B1796" s="35">
        <v>1.1665000000000001</v>
      </c>
      <c r="C1796" s="35">
        <v>3.6059999999999999</v>
      </c>
      <c r="D1796" s="35">
        <v>4.6313000000000002E-4</v>
      </c>
      <c r="E1796" s="35">
        <v>1</v>
      </c>
      <c r="F1796" s="35">
        <v>4.7862000000000002E-2</v>
      </c>
      <c r="G1796" s="35">
        <v>2.8799999999999999E-5</v>
      </c>
    </row>
    <row r="1797" spans="2:7" x14ac:dyDescent="0.3">
      <c r="B1797" s="35">
        <v>1</v>
      </c>
      <c r="C1797" s="35">
        <v>0</v>
      </c>
      <c r="D1797" s="35">
        <v>0</v>
      </c>
    </row>
    <row r="1798" spans="2:7" x14ac:dyDescent="0.3">
      <c r="B1798" s="2">
        <v>103.463554</v>
      </c>
    </row>
    <row r="1799" spans="2:7" x14ac:dyDescent="0.3">
      <c r="B1799" s="35">
        <v>0.99948000000000004</v>
      </c>
      <c r="C1799" s="35">
        <v>0</v>
      </c>
      <c r="D1799" s="35">
        <v>0</v>
      </c>
      <c r="E1799" s="35">
        <v>0.99948000000000004</v>
      </c>
    </row>
    <row r="1800" spans="2:7" x14ac:dyDescent="0.3">
      <c r="B1800" s="35">
        <v>6.1309999999999998E-8</v>
      </c>
      <c r="C1800" s="35">
        <v>0</v>
      </c>
      <c r="D1800" s="35">
        <v>0</v>
      </c>
      <c r="E1800" s="35">
        <v>6.1309999999999998E-8</v>
      </c>
    </row>
    <row r="1801" spans="2:7" x14ac:dyDescent="0.3">
      <c r="B1801" s="35">
        <v>0</v>
      </c>
      <c r="C1801" s="35">
        <v>0</v>
      </c>
      <c r="D1801" s="35">
        <v>0</v>
      </c>
      <c r="E1801" s="35">
        <v>0</v>
      </c>
    </row>
    <row r="1802" spans="2:7" x14ac:dyDescent="0.3">
      <c r="B1802" s="35">
        <v>3928.9</v>
      </c>
      <c r="C1802" s="35">
        <v>0</v>
      </c>
      <c r="D1802" s="35">
        <v>0</v>
      </c>
      <c r="E1802" s="35">
        <v>3928.9</v>
      </c>
    </row>
    <row r="1803" spans="2:7" x14ac:dyDescent="0.3">
      <c r="B1803" s="35">
        <v>1.5111000000000001E-4</v>
      </c>
      <c r="C1803" s="35">
        <v>0</v>
      </c>
      <c r="D1803" s="35">
        <v>0</v>
      </c>
      <c r="E1803" s="35">
        <v>1.5111000000000001E-4</v>
      </c>
    </row>
    <row r="1804" spans="2:7" x14ac:dyDescent="0.3">
      <c r="B1804" s="35">
        <v>5.2699999999999997E-2</v>
      </c>
      <c r="C1804" s="35">
        <v>5.5E-2</v>
      </c>
      <c r="D1804" s="35">
        <v>0</v>
      </c>
    </row>
    <row r="1805" spans="2:7" x14ac:dyDescent="0.3">
      <c r="B1805" s="35">
        <v>0.22933000000000001</v>
      </c>
    </row>
    <row r="1806" spans="2:7" x14ac:dyDescent="0.3">
      <c r="B1806" s="35">
        <v>1.1678999999999999</v>
      </c>
      <c r="C1806" s="35">
        <v>3.6259999999999999</v>
      </c>
      <c r="D1806" s="35">
        <v>4.6370999999999999E-4</v>
      </c>
      <c r="E1806" s="35">
        <v>1</v>
      </c>
      <c r="F1806" s="35">
        <v>4.7862000000000002E-2</v>
      </c>
      <c r="G1806" s="35">
        <v>2.8799999999999999E-5</v>
      </c>
    </row>
    <row r="1807" spans="2:7" x14ac:dyDescent="0.3">
      <c r="B1807" s="35">
        <v>1</v>
      </c>
      <c r="C1807" s="35">
        <v>0</v>
      </c>
      <c r="D1807" s="35">
        <v>0</v>
      </c>
    </row>
    <row r="1808" spans="2:7" x14ac:dyDescent="0.3">
      <c r="B1808" s="2">
        <v>103.46311</v>
      </c>
    </row>
    <row r="1809" spans="2:7" x14ac:dyDescent="0.3">
      <c r="B1809" s="35">
        <v>0.99948000000000004</v>
      </c>
      <c r="C1809" s="35">
        <v>0</v>
      </c>
      <c r="D1809" s="35">
        <v>0</v>
      </c>
      <c r="E1809" s="35">
        <v>0.99948000000000004</v>
      </c>
    </row>
    <row r="1810" spans="2:7" x14ac:dyDescent="0.3">
      <c r="B1810" s="35">
        <v>6.1309999999999998E-8</v>
      </c>
      <c r="C1810" s="35">
        <v>0</v>
      </c>
      <c r="D1810" s="35">
        <v>0</v>
      </c>
      <c r="E1810" s="35">
        <v>6.1309999999999998E-8</v>
      </c>
    </row>
    <row r="1811" spans="2:7" x14ac:dyDescent="0.3">
      <c r="B1811" s="35">
        <v>0</v>
      </c>
      <c r="C1811" s="35">
        <v>0</v>
      </c>
      <c r="D1811" s="35">
        <v>0</v>
      </c>
      <c r="E1811" s="35">
        <v>0</v>
      </c>
    </row>
    <row r="1812" spans="2:7" x14ac:dyDescent="0.3">
      <c r="B1812" s="35">
        <v>3926.9</v>
      </c>
      <c r="C1812" s="35">
        <v>0</v>
      </c>
      <c r="D1812" s="35">
        <v>0</v>
      </c>
      <c r="E1812" s="35">
        <v>3926.9</v>
      </c>
    </row>
    <row r="1813" spans="2:7" x14ac:dyDescent="0.3">
      <c r="B1813" s="35">
        <v>1.5111000000000001E-4</v>
      </c>
      <c r="C1813" s="35">
        <v>0</v>
      </c>
      <c r="D1813" s="35">
        <v>0</v>
      </c>
      <c r="E1813" s="35">
        <v>1.5111000000000001E-4</v>
      </c>
    </row>
    <row r="1814" spans="2:7" x14ac:dyDescent="0.3">
      <c r="B1814" s="35">
        <v>5.2699999999999997E-2</v>
      </c>
      <c r="C1814" s="35">
        <v>5.5E-2</v>
      </c>
      <c r="D1814" s="35">
        <v>0</v>
      </c>
    </row>
    <row r="1815" spans="2:7" x14ac:dyDescent="0.3">
      <c r="B1815" s="35">
        <v>0.22933999999999999</v>
      </c>
    </row>
    <row r="1816" spans="2:7" x14ac:dyDescent="0.3">
      <c r="B1816" s="35">
        <v>1.1694</v>
      </c>
      <c r="C1816" s="35">
        <v>3.6459999999999999</v>
      </c>
      <c r="D1816" s="35">
        <v>4.6429000000000002E-4</v>
      </c>
      <c r="E1816" s="35">
        <v>1</v>
      </c>
      <c r="F1816" s="35">
        <v>4.7862000000000002E-2</v>
      </c>
      <c r="G1816" s="35">
        <v>2.8799999999999999E-5</v>
      </c>
    </row>
    <row r="1817" spans="2:7" x14ac:dyDescent="0.3">
      <c r="B1817" s="35">
        <v>1</v>
      </c>
      <c r="C1817" s="35">
        <v>0</v>
      </c>
      <c r="D1817" s="35">
        <v>0</v>
      </c>
    </row>
    <row r="1818" spans="2:7" x14ac:dyDescent="0.3">
      <c r="B1818" s="2">
        <v>103.463184</v>
      </c>
    </row>
    <row r="1819" spans="2:7" x14ac:dyDescent="0.3">
      <c r="B1819" s="35">
        <v>0.99948000000000004</v>
      </c>
      <c r="C1819" s="35">
        <v>0</v>
      </c>
      <c r="D1819" s="35">
        <v>0</v>
      </c>
      <c r="E1819" s="35">
        <v>0.99948000000000004</v>
      </c>
    </row>
    <row r="1820" spans="2:7" x14ac:dyDescent="0.3">
      <c r="B1820" s="35">
        <v>6.1310999999999999E-8</v>
      </c>
      <c r="C1820" s="35">
        <v>0</v>
      </c>
      <c r="D1820" s="35">
        <v>0</v>
      </c>
      <c r="E1820" s="35">
        <v>6.1310999999999999E-8</v>
      </c>
    </row>
    <row r="1821" spans="2:7" x14ac:dyDescent="0.3">
      <c r="B1821" s="35">
        <v>0</v>
      </c>
      <c r="C1821" s="35">
        <v>0</v>
      </c>
      <c r="D1821" s="35">
        <v>0</v>
      </c>
      <c r="E1821" s="35">
        <v>0</v>
      </c>
    </row>
    <row r="1822" spans="2:7" x14ac:dyDescent="0.3">
      <c r="B1822" s="35">
        <v>3927.5</v>
      </c>
      <c r="C1822" s="35">
        <v>0</v>
      </c>
      <c r="D1822" s="35">
        <v>0</v>
      </c>
      <c r="E1822" s="35">
        <v>3927.5</v>
      </c>
    </row>
    <row r="1823" spans="2:7" x14ac:dyDescent="0.3">
      <c r="B1823" s="35">
        <v>1.5109999999999999E-4</v>
      </c>
      <c r="C1823" s="35">
        <v>0</v>
      </c>
      <c r="D1823" s="35">
        <v>0</v>
      </c>
      <c r="E1823" s="35">
        <v>1.5109999999999999E-4</v>
      </c>
    </row>
    <row r="1824" spans="2:7" x14ac:dyDescent="0.3">
      <c r="B1824" s="35">
        <v>5.2699999999999997E-2</v>
      </c>
      <c r="C1824" s="35">
        <v>5.5E-2</v>
      </c>
      <c r="D1824" s="35">
        <v>0</v>
      </c>
    </row>
    <row r="1825" spans="2:7" x14ac:dyDescent="0.3">
      <c r="B1825" s="35">
        <v>0.22933999999999999</v>
      </c>
    </row>
    <row r="1826" spans="2:7" x14ac:dyDescent="0.3">
      <c r="B1826" s="35">
        <v>1.1708000000000001</v>
      </c>
      <c r="C1826" s="35">
        <v>3.6659999999999999</v>
      </c>
      <c r="D1826" s="35">
        <v>4.6485999999999999E-4</v>
      </c>
      <c r="E1826" s="35">
        <v>1</v>
      </c>
      <c r="F1826" s="35">
        <v>4.7862000000000002E-2</v>
      </c>
      <c r="G1826" s="35">
        <v>2.8799999999999999E-5</v>
      </c>
    </row>
    <row r="1827" spans="2:7" x14ac:dyDescent="0.3">
      <c r="B1827" s="35">
        <v>1</v>
      </c>
      <c r="C1827" s="35">
        <v>0</v>
      </c>
      <c r="D1827" s="35">
        <v>0</v>
      </c>
    </row>
    <row r="1828" spans="2:7" x14ac:dyDescent="0.3">
      <c r="B1828" s="2">
        <v>103.462801</v>
      </c>
    </row>
    <row r="1829" spans="2:7" x14ac:dyDescent="0.3">
      <c r="B1829" s="35">
        <v>0.99948000000000004</v>
      </c>
      <c r="C1829" s="35">
        <v>0</v>
      </c>
      <c r="D1829" s="35">
        <v>0</v>
      </c>
      <c r="E1829" s="35">
        <v>0.99948000000000004</v>
      </c>
    </row>
    <row r="1830" spans="2:7" x14ac:dyDescent="0.3">
      <c r="B1830" s="35">
        <v>6.1314000000000002E-8</v>
      </c>
      <c r="C1830" s="35">
        <v>0</v>
      </c>
      <c r="D1830" s="35">
        <v>0</v>
      </c>
      <c r="E1830" s="35">
        <v>6.1314000000000002E-8</v>
      </c>
    </row>
    <row r="1831" spans="2:7" x14ac:dyDescent="0.3">
      <c r="B1831" s="35">
        <v>0</v>
      </c>
      <c r="C1831" s="35">
        <v>0</v>
      </c>
      <c r="D1831" s="35">
        <v>0</v>
      </c>
      <c r="E1831" s="35">
        <v>0</v>
      </c>
    </row>
    <row r="1832" spans="2:7" x14ac:dyDescent="0.3">
      <c r="B1832" s="35">
        <v>3919.9</v>
      </c>
      <c r="C1832" s="35">
        <v>0</v>
      </c>
      <c r="D1832" s="35">
        <v>0</v>
      </c>
      <c r="E1832" s="35">
        <v>3919.9</v>
      </c>
    </row>
    <row r="1833" spans="2:7" x14ac:dyDescent="0.3">
      <c r="B1833" s="35">
        <v>1.5109999999999999E-4</v>
      </c>
      <c r="C1833" s="35">
        <v>0</v>
      </c>
      <c r="D1833" s="35">
        <v>0</v>
      </c>
      <c r="E1833" s="35">
        <v>1.5109999999999999E-4</v>
      </c>
    </row>
    <row r="1834" spans="2:7" x14ac:dyDescent="0.3">
      <c r="B1834" s="35">
        <v>5.2699999999999997E-2</v>
      </c>
      <c r="C1834" s="35">
        <v>5.5E-2</v>
      </c>
      <c r="D1834" s="35">
        <v>0</v>
      </c>
    </row>
    <row r="1835" spans="2:7" x14ac:dyDescent="0.3">
      <c r="B1835" s="35">
        <v>0.22935</v>
      </c>
    </row>
    <row r="1836" spans="2:7" x14ac:dyDescent="0.3">
      <c r="B1836" s="35">
        <v>1.1722999999999999</v>
      </c>
      <c r="C1836" s="35">
        <v>3.6859999999999999</v>
      </c>
      <c r="D1836" s="35">
        <v>4.6544000000000002E-4</v>
      </c>
      <c r="E1836" s="35">
        <v>1</v>
      </c>
      <c r="F1836" s="35">
        <v>4.7862000000000002E-2</v>
      </c>
      <c r="G1836" s="35">
        <v>2.8799999999999999E-5</v>
      </c>
    </row>
    <row r="1837" spans="2:7" x14ac:dyDescent="0.3">
      <c r="B1837" s="35">
        <v>1</v>
      </c>
      <c r="C1837" s="35">
        <v>0</v>
      </c>
      <c r="D1837" s="35">
        <v>0</v>
      </c>
    </row>
    <row r="1838" spans="2:7" x14ac:dyDescent="0.3">
      <c r="B1838" s="2">
        <v>103.46272999999999</v>
      </c>
    </row>
    <row r="1839" spans="2:7" x14ac:dyDescent="0.3">
      <c r="B1839" s="35">
        <v>0.99948000000000004</v>
      </c>
      <c r="C1839" s="35">
        <v>0</v>
      </c>
      <c r="D1839" s="35">
        <v>0</v>
      </c>
      <c r="E1839" s="35">
        <v>0.99948000000000004</v>
      </c>
    </row>
    <row r="1840" spans="2:7" x14ac:dyDescent="0.3">
      <c r="B1840" s="35">
        <v>6.1317000000000006E-8</v>
      </c>
      <c r="C1840" s="35">
        <v>0</v>
      </c>
      <c r="D1840" s="35">
        <v>0</v>
      </c>
      <c r="E1840" s="35">
        <v>6.1317000000000006E-8</v>
      </c>
    </row>
    <row r="1841" spans="2:7" x14ac:dyDescent="0.3">
      <c r="B1841" s="35">
        <v>0</v>
      </c>
      <c r="C1841" s="35">
        <v>0</v>
      </c>
      <c r="D1841" s="35">
        <v>0</v>
      </c>
      <c r="E1841" s="35">
        <v>0</v>
      </c>
    </row>
    <row r="1842" spans="2:7" x14ac:dyDescent="0.3">
      <c r="B1842" s="35">
        <v>3912.4</v>
      </c>
      <c r="C1842" s="35">
        <v>0</v>
      </c>
      <c r="D1842" s="35">
        <v>0</v>
      </c>
      <c r="E1842" s="35">
        <v>3912.4</v>
      </c>
    </row>
    <row r="1843" spans="2:7" x14ac:dyDescent="0.3">
      <c r="B1843" s="35">
        <v>1.5109999999999999E-4</v>
      </c>
      <c r="C1843" s="35">
        <v>0</v>
      </c>
      <c r="D1843" s="35">
        <v>0</v>
      </c>
      <c r="E1843" s="35">
        <v>1.5109999999999999E-4</v>
      </c>
    </row>
    <row r="1844" spans="2:7" x14ac:dyDescent="0.3">
      <c r="B1844" s="35">
        <v>5.2699999999999997E-2</v>
      </c>
      <c r="C1844" s="35">
        <v>5.5E-2</v>
      </c>
      <c r="D1844" s="35">
        <v>0</v>
      </c>
    </row>
    <row r="1845" spans="2:7" x14ac:dyDescent="0.3">
      <c r="B1845" s="35">
        <v>0.22936000000000001</v>
      </c>
    </row>
    <row r="1846" spans="2:7" x14ac:dyDescent="0.3">
      <c r="B1846" s="35">
        <v>1.1737</v>
      </c>
      <c r="C1846" s="35">
        <v>3.706</v>
      </c>
      <c r="D1846" s="35">
        <v>4.6600999999999999E-4</v>
      </c>
      <c r="E1846" s="35">
        <v>1</v>
      </c>
      <c r="F1846" s="35">
        <v>4.7862000000000002E-2</v>
      </c>
      <c r="G1846" s="35">
        <v>2.8799999999999999E-5</v>
      </c>
    </row>
    <row r="1847" spans="2:7" x14ac:dyDescent="0.3">
      <c r="B1847" s="35">
        <v>1</v>
      </c>
      <c r="C1847" s="35">
        <v>0</v>
      </c>
      <c r="D1847" s="35">
        <v>0</v>
      </c>
    </row>
    <row r="1848" spans="2:7" x14ac:dyDescent="0.3">
      <c r="B1848" s="2">
        <v>103.462287</v>
      </c>
    </row>
    <row r="1849" spans="2:7" x14ac:dyDescent="0.3">
      <c r="B1849" s="35">
        <v>0.99948000000000004</v>
      </c>
      <c r="C1849" s="35">
        <v>0</v>
      </c>
      <c r="D1849" s="35">
        <v>0</v>
      </c>
      <c r="E1849" s="35">
        <v>0.99948000000000004</v>
      </c>
    </row>
    <row r="1850" spans="2:7" x14ac:dyDescent="0.3">
      <c r="B1850" s="35">
        <v>6.1319999999999996E-8</v>
      </c>
      <c r="C1850" s="35">
        <v>0</v>
      </c>
      <c r="D1850" s="35">
        <v>0</v>
      </c>
      <c r="E1850" s="35">
        <v>6.1319999999999996E-8</v>
      </c>
    </row>
    <row r="1851" spans="2:7" x14ac:dyDescent="0.3">
      <c r="B1851" s="35">
        <v>0</v>
      </c>
      <c r="C1851" s="35">
        <v>0</v>
      </c>
      <c r="D1851" s="35">
        <v>0</v>
      </c>
      <c r="E1851" s="35">
        <v>0</v>
      </c>
    </row>
    <row r="1852" spans="2:7" x14ac:dyDescent="0.3">
      <c r="B1852" s="35">
        <v>3901.7</v>
      </c>
      <c r="C1852" s="35">
        <v>0</v>
      </c>
      <c r="D1852" s="35">
        <v>0</v>
      </c>
      <c r="E1852" s="35">
        <v>3901.7</v>
      </c>
    </row>
    <row r="1853" spans="2:7" x14ac:dyDescent="0.3">
      <c r="B1853" s="35">
        <v>1.5108999999999999E-4</v>
      </c>
      <c r="C1853" s="35">
        <v>0</v>
      </c>
      <c r="D1853" s="35">
        <v>0</v>
      </c>
      <c r="E1853" s="35">
        <v>1.5108999999999999E-4</v>
      </c>
    </row>
    <row r="1854" spans="2:7" x14ac:dyDescent="0.3">
      <c r="B1854" s="35">
        <v>5.2699999999999997E-2</v>
      </c>
      <c r="C1854" s="35">
        <v>5.5E-2</v>
      </c>
      <c r="D1854" s="35">
        <v>0</v>
      </c>
    </row>
    <row r="1855" spans="2:7" x14ac:dyDescent="0.3">
      <c r="B1855" s="35">
        <v>0.22936999999999999</v>
      </c>
    </row>
    <row r="1856" spans="2:7" x14ac:dyDescent="0.3">
      <c r="B1856" s="35">
        <v>1.1752</v>
      </c>
      <c r="C1856" s="35">
        <v>3.726</v>
      </c>
      <c r="D1856" s="35">
        <v>4.6659000000000002E-4</v>
      </c>
      <c r="E1856" s="35">
        <v>1</v>
      </c>
      <c r="F1856" s="35">
        <v>4.7863000000000003E-2</v>
      </c>
      <c r="G1856" s="35">
        <v>2.8799999999999999E-5</v>
      </c>
    </row>
    <row r="1857" spans="2:7" x14ac:dyDescent="0.3">
      <c r="B1857" s="35">
        <v>1</v>
      </c>
      <c r="C1857" s="35">
        <v>0</v>
      </c>
      <c r="D1857" s="35">
        <v>0</v>
      </c>
    </row>
    <row r="1858" spans="2:7" x14ac:dyDescent="0.3">
      <c r="B1858" s="2">
        <v>103.461483</v>
      </c>
    </row>
    <row r="1859" spans="2:7" x14ac:dyDescent="0.3">
      <c r="B1859" s="35">
        <v>0.99948000000000004</v>
      </c>
      <c r="C1859" s="35">
        <v>0</v>
      </c>
      <c r="D1859" s="35">
        <v>0</v>
      </c>
      <c r="E1859" s="35">
        <v>0.99948000000000004</v>
      </c>
    </row>
    <row r="1860" spans="2:7" x14ac:dyDescent="0.3">
      <c r="B1860" s="35">
        <v>6.1322999999999999E-8</v>
      </c>
      <c r="C1860" s="35">
        <v>0</v>
      </c>
      <c r="D1860" s="35">
        <v>0</v>
      </c>
      <c r="E1860" s="35">
        <v>6.1322999999999999E-8</v>
      </c>
    </row>
    <row r="1861" spans="2:7" x14ac:dyDescent="0.3">
      <c r="B1861" s="35">
        <v>0</v>
      </c>
      <c r="C1861" s="35">
        <v>0</v>
      </c>
      <c r="D1861" s="35">
        <v>0</v>
      </c>
      <c r="E1861" s="35">
        <v>0</v>
      </c>
    </row>
    <row r="1862" spans="2:7" x14ac:dyDescent="0.3">
      <c r="B1862" s="35">
        <v>3887.7</v>
      </c>
      <c r="C1862" s="35">
        <v>0</v>
      </c>
      <c r="D1862" s="35">
        <v>0</v>
      </c>
      <c r="E1862" s="35">
        <v>3887.7</v>
      </c>
    </row>
    <row r="1863" spans="2:7" x14ac:dyDescent="0.3">
      <c r="B1863" s="35">
        <v>1.5108999999999999E-4</v>
      </c>
      <c r="C1863" s="35">
        <v>0</v>
      </c>
      <c r="D1863" s="35">
        <v>0</v>
      </c>
      <c r="E1863" s="35">
        <v>1.5108999999999999E-4</v>
      </c>
    </row>
    <row r="1864" spans="2:7" x14ac:dyDescent="0.3">
      <c r="B1864" s="35">
        <v>5.2699999999999997E-2</v>
      </c>
      <c r="C1864" s="35">
        <v>5.5E-2</v>
      </c>
      <c r="D1864" s="35">
        <v>0</v>
      </c>
    </row>
    <row r="1865" spans="2:7" x14ac:dyDescent="0.3">
      <c r="B1865" s="35">
        <v>0.22938</v>
      </c>
    </row>
    <row r="1866" spans="2:7" x14ac:dyDescent="0.3">
      <c r="B1866" s="35">
        <v>1.1766000000000001</v>
      </c>
      <c r="C1866" s="35">
        <v>3.746</v>
      </c>
      <c r="D1866" s="35">
        <v>4.6716999999999999E-4</v>
      </c>
      <c r="E1866" s="35">
        <v>1</v>
      </c>
      <c r="F1866" s="35">
        <v>4.7863000000000003E-2</v>
      </c>
      <c r="G1866" s="35">
        <v>2.8799999999999999E-5</v>
      </c>
    </row>
    <row r="1867" spans="2:7" x14ac:dyDescent="0.3">
      <c r="B1867" s="35">
        <v>1</v>
      </c>
      <c r="C1867" s="35">
        <v>0</v>
      </c>
      <c r="D1867" s="35">
        <v>0</v>
      </c>
    </row>
    <row r="1868" spans="2:7" x14ac:dyDescent="0.3">
      <c r="B1868" s="2">
        <v>103.46127799999999</v>
      </c>
    </row>
    <row r="1869" spans="2:7" x14ac:dyDescent="0.3">
      <c r="B1869" s="35">
        <v>0.99948000000000004</v>
      </c>
      <c r="C1869" s="35">
        <v>0</v>
      </c>
      <c r="D1869" s="35">
        <v>0</v>
      </c>
      <c r="E1869" s="35">
        <v>0.99948000000000004</v>
      </c>
    </row>
    <row r="1870" spans="2:7" x14ac:dyDescent="0.3">
      <c r="B1870" s="35">
        <v>6.1326000000000003E-8</v>
      </c>
      <c r="C1870" s="35">
        <v>0</v>
      </c>
      <c r="D1870" s="35">
        <v>0</v>
      </c>
      <c r="E1870" s="35">
        <v>6.1326000000000003E-8</v>
      </c>
    </row>
    <row r="1871" spans="2:7" x14ac:dyDescent="0.3">
      <c r="B1871" s="35">
        <v>0</v>
      </c>
      <c r="C1871" s="35">
        <v>0</v>
      </c>
      <c r="D1871" s="35">
        <v>0</v>
      </c>
      <c r="E1871" s="35">
        <v>0</v>
      </c>
    </row>
    <row r="1872" spans="2:7" x14ac:dyDescent="0.3">
      <c r="B1872" s="35">
        <v>3878.1</v>
      </c>
      <c r="C1872" s="35">
        <v>0</v>
      </c>
      <c r="D1872" s="35">
        <v>0</v>
      </c>
      <c r="E1872" s="35">
        <v>3878.1</v>
      </c>
    </row>
    <row r="1873" spans="2:7" x14ac:dyDescent="0.3">
      <c r="B1873" s="35">
        <v>1.5108999999999999E-4</v>
      </c>
      <c r="C1873" s="35">
        <v>0</v>
      </c>
      <c r="D1873" s="35">
        <v>0</v>
      </c>
      <c r="E1873" s="35">
        <v>1.5108999999999999E-4</v>
      </c>
    </row>
    <row r="1874" spans="2:7" x14ac:dyDescent="0.3">
      <c r="B1874" s="35">
        <v>5.2699999999999997E-2</v>
      </c>
      <c r="C1874" s="35">
        <v>5.5E-2</v>
      </c>
      <c r="D1874" s="35">
        <v>0</v>
      </c>
    </row>
    <row r="1875" spans="2:7" x14ac:dyDescent="0.3">
      <c r="B1875" s="35">
        <v>0.22939000000000001</v>
      </c>
    </row>
    <row r="1876" spans="2:7" x14ac:dyDescent="0.3">
      <c r="B1876" s="35">
        <v>1.1780999999999999</v>
      </c>
      <c r="C1876" s="35">
        <v>3.766</v>
      </c>
      <c r="D1876" s="35">
        <v>4.6774000000000002E-4</v>
      </c>
      <c r="E1876" s="35">
        <v>1</v>
      </c>
      <c r="F1876" s="35">
        <v>4.7863000000000003E-2</v>
      </c>
      <c r="G1876" s="35">
        <v>2.8799999999999999E-5</v>
      </c>
    </row>
    <row r="1877" spans="2:7" x14ac:dyDescent="0.3">
      <c r="B1877" s="35">
        <v>1</v>
      </c>
      <c r="C1877" s="35">
        <v>0</v>
      </c>
      <c r="D1877" s="35">
        <v>0</v>
      </c>
    </row>
    <row r="1878" spans="2:7" x14ac:dyDescent="0.3">
      <c r="B1878" s="2">
        <v>103.46066999999999</v>
      </c>
    </row>
    <row r="1879" spans="2:7" x14ac:dyDescent="0.3">
      <c r="B1879" s="35">
        <v>0.99948000000000004</v>
      </c>
      <c r="C1879" s="35">
        <v>0</v>
      </c>
      <c r="D1879" s="35">
        <v>0</v>
      </c>
      <c r="E1879" s="35">
        <v>0.99948000000000004</v>
      </c>
    </row>
    <row r="1880" spans="2:7" x14ac:dyDescent="0.3">
      <c r="B1880" s="35">
        <v>6.1327000000000004E-8</v>
      </c>
      <c r="C1880" s="35">
        <v>0</v>
      </c>
      <c r="D1880" s="35">
        <v>0</v>
      </c>
      <c r="E1880" s="35">
        <v>6.1327000000000004E-8</v>
      </c>
    </row>
    <row r="1881" spans="2:7" x14ac:dyDescent="0.3">
      <c r="B1881" s="35">
        <v>0</v>
      </c>
      <c r="C1881" s="35">
        <v>0</v>
      </c>
      <c r="D1881" s="35">
        <v>0</v>
      </c>
      <c r="E1881" s="35">
        <v>0</v>
      </c>
    </row>
    <row r="1882" spans="2:7" x14ac:dyDescent="0.3">
      <c r="B1882" s="35">
        <v>3869.1</v>
      </c>
      <c r="C1882" s="35">
        <v>0</v>
      </c>
      <c r="D1882" s="35">
        <v>0</v>
      </c>
      <c r="E1882" s="35">
        <v>3869.1</v>
      </c>
    </row>
    <row r="1883" spans="2:7" x14ac:dyDescent="0.3">
      <c r="B1883" s="35">
        <v>1.5108E-4</v>
      </c>
      <c r="C1883" s="35">
        <v>0</v>
      </c>
      <c r="D1883" s="35">
        <v>0</v>
      </c>
      <c r="E1883" s="35">
        <v>1.5108E-4</v>
      </c>
    </row>
    <row r="1884" spans="2:7" x14ac:dyDescent="0.3">
      <c r="B1884" s="35">
        <v>5.2699999999999997E-2</v>
      </c>
      <c r="C1884" s="35">
        <v>5.5E-2</v>
      </c>
      <c r="D1884" s="35">
        <v>0</v>
      </c>
    </row>
    <row r="1885" spans="2:7" x14ac:dyDescent="0.3">
      <c r="B1885" s="35">
        <v>0.22939999999999999</v>
      </c>
    </row>
    <row r="1886" spans="2:7" x14ac:dyDescent="0.3">
      <c r="B1886" s="35">
        <v>1.1795</v>
      </c>
      <c r="C1886" s="35">
        <v>3.786</v>
      </c>
      <c r="D1886" s="35">
        <v>4.6831999999999999E-4</v>
      </c>
      <c r="E1886" s="35">
        <v>1</v>
      </c>
      <c r="F1886" s="35">
        <v>4.7863000000000003E-2</v>
      </c>
      <c r="G1886" s="35">
        <v>2.8799999999999999E-5</v>
      </c>
    </row>
    <row r="1887" spans="2:7" x14ac:dyDescent="0.3">
      <c r="B1887" s="35">
        <v>1</v>
      </c>
      <c r="C1887" s="35">
        <v>0</v>
      </c>
      <c r="D1887" s="35">
        <v>0</v>
      </c>
    </row>
    <row r="1888" spans="2:7" x14ac:dyDescent="0.3">
      <c r="B1888" s="2">
        <v>103.45969100000001</v>
      </c>
    </row>
    <row r="1889" spans="2:7" x14ac:dyDescent="0.3">
      <c r="B1889" s="35">
        <v>0.99948000000000004</v>
      </c>
      <c r="C1889" s="35">
        <v>0</v>
      </c>
      <c r="D1889" s="35">
        <v>0</v>
      </c>
      <c r="E1889" s="35">
        <v>0.99948000000000004</v>
      </c>
    </row>
    <row r="1890" spans="2:7" x14ac:dyDescent="0.3">
      <c r="B1890" s="35">
        <v>6.1327000000000004E-8</v>
      </c>
      <c r="C1890" s="35">
        <v>0</v>
      </c>
      <c r="D1890" s="35">
        <v>0</v>
      </c>
      <c r="E1890" s="35">
        <v>6.1327000000000004E-8</v>
      </c>
    </row>
    <row r="1891" spans="2:7" x14ac:dyDescent="0.3">
      <c r="B1891" s="35">
        <v>0</v>
      </c>
      <c r="C1891" s="35">
        <v>0</v>
      </c>
      <c r="D1891" s="35">
        <v>0</v>
      </c>
      <c r="E1891" s="35">
        <v>0</v>
      </c>
    </row>
    <row r="1892" spans="2:7" x14ac:dyDescent="0.3">
      <c r="B1892" s="35">
        <v>3861.2</v>
      </c>
      <c r="C1892" s="35">
        <v>0</v>
      </c>
      <c r="D1892" s="35">
        <v>0</v>
      </c>
      <c r="E1892" s="35">
        <v>3861.2</v>
      </c>
    </row>
    <row r="1893" spans="2:7" x14ac:dyDescent="0.3">
      <c r="B1893" s="35">
        <v>1.5108E-4</v>
      </c>
      <c r="C1893" s="35">
        <v>0</v>
      </c>
      <c r="D1893" s="35">
        <v>0</v>
      </c>
      <c r="E1893" s="35">
        <v>1.5108E-4</v>
      </c>
    </row>
    <row r="1894" spans="2:7" x14ac:dyDescent="0.3">
      <c r="B1894" s="35">
        <v>5.2699999999999997E-2</v>
      </c>
      <c r="C1894" s="35">
        <v>5.5E-2</v>
      </c>
      <c r="D1894" s="35">
        <v>0</v>
      </c>
    </row>
    <row r="1895" spans="2:7" x14ac:dyDescent="0.3">
      <c r="B1895" s="35">
        <v>0.22939999999999999</v>
      </c>
    </row>
    <row r="1896" spans="2:7" x14ac:dyDescent="0.3">
      <c r="B1896" s="35">
        <v>1.181</v>
      </c>
      <c r="C1896" s="35">
        <v>3.806</v>
      </c>
      <c r="D1896" s="35">
        <v>4.6889000000000002E-4</v>
      </c>
      <c r="E1896" s="35">
        <v>1</v>
      </c>
      <c r="F1896" s="35">
        <v>4.7863000000000003E-2</v>
      </c>
      <c r="G1896" s="35">
        <v>2.8799999999999999E-5</v>
      </c>
    </row>
    <row r="1897" spans="2:7" x14ac:dyDescent="0.3">
      <c r="B1897" s="35">
        <v>1</v>
      </c>
      <c r="C1897" s="35">
        <v>0</v>
      </c>
      <c r="D1897" s="35">
        <v>0</v>
      </c>
    </row>
    <row r="1898" spans="2:7" x14ac:dyDescent="0.3">
      <c r="B1898" s="2">
        <v>103.45881300000001</v>
      </c>
    </row>
    <row r="1899" spans="2:7" x14ac:dyDescent="0.3">
      <c r="B1899" s="35">
        <v>0.99946999999999997</v>
      </c>
      <c r="C1899" s="35">
        <v>0</v>
      </c>
      <c r="D1899" s="35">
        <v>0</v>
      </c>
      <c r="E1899" s="35">
        <v>0.99946999999999997</v>
      </c>
    </row>
    <row r="1900" spans="2:7" x14ac:dyDescent="0.3">
      <c r="B1900" s="35">
        <v>6.1324E-8</v>
      </c>
      <c r="C1900" s="35">
        <v>0</v>
      </c>
      <c r="D1900" s="35">
        <v>0</v>
      </c>
      <c r="E1900" s="35">
        <v>6.1324E-8</v>
      </c>
    </row>
    <row r="1901" spans="2:7" x14ac:dyDescent="0.3">
      <c r="B1901" s="35">
        <v>0</v>
      </c>
      <c r="C1901" s="35">
        <v>0</v>
      </c>
      <c r="D1901" s="35">
        <v>0</v>
      </c>
      <c r="E1901" s="35">
        <v>0</v>
      </c>
    </row>
    <row r="1902" spans="2:7" x14ac:dyDescent="0.3">
      <c r="B1902" s="35">
        <v>3859.8</v>
      </c>
      <c r="C1902" s="35">
        <v>0</v>
      </c>
      <c r="D1902" s="35">
        <v>0</v>
      </c>
      <c r="E1902" s="35">
        <v>3859.8</v>
      </c>
    </row>
    <row r="1903" spans="2:7" x14ac:dyDescent="0.3">
      <c r="B1903" s="35">
        <v>1.5108E-4</v>
      </c>
      <c r="C1903" s="35">
        <v>0</v>
      </c>
      <c r="D1903" s="35">
        <v>0</v>
      </c>
      <c r="E1903" s="35">
        <v>1.5108E-4</v>
      </c>
    </row>
    <row r="1904" spans="2:7" x14ac:dyDescent="0.3">
      <c r="B1904" s="35">
        <v>5.2699999999999997E-2</v>
      </c>
      <c r="C1904" s="35">
        <v>5.5E-2</v>
      </c>
      <c r="D1904" s="35">
        <v>0</v>
      </c>
    </row>
    <row r="1905" spans="2:7" x14ac:dyDescent="0.3">
      <c r="B1905" s="35">
        <v>0.22939000000000001</v>
      </c>
    </row>
    <row r="1906" spans="2:7" x14ac:dyDescent="0.3">
      <c r="B1906" s="35">
        <v>1.1823999999999999</v>
      </c>
      <c r="C1906" s="35">
        <v>3.8260000000000001</v>
      </c>
      <c r="D1906" s="35">
        <v>4.6946999999999999E-4</v>
      </c>
      <c r="E1906" s="35">
        <v>1</v>
      </c>
      <c r="F1906" s="35">
        <v>4.7863000000000003E-2</v>
      </c>
      <c r="G1906" s="35">
        <v>2.8799999999999999E-5</v>
      </c>
    </row>
    <row r="1907" spans="2:7" x14ac:dyDescent="0.3">
      <c r="B1907" s="35">
        <v>1</v>
      </c>
      <c r="C1907" s="35">
        <v>0</v>
      </c>
      <c r="D1907" s="35">
        <v>0</v>
      </c>
    </row>
    <row r="1908" spans="2:7" x14ac:dyDescent="0.3">
      <c r="B1908" s="2">
        <v>103.458344</v>
      </c>
    </row>
    <row r="1909" spans="2:7" x14ac:dyDescent="0.3">
      <c r="B1909" s="35">
        <v>0.99946999999999997</v>
      </c>
      <c r="C1909" s="35">
        <v>0</v>
      </c>
      <c r="D1909" s="35">
        <v>0</v>
      </c>
      <c r="E1909" s="35">
        <v>0.99946999999999997</v>
      </c>
    </row>
    <row r="1910" spans="2:7" x14ac:dyDescent="0.3">
      <c r="B1910" s="35">
        <v>6.1317000000000006E-8</v>
      </c>
      <c r="C1910" s="35">
        <v>0</v>
      </c>
      <c r="D1910" s="35">
        <v>0</v>
      </c>
      <c r="E1910" s="35">
        <v>6.1317000000000006E-8</v>
      </c>
    </row>
    <row r="1911" spans="2:7" x14ac:dyDescent="0.3">
      <c r="B1911" s="35">
        <v>0</v>
      </c>
      <c r="C1911" s="35">
        <v>0</v>
      </c>
      <c r="D1911" s="35">
        <v>0</v>
      </c>
      <c r="E1911" s="35">
        <v>0</v>
      </c>
    </row>
    <row r="1912" spans="2:7" x14ac:dyDescent="0.3">
      <c r="B1912" s="35">
        <v>3870.4</v>
      </c>
      <c r="C1912" s="35">
        <v>0</v>
      </c>
      <c r="D1912" s="35">
        <v>0</v>
      </c>
      <c r="E1912" s="35">
        <v>3870.4</v>
      </c>
    </row>
    <row r="1913" spans="2:7" x14ac:dyDescent="0.3">
      <c r="B1913" s="35">
        <v>1.5107E-4</v>
      </c>
      <c r="C1913" s="35">
        <v>0</v>
      </c>
      <c r="D1913" s="35">
        <v>0</v>
      </c>
      <c r="E1913" s="35">
        <v>1.5107E-4</v>
      </c>
    </row>
    <row r="1914" spans="2:7" x14ac:dyDescent="0.3">
      <c r="B1914" s="35">
        <v>5.2699999999999997E-2</v>
      </c>
      <c r="C1914" s="35">
        <v>5.5E-2</v>
      </c>
      <c r="D1914" s="35">
        <v>0</v>
      </c>
    </row>
    <row r="1915" spans="2:7" x14ac:dyDescent="0.3">
      <c r="B1915" s="35">
        <v>0.22936000000000001</v>
      </c>
    </row>
    <row r="1916" spans="2:7" x14ac:dyDescent="0.3">
      <c r="B1916" s="35">
        <v>1.1839</v>
      </c>
      <c r="C1916" s="35">
        <v>3.8460000000000001</v>
      </c>
      <c r="D1916" s="35">
        <v>4.7005000000000001E-4</v>
      </c>
      <c r="E1916" s="35">
        <v>1</v>
      </c>
      <c r="F1916" s="35">
        <v>4.7863000000000003E-2</v>
      </c>
      <c r="G1916" s="35">
        <v>2.8799999999999999E-5</v>
      </c>
    </row>
    <row r="1917" spans="2:7" x14ac:dyDescent="0.3">
      <c r="B1917" s="35">
        <v>1</v>
      </c>
      <c r="C1917" s="35">
        <v>0</v>
      </c>
      <c r="D1917" s="35">
        <v>0</v>
      </c>
    </row>
    <row r="1918" spans="2:7" x14ac:dyDescent="0.3">
      <c r="B1918" s="2">
        <v>103.457408</v>
      </c>
    </row>
    <row r="1919" spans="2:7" x14ac:dyDescent="0.3">
      <c r="B1919" s="35">
        <v>0.99946000000000002</v>
      </c>
      <c r="C1919" s="35">
        <v>0</v>
      </c>
      <c r="D1919" s="35">
        <v>0</v>
      </c>
      <c r="E1919" s="35">
        <v>0.99946000000000002</v>
      </c>
    </row>
    <row r="1920" spans="2:7" x14ac:dyDescent="0.3">
      <c r="B1920" s="35">
        <v>6.1315000000000003E-8</v>
      </c>
      <c r="C1920" s="35">
        <v>0</v>
      </c>
      <c r="D1920" s="35">
        <v>0</v>
      </c>
      <c r="E1920" s="35">
        <v>6.1315000000000003E-8</v>
      </c>
    </row>
    <row r="1921" spans="2:7" x14ac:dyDescent="0.3">
      <c r="B1921" s="35">
        <v>0</v>
      </c>
      <c r="C1921" s="35">
        <v>0</v>
      </c>
      <c r="D1921" s="35">
        <v>0</v>
      </c>
      <c r="E1921" s="35">
        <v>0</v>
      </c>
    </row>
    <row r="1922" spans="2:7" x14ac:dyDescent="0.3">
      <c r="B1922" s="35">
        <v>3873.6</v>
      </c>
      <c r="C1922" s="35">
        <v>0</v>
      </c>
      <c r="D1922" s="35">
        <v>0</v>
      </c>
      <c r="E1922" s="35">
        <v>3873.6</v>
      </c>
    </row>
    <row r="1923" spans="2:7" x14ac:dyDescent="0.3">
      <c r="B1923" s="35">
        <v>1.5107E-4</v>
      </c>
      <c r="C1923" s="35">
        <v>0</v>
      </c>
      <c r="D1923" s="35">
        <v>0</v>
      </c>
      <c r="E1923" s="35">
        <v>1.5107E-4</v>
      </c>
    </row>
    <row r="1924" spans="2:7" x14ac:dyDescent="0.3">
      <c r="B1924" s="35">
        <v>5.2699999999999997E-2</v>
      </c>
      <c r="C1924" s="35">
        <v>5.5E-2</v>
      </c>
      <c r="D1924" s="35">
        <v>0</v>
      </c>
    </row>
    <row r="1925" spans="2:7" x14ac:dyDescent="0.3">
      <c r="B1925" s="35">
        <v>0.22936000000000001</v>
      </c>
    </row>
    <row r="1926" spans="2:7" x14ac:dyDescent="0.3">
      <c r="B1926" s="35">
        <v>1.1853</v>
      </c>
      <c r="C1926" s="35">
        <v>3.8660000000000001</v>
      </c>
      <c r="D1926" s="35">
        <v>4.7061999999999999E-4</v>
      </c>
      <c r="E1926" s="35">
        <v>1</v>
      </c>
      <c r="F1926" s="35">
        <v>4.7863999999999997E-2</v>
      </c>
      <c r="G1926" s="35">
        <v>2.8799999999999999E-5</v>
      </c>
    </row>
    <row r="1927" spans="2:7" x14ac:dyDescent="0.3">
      <c r="B1927" s="35">
        <v>1</v>
      </c>
      <c r="C1927" s="35">
        <v>0</v>
      </c>
      <c r="D1927" s="35">
        <v>0</v>
      </c>
    </row>
    <row r="1928" spans="2:7" x14ac:dyDescent="0.3">
      <c r="B1928" s="2">
        <v>103.45725299999999</v>
      </c>
    </row>
    <row r="1929" spans="2:7" x14ac:dyDescent="0.3">
      <c r="B1929" s="35">
        <v>0.99946000000000002</v>
      </c>
      <c r="C1929" s="35">
        <v>0</v>
      </c>
      <c r="D1929" s="35">
        <v>0</v>
      </c>
      <c r="E1929" s="35">
        <v>0.99946000000000002</v>
      </c>
    </row>
    <row r="1930" spans="2:7" x14ac:dyDescent="0.3">
      <c r="B1930" s="35">
        <v>6.1316000000000005E-8</v>
      </c>
      <c r="C1930" s="35">
        <v>0</v>
      </c>
      <c r="D1930" s="35">
        <v>0</v>
      </c>
      <c r="E1930" s="35">
        <v>6.1316000000000005E-8</v>
      </c>
    </row>
    <row r="1931" spans="2:7" x14ac:dyDescent="0.3">
      <c r="B1931" s="35">
        <v>0</v>
      </c>
      <c r="C1931" s="35">
        <v>0</v>
      </c>
      <c r="D1931" s="35">
        <v>0</v>
      </c>
      <c r="E1931" s="35">
        <v>0</v>
      </c>
    </row>
    <row r="1932" spans="2:7" x14ac:dyDescent="0.3">
      <c r="B1932" s="35">
        <v>3866.5</v>
      </c>
      <c r="C1932" s="35">
        <v>0</v>
      </c>
      <c r="D1932" s="35">
        <v>0</v>
      </c>
      <c r="E1932" s="35">
        <v>3866.5</v>
      </c>
    </row>
    <row r="1933" spans="2:7" x14ac:dyDescent="0.3">
      <c r="B1933" s="35">
        <v>1.5107E-4</v>
      </c>
      <c r="C1933" s="35">
        <v>0</v>
      </c>
      <c r="D1933" s="35">
        <v>0</v>
      </c>
      <c r="E1933" s="35">
        <v>1.5107E-4</v>
      </c>
    </row>
    <row r="1934" spans="2:7" x14ac:dyDescent="0.3">
      <c r="B1934" s="35">
        <v>5.2699999999999997E-2</v>
      </c>
      <c r="C1934" s="35">
        <v>5.5E-2</v>
      </c>
      <c r="D1934" s="35">
        <v>0</v>
      </c>
    </row>
    <row r="1935" spans="2:7" x14ac:dyDescent="0.3">
      <c r="B1935" s="35">
        <v>0.22936000000000001</v>
      </c>
    </row>
    <row r="1936" spans="2:7" x14ac:dyDescent="0.3">
      <c r="B1936" s="35">
        <v>1.1868000000000001</v>
      </c>
      <c r="C1936" s="35">
        <v>3.8860000000000001</v>
      </c>
      <c r="D1936" s="35">
        <v>4.7120000000000002E-4</v>
      </c>
      <c r="E1936" s="35">
        <v>1</v>
      </c>
      <c r="F1936" s="35">
        <v>4.7863999999999997E-2</v>
      </c>
      <c r="G1936" s="35">
        <v>2.8799999999999999E-5</v>
      </c>
    </row>
    <row r="1937" spans="2:7" x14ac:dyDescent="0.3">
      <c r="B1937" s="35">
        <v>1</v>
      </c>
      <c r="C1937" s="35">
        <v>0</v>
      </c>
      <c r="D1937" s="35">
        <v>0</v>
      </c>
    </row>
    <row r="1938" spans="2:7" x14ac:dyDescent="0.3">
      <c r="B1938" s="2">
        <v>103.456672</v>
      </c>
    </row>
    <row r="1939" spans="2:7" x14ac:dyDescent="0.3">
      <c r="B1939" s="35">
        <v>0.99946000000000002</v>
      </c>
      <c r="C1939" s="35">
        <v>0</v>
      </c>
      <c r="D1939" s="35">
        <v>0</v>
      </c>
      <c r="E1939" s="35">
        <v>0.99946000000000002</v>
      </c>
    </row>
    <row r="1940" spans="2:7" x14ac:dyDescent="0.3">
      <c r="B1940" s="35">
        <v>6.1315000000000003E-8</v>
      </c>
      <c r="C1940" s="35">
        <v>0</v>
      </c>
      <c r="D1940" s="35">
        <v>0</v>
      </c>
      <c r="E1940" s="35">
        <v>6.1315000000000003E-8</v>
      </c>
    </row>
    <row r="1941" spans="2:7" x14ac:dyDescent="0.3">
      <c r="B1941" s="35">
        <v>0</v>
      </c>
      <c r="C1941" s="35">
        <v>0</v>
      </c>
      <c r="D1941" s="35">
        <v>0</v>
      </c>
      <c r="E1941" s="35">
        <v>0</v>
      </c>
    </row>
    <row r="1942" spans="2:7" x14ac:dyDescent="0.3">
      <c r="B1942" s="35">
        <v>3869</v>
      </c>
      <c r="C1942" s="35">
        <v>0</v>
      </c>
      <c r="D1942" s="35">
        <v>0</v>
      </c>
      <c r="E1942" s="35">
        <v>3869</v>
      </c>
    </row>
    <row r="1943" spans="2:7" x14ac:dyDescent="0.3">
      <c r="B1943" s="35">
        <v>1.5106000000000001E-4</v>
      </c>
      <c r="C1943" s="35">
        <v>0</v>
      </c>
      <c r="D1943" s="35">
        <v>0</v>
      </c>
      <c r="E1943" s="35">
        <v>1.5106000000000001E-4</v>
      </c>
    </row>
    <row r="1944" spans="2:7" x14ac:dyDescent="0.3">
      <c r="B1944" s="35">
        <v>5.2699999999999997E-2</v>
      </c>
      <c r="C1944" s="35">
        <v>5.5E-2</v>
      </c>
      <c r="D1944" s="35">
        <v>0</v>
      </c>
    </row>
    <row r="1945" spans="2:7" x14ac:dyDescent="0.3">
      <c r="B1945" s="35">
        <v>0.22935</v>
      </c>
    </row>
    <row r="1946" spans="2:7" x14ac:dyDescent="0.3">
      <c r="B1946" s="35">
        <v>1.1881999999999999</v>
      </c>
      <c r="C1946" s="35">
        <v>3.9060000000000001</v>
      </c>
      <c r="D1946" s="35">
        <v>4.7176999999999999E-4</v>
      </c>
      <c r="E1946" s="35">
        <v>1</v>
      </c>
      <c r="F1946" s="35">
        <v>4.7863999999999997E-2</v>
      </c>
      <c r="G1946" s="35">
        <v>2.8799999999999999E-5</v>
      </c>
    </row>
    <row r="1947" spans="2:7" x14ac:dyDescent="0.3">
      <c r="B1947" s="35">
        <v>1</v>
      </c>
      <c r="C1947" s="35">
        <v>0</v>
      </c>
      <c r="D1947" s="35">
        <v>0</v>
      </c>
    </row>
    <row r="1948" spans="2:7" x14ac:dyDescent="0.3">
      <c r="B1948" s="2">
        <v>103.456152</v>
      </c>
    </row>
    <row r="1949" spans="2:7" x14ac:dyDescent="0.3">
      <c r="B1949" s="35">
        <v>0.99946000000000002</v>
      </c>
      <c r="C1949" s="35">
        <v>0</v>
      </c>
      <c r="D1949" s="35">
        <v>0</v>
      </c>
      <c r="E1949" s="35">
        <v>0.99946000000000002</v>
      </c>
    </row>
    <row r="1950" spans="2:7" x14ac:dyDescent="0.3">
      <c r="B1950" s="35">
        <v>6.1314000000000002E-8</v>
      </c>
      <c r="C1950" s="35">
        <v>0</v>
      </c>
      <c r="D1950" s="35">
        <v>0</v>
      </c>
      <c r="E1950" s="35">
        <v>6.1314000000000002E-8</v>
      </c>
    </row>
    <row r="1951" spans="2:7" x14ac:dyDescent="0.3">
      <c r="B1951" s="35">
        <v>0</v>
      </c>
      <c r="C1951" s="35">
        <v>0</v>
      </c>
      <c r="D1951" s="35">
        <v>0</v>
      </c>
      <c r="E1951" s="35">
        <v>0</v>
      </c>
    </row>
    <row r="1952" spans="2:7" x14ac:dyDescent="0.3">
      <c r="B1952" s="35">
        <v>3866.7</v>
      </c>
      <c r="C1952" s="35">
        <v>0</v>
      </c>
      <c r="D1952" s="35">
        <v>0</v>
      </c>
      <c r="E1952" s="35">
        <v>3866.7</v>
      </c>
    </row>
    <row r="1953" spans="2:7" x14ac:dyDescent="0.3">
      <c r="B1953" s="35">
        <v>1.5106000000000001E-4</v>
      </c>
      <c r="C1953" s="35">
        <v>0</v>
      </c>
      <c r="D1953" s="35">
        <v>0</v>
      </c>
      <c r="E1953" s="35">
        <v>1.5106000000000001E-4</v>
      </c>
    </row>
    <row r="1954" spans="2:7" x14ac:dyDescent="0.3">
      <c r="B1954" s="35">
        <v>5.2699999999999997E-2</v>
      </c>
      <c r="C1954" s="35">
        <v>5.5E-2</v>
      </c>
      <c r="D1954" s="35">
        <v>0</v>
      </c>
    </row>
    <row r="1955" spans="2:7" x14ac:dyDescent="0.3">
      <c r="B1955" s="35">
        <v>0.22935</v>
      </c>
    </row>
    <row r="1956" spans="2:7" x14ac:dyDescent="0.3">
      <c r="B1956" s="35">
        <v>1.1897</v>
      </c>
      <c r="C1956" s="35">
        <v>3.9260000000000002</v>
      </c>
      <c r="D1956" s="35">
        <v>4.7235000000000002E-4</v>
      </c>
      <c r="E1956" s="35">
        <v>1</v>
      </c>
      <c r="F1956" s="35">
        <v>4.7863999999999997E-2</v>
      </c>
      <c r="G1956" s="35">
        <v>2.8799999999999999E-5</v>
      </c>
    </row>
    <row r="1957" spans="2:7" x14ac:dyDescent="0.3">
      <c r="B1957" s="35">
        <v>1</v>
      </c>
      <c r="C1957" s="35">
        <v>0</v>
      </c>
      <c r="D1957" s="35">
        <v>0</v>
      </c>
    </row>
    <row r="1958" spans="2:7" x14ac:dyDescent="0.3">
      <c r="B1958" s="2">
        <v>103.455247</v>
      </c>
    </row>
    <row r="1959" spans="2:7" x14ac:dyDescent="0.3">
      <c r="B1959" s="35">
        <v>0.99946000000000002</v>
      </c>
      <c r="C1959" s="35">
        <v>0</v>
      </c>
      <c r="D1959" s="35">
        <v>0</v>
      </c>
      <c r="E1959" s="35">
        <v>0.99946000000000002</v>
      </c>
    </row>
    <row r="1960" spans="2:7" x14ac:dyDescent="0.3">
      <c r="B1960" s="35">
        <v>6.1312E-8</v>
      </c>
      <c r="C1960" s="35">
        <v>0</v>
      </c>
      <c r="D1960" s="35">
        <v>0</v>
      </c>
      <c r="E1960" s="35">
        <v>6.1312E-8</v>
      </c>
    </row>
    <row r="1961" spans="2:7" x14ac:dyDescent="0.3">
      <c r="B1961" s="35">
        <v>0</v>
      </c>
      <c r="C1961" s="35">
        <v>0</v>
      </c>
      <c r="D1961" s="35">
        <v>0</v>
      </c>
      <c r="E1961" s="35">
        <v>0</v>
      </c>
    </row>
    <row r="1962" spans="2:7" x14ac:dyDescent="0.3">
      <c r="B1962" s="35">
        <v>3867.4</v>
      </c>
      <c r="C1962" s="35">
        <v>0</v>
      </c>
      <c r="D1962" s="35">
        <v>0</v>
      </c>
      <c r="E1962" s="35">
        <v>3867.4</v>
      </c>
    </row>
    <row r="1963" spans="2:7" x14ac:dyDescent="0.3">
      <c r="B1963" s="35">
        <v>1.5106000000000001E-4</v>
      </c>
      <c r="C1963" s="35">
        <v>0</v>
      </c>
      <c r="D1963" s="35">
        <v>0</v>
      </c>
      <c r="E1963" s="35">
        <v>1.5106000000000001E-4</v>
      </c>
    </row>
    <row r="1964" spans="2:7" x14ac:dyDescent="0.3">
      <c r="B1964" s="35">
        <v>5.2699999999999997E-2</v>
      </c>
      <c r="C1964" s="35">
        <v>5.5E-2</v>
      </c>
      <c r="D1964" s="35">
        <v>0</v>
      </c>
    </row>
    <row r="1965" spans="2:7" x14ac:dyDescent="0.3">
      <c r="B1965" s="35">
        <v>0.22933999999999999</v>
      </c>
    </row>
    <row r="1966" spans="2:7" x14ac:dyDescent="0.3">
      <c r="B1966" s="35">
        <v>1.1911</v>
      </c>
      <c r="C1966" s="35">
        <v>3.9460000000000002</v>
      </c>
      <c r="D1966" s="35">
        <v>4.7292999999999999E-4</v>
      </c>
      <c r="E1966" s="35">
        <v>1</v>
      </c>
      <c r="F1966" s="35">
        <v>4.7863999999999997E-2</v>
      </c>
      <c r="G1966" s="35">
        <v>2.8799999999999999E-5</v>
      </c>
    </row>
    <row r="1967" spans="2:7" x14ac:dyDescent="0.3">
      <c r="B1967" s="35">
        <v>1</v>
      </c>
      <c r="C1967" s="35">
        <v>0</v>
      </c>
      <c r="D1967" s="35">
        <v>0</v>
      </c>
    </row>
    <row r="1968" spans="2:7" x14ac:dyDescent="0.3">
      <c r="B1968" s="2">
        <v>103.454927</v>
      </c>
    </row>
    <row r="1969" spans="2:7" x14ac:dyDescent="0.3">
      <c r="B1969" s="35">
        <v>0.99946000000000002</v>
      </c>
      <c r="C1969" s="35">
        <v>0</v>
      </c>
      <c r="D1969" s="35">
        <v>0</v>
      </c>
      <c r="E1969" s="35">
        <v>0.99946000000000002</v>
      </c>
    </row>
    <row r="1970" spans="2:7" x14ac:dyDescent="0.3">
      <c r="B1970" s="35">
        <v>6.1308999999999997E-8</v>
      </c>
      <c r="C1970" s="35">
        <v>0</v>
      </c>
      <c r="D1970" s="35">
        <v>0</v>
      </c>
      <c r="E1970" s="35">
        <v>6.1308999999999997E-8</v>
      </c>
    </row>
    <row r="1971" spans="2:7" x14ac:dyDescent="0.3">
      <c r="B1971" s="35">
        <v>0</v>
      </c>
      <c r="C1971" s="35">
        <v>0</v>
      </c>
      <c r="D1971" s="35">
        <v>0</v>
      </c>
      <c r="E1971" s="35">
        <v>0</v>
      </c>
    </row>
    <row r="1972" spans="2:7" x14ac:dyDescent="0.3">
      <c r="B1972" s="35">
        <v>3872</v>
      </c>
      <c r="C1972" s="35">
        <v>0</v>
      </c>
      <c r="D1972" s="35">
        <v>0</v>
      </c>
      <c r="E1972" s="35">
        <v>3872</v>
      </c>
    </row>
    <row r="1973" spans="2:7" x14ac:dyDescent="0.3">
      <c r="B1973" s="35">
        <v>1.5105000000000001E-4</v>
      </c>
      <c r="C1973" s="35">
        <v>0</v>
      </c>
      <c r="D1973" s="35">
        <v>0</v>
      </c>
      <c r="E1973" s="35">
        <v>1.5105000000000001E-4</v>
      </c>
    </row>
    <row r="1974" spans="2:7" x14ac:dyDescent="0.3">
      <c r="B1974" s="35">
        <v>5.2699999999999997E-2</v>
      </c>
      <c r="C1974" s="35">
        <v>5.5E-2</v>
      </c>
      <c r="D1974" s="35">
        <v>0</v>
      </c>
    </row>
    <row r="1975" spans="2:7" x14ac:dyDescent="0.3">
      <c r="B1975" s="35">
        <v>0.22933000000000001</v>
      </c>
    </row>
    <row r="1976" spans="2:7" x14ac:dyDescent="0.3">
      <c r="B1976" s="35">
        <v>1.1926000000000001</v>
      </c>
      <c r="C1976" s="35">
        <v>3.9660000000000002</v>
      </c>
      <c r="D1976" s="35">
        <v>4.7350000000000002E-4</v>
      </c>
      <c r="E1976" s="35">
        <v>1</v>
      </c>
      <c r="F1976" s="35">
        <v>4.7863999999999997E-2</v>
      </c>
      <c r="G1976" s="35">
        <v>2.8799999999999999E-5</v>
      </c>
    </row>
    <row r="1977" spans="2:7" x14ac:dyDescent="0.3">
      <c r="B1977" s="35">
        <v>1</v>
      </c>
      <c r="C1977" s="35">
        <v>0</v>
      </c>
      <c r="D1977" s="35">
        <v>0</v>
      </c>
    </row>
    <row r="1978" spans="2:7" x14ac:dyDescent="0.3">
      <c r="B1978" s="2">
        <v>103.45469300000001</v>
      </c>
    </row>
    <row r="1979" spans="2:7" x14ac:dyDescent="0.3">
      <c r="B1979" s="35">
        <v>0.99946000000000002</v>
      </c>
      <c r="C1979" s="35">
        <v>0</v>
      </c>
      <c r="D1979" s="35">
        <v>0</v>
      </c>
      <c r="E1979" s="35">
        <v>0.99946000000000002</v>
      </c>
    </row>
    <row r="1980" spans="2:7" x14ac:dyDescent="0.3">
      <c r="B1980" s="35">
        <v>6.1305000000000005E-8</v>
      </c>
      <c r="C1980" s="35">
        <v>0</v>
      </c>
      <c r="D1980" s="35">
        <v>0</v>
      </c>
      <c r="E1980" s="35">
        <v>6.1305000000000005E-8</v>
      </c>
    </row>
    <row r="1981" spans="2:7" x14ac:dyDescent="0.3">
      <c r="B1981" s="35">
        <v>0</v>
      </c>
      <c r="C1981" s="35">
        <v>0</v>
      </c>
      <c r="D1981" s="35">
        <v>0</v>
      </c>
      <c r="E1981" s="35">
        <v>0</v>
      </c>
    </row>
    <row r="1982" spans="2:7" x14ac:dyDescent="0.3">
      <c r="B1982" s="35">
        <v>3878.7</v>
      </c>
      <c r="C1982" s="35">
        <v>0</v>
      </c>
      <c r="D1982" s="35">
        <v>0</v>
      </c>
      <c r="E1982" s="35">
        <v>3878.7</v>
      </c>
    </row>
    <row r="1983" spans="2:7" x14ac:dyDescent="0.3">
      <c r="B1983" s="35">
        <v>1.5105000000000001E-4</v>
      </c>
      <c r="C1983" s="35">
        <v>0</v>
      </c>
      <c r="D1983" s="35">
        <v>0</v>
      </c>
      <c r="E1983" s="35">
        <v>1.5105000000000001E-4</v>
      </c>
    </row>
    <row r="1984" spans="2:7" x14ac:dyDescent="0.3">
      <c r="B1984" s="35">
        <v>5.2699999999999997E-2</v>
      </c>
      <c r="C1984" s="35">
        <v>5.5E-2</v>
      </c>
      <c r="D1984" s="35">
        <v>0</v>
      </c>
    </row>
    <row r="1985" spans="2:7" x14ac:dyDescent="0.3">
      <c r="B1985" s="35">
        <v>0.22932</v>
      </c>
    </row>
    <row r="1986" spans="2:7" x14ac:dyDescent="0.3">
      <c r="B1986" s="35">
        <v>1.194</v>
      </c>
      <c r="C1986" s="35">
        <v>3.9860000000000002</v>
      </c>
      <c r="D1986" s="35">
        <v>4.7407999999999999E-4</v>
      </c>
      <c r="E1986" s="35">
        <v>1</v>
      </c>
      <c r="F1986" s="35">
        <v>4.7864999999999998E-2</v>
      </c>
      <c r="G1986" s="35">
        <v>2.8799999999999999E-5</v>
      </c>
    </row>
    <row r="1987" spans="2:7" x14ac:dyDescent="0.3">
      <c r="B1987" s="35">
        <v>1</v>
      </c>
      <c r="C1987" s="35">
        <v>0</v>
      </c>
      <c r="D1987" s="35">
        <v>0</v>
      </c>
    </row>
    <row r="1988" spans="2:7" x14ac:dyDescent="0.3">
      <c r="B1988" s="2">
        <v>103.45480000000001</v>
      </c>
    </row>
    <row r="1989" spans="2:7" x14ac:dyDescent="0.3">
      <c r="B1989" s="35">
        <v>0.99946000000000002</v>
      </c>
      <c r="C1989" s="35">
        <v>0</v>
      </c>
      <c r="D1989" s="35">
        <v>0</v>
      </c>
      <c r="E1989" s="35">
        <v>0.99946000000000002</v>
      </c>
    </row>
    <row r="1990" spans="2:7" x14ac:dyDescent="0.3">
      <c r="B1990" s="35">
        <v>6.1301000000000001E-8</v>
      </c>
      <c r="C1990" s="35">
        <v>0</v>
      </c>
      <c r="D1990" s="35">
        <v>0</v>
      </c>
      <c r="E1990" s="35">
        <v>6.1301000000000001E-8</v>
      </c>
    </row>
    <row r="1991" spans="2:7" x14ac:dyDescent="0.3">
      <c r="B1991" s="35">
        <v>0</v>
      </c>
      <c r="C1991" s="35">
        <v>0</v>
      </c>
      <c r="D1991" s="35">
        <v>0</v>
      </c>
      <c r="E1991" s="35">
        <v>0</v>
      </c>
    </row>
    <row r="1992" spans="2:7" x14ac:dyDescent="0.3">
      <c r="B1992" s="35">
        <v>3888.7</v>
      </c>
      <c r="C1992" s="35">
        <v>0</v>
      </c>
      <c r="D1992" s="35">
        <v>0</v>
      </c>
      <c r="E1992" s="35">
        <v>3888.7</v>
      </c>
    </row>
    <row r="1993" spans="2:7" x14ac:dyDescent="0.3">
      <c r="B1993" s="35">
        <v>1.5105000000000001E-4</v>
      </c>
      <c r="C1993" s="35">
        <v>0</v>
      </c>
      <c r="D1993" s="35">
        <v>0</v>
      </c>
      <c r="E1993" s="35">
        <v>1.5105000000000001E-4</v>
      </c>
    </row>
    <row r="1994" spans="2:7" x14ac:dyDescent="0.3">
      <c r="B1994" s="35">
        <v>5.2699999999999997E-2</v>
      </c>
      <c r="C1994" s="35">
        <v>5.5E-2</v>
      </c>
      <c r="D1994" s="35">
        <v>0</v>
      </c>
    </row>
    <row r="1995" spans="2:7" x14ac:dyDescent="0.3">
      <c r="B1995" s="35">
        <v>0.2293</v>
      </c>
    </row>
    <row r="1996" spans="2:7" x14ac:dyDescent="0.3">
      <c r="B1996" s="35">
        <v>1.1955</v>
      </c>
      <c r="C1996" s="35">
        <v>4.0060000000000002</v>
      </c>
      <c r="D1996" s="35">
        <v>4.7465000000000002E-4</v>
      </c>
      <c r="E1996" s="35">
        <v>1</v>
      </c>
      <c r="F1996" s="35">
        <v>4.7864999999999998E-2</v>
      </c>
      <c r="G1996" s="35">
        <v>2.8799999999999999E-5</v>
      </c>
    </row>
    <row r="1997" spans="2:7" x14ac:dyDescent="0.3">
      <c r="B1997" s="35">
        <v>1</v>
      </c>
      <c r="C1997" s="35">
        <v>0</v>
      </c>
      <c r="D1997" s="35">
        <v>0</v>
      </c>
    </row>
    <row r="1998" spans="2:7" x14ac:dyDescent="0.3">
      <c r="B1998" s="2">
        <v>103.454443</v>
      </c>
    </row>
    <row r="1999" spans="2:7" x14ac:dyDescent="0.3">
      <c r="B1999" s="35">
        <v>0.99946000000000002</v>
      </c>
      <c r="C1999" s="35">
        <v>0</v>
      </c>
      <c r="D1999" s="35">
        <v>0</v>
      </c>
      <c r="E1999" s="35">
        <v>0.99946000000000002</v>
      </c>
    </row>
    <row r="2000" spans="2:7" x14ac:dyDescent="0.3">
      <c r="B2000" s="35">
        <v>6.13E-8</v>
      </c>
      <c r="C2000" s="35">
        <v>0</v>
      </c>
      <c r="D2000" s="35">
        <v>0</v>
      </c>
      <c r="E2000" s="35">
        <v>6.13E-8</v>
      </c>
    </row>
    <row r="2001" spans="2:7" x14ac:dyDescent="0.3">
      <c r="B2001" s="35">
        <v>0</v>
      </c>
      <c r="C2001" s="35">
        <v>0</v>
      </c>
      <c r="D2001" s="35">
        <v>0</v>
      </c>
      <c r="E2001" s="35">
        <v>0</v>
      </c>
    </row>
    <row r="2002" spans="2:7" x14ac:dyDescent="0.3">
      <c r="B2002" s="35">
        <v>3893.2</v>
      </c>
      <c r="C2002" s="35">
        <v>0</v>
      </c>
      <c r="D2002" s="35">
        <v>0</v>
      </c>
      <c r="E2002" s="35">
        <v>3893.2</v>
      </c>
    </row>
    <row r="2003" spans="2:7" x14ac:dyDescent="0.3">
      <c r="B2003" s="35">
        <v>1.5103999999999999E-4</v>
      </c>
      <c r="C2003" s="35">
        <v>0</v>
      </c>
      <c r="D2003" s="35">
        <v>0</v>
      </c>
      <c r="E2003" s="35">
        <v>1.5103999999999999E-4</v>
      </c>
    </row>
    <row r="2004" spans="2:7" x14ac:dyDescent="0.3">
      <c r="B2004" s="35">
        <v>5.2699999999999997E-2</v>
      </c>
      <c r="C2004" s="35">
        <v>5.5E-2</v>
      </c>
      <c r="D2004" s="35">
        <v>0</v>
      </c>
    </row>
    <row r="2005" spans="2:7" x14ac:dyDescent="0.3">
      <c r="B2005" s="35">
        <v>0.2293</v>
      </c>
    </row>
    <row r="2006" spans="2:7" x14ac:dyDescent="0.3">
      <c r="B2006" s="35">
        <v>1.1969000000000001</v>
      </c>
      <c r="C2006" s="35">
        <v>4.0259999999999998</v>
      </c>
      <c r="D2006" s="35">
        <v>4.7522999999999999E-4</v>
      </c>
      <c r="E2006" s="35">
        <v>1</v>
      </c>
      <c r="F2006" s="35">
        <v>4.7864999999999998E-2</v>
      </c>
      <c r="G2006" s="35">
        <v>2.8799999999999999E-5</v>
      </c>
    </row>
    <row r="2007" spans="2:7" x14ac:dyDescent="0.3">
      <c r="B2007" s="35">
        <v>1</v>
      </c>
      <c r="C2007" s="35">
        <v>0</v>
      </c>
      <c r="D2007" s="35">
        <v>0</v>
      </c>
    </row>
    <row r="2008" spans="2:7" x14ac:dyDescent="0.3">
      <c r="B2008" s="2">
        <v>103.454235</v>
      </c>
    </row>
    <row r="2009" spans="2:7" x14ac:dyDescent="0.3">
      <c r="B2009" s="35">
        <v>0.99946000000000002</v>
      </c>
      <c r="C2009" s="35">
        <v>0</v>
      </c>
      <c r="D2009" s="35">
        <v>0</v>
      </c>
      <c r="E2009" s="35">
        <v>0.99946000000000002</v>
      </c>
    </row>
    <row r="2010" spans="2:7" x14ac:dyDescent="0.3">
      <c r="B2010" s="35">
        <v>6.1301000000000001E-8</v>
      </c>
      <c r="C2010" s="35">
        <v>0</v>
      </c>
      <c r="D2010" s="35">
        <v>0</v>
      </c>
      <c r="E2010" s="35">
        <v>6.1301000000000001E-8</v>
      </c>
    </row>
    <row r="2011" spans="2:7" x14ac:dyDescent="0.3">
      <c r="B2011" s="35">
        <v>0</v>
      </c>
      <c r="C2011" s="35">
        <v>0</v>
      </c>
      <c r="D2011" s="35">
        <v>0</v>
      </c>
      <c r="E2011" s="35">
        <v>0</v>
      </c>
    </row>
    <row r="2012" spans="2:7" x14ac:dyDescent="0.3">
      <c r="B2012" s="35">
        <v>3889.9</v>
      </c>
      <c r="C2012" s="35">
        <v>0</v>
      </c>
      <c r="D2012" s="35">
        <v>0</v>
      </c>
      <c r="E2012" s="35">
        <v>3889.9</v>
      </c>
    </row>
    <row r="2013" spans="2:7" x14ac:dyDescent="0.3">
      <c r="B2013" s="35">
        <v>1.5103999999999999E-4</v>
      </c>
      <c r="C2013" s="35">
        <v>0</v>
      </c>
      <c r="D2013" s="35">
        <v>0</v>
      </c>
      <c r="E2013" s="35">
        <v>1.5103999999999999E-4</v>
      </c>
    </row>
    <row r="2014" spans="2:7" x14ac:dyDescent="0.3">
      <c r="B2014" s="35">
        <v>5.2699999999999997E-2</v>
      </c>
      <c r="C2014" s="35">
        <v>5.5E-2</v>
      </c>
      <c r="D2014" s="35">
        <v>0</v>
      </c>
    </row>
    <row r="2015" spans="2:7" x14ac:dyDescent="0.3">
      <c r="B2015" s="35">
        <v>0.2293</v>
      </c>
    </row>
    <row r="2016" spans="2:7" x14ac:dyDescent="0.3">
      <c r="B2016" s="35">
        <v>1.1983999999999999</v>
      </c>
      <c r="C2016" s="35">
        <v>4.0460000000000003</v>
      </c>
      <c r="D2016" s="35">
        <v>4.7581000000000001E-4</v>
      </c>
      <c r="E2016" s="35">
        <v>1</v>
      </c>
      <c r="F2016" s="35">
        <v>4.7864999999999998E-2</v>
      </c>
      <c r="G2016" s="35">
        <v>2.8799999999999999E-5</v>
      </c>
    </row>
    <row r="2017" spans="2:7" x14ac:dyDescent="0.3">
      <c r="B2017" s="35">
        <v>1</v>
      </c>
      <c r="C2017" s="35">
        <v>0</v>
      </c>
      <c r="D2017" s="35">
        <v>0</v>
      </c>
    </row>
    <row r="2018" spans="2:7" x14ac:dyDescent="0.3">
      <c r="B2018" s="2">
        <v>103.454289</v>
      </c>
    </row>
    <row r="2019" spans="2:7" x14ac:dyDescent="0.3">
      <c r="B2019" s="35">
        <v>0.99946000000000002</v>
      </c>
      <c r="C2019" s="35">
        <v>0</v>
      </c>
      <c r="D2019" s="35">
        <v>0</v>
      </c>
      <c r="E2019" s="35">
        <v>0.99946000000000002</v>
      </c>
    </row>
    <row r="2020" spans="2:7" x14ac:dyDescent="0.3">
      <c r="B2020" s="35">
        <v>6.1303000000000003E-8</v>
      </c>
      <c r="C2020" s="35">
        <v>0</v>
      </c>
      <c r="D2020" s="35">
        <v>0</v>
      </c>
      <c r="E2020" s="35">
        <v>6.1303000000000003E-8</v>
      </c>
    </row>
    <row r="2021" spans="2:7" x14ac:dyDescent="0.3">
      <c r="B2021" s="35">
        <v>0</v>
      </c>
      <c r="C2021" s="35">
        <v>0</v>
      </c>
      <c r="D2021" s="35">
        <v>0</v>
      </c>
      <c r="E2021" s="35">
        <v>0</v>
      </c>
    </row>
    <row r="2022" spans="2:7" x14ac:dyDescent="0.3">
      <c r="B2022" s="35">
        <v>3883.3</v>
      </c>
      <c r="C2022" s="35">
        <v>0</v>
      </c>
      <c r="D2022" s="35">
        <v>0</v>
      </c>
      <c r="E2022" s="35">
        <v>3883.3</v>
      </c>
    </row>
    <row r="2023" spans="2:7" x14ac:dyDescent="0.3">
      <c r="B2023" s="35">
        <v>1.5103999999999999E-4</v>
      </c>
      <c r="C2023" s="35">
        <v>0</v>
      </c>
      <c r="D2023" s="35">
        <v>0</v>
      </c>
      <c r="E2023" s="35">
        <v>1.5103999999999999E-4</v>
      </c>
    </row>
    <row r="2024" spans="2:7" x14ac:dyDescent="0.3">
      <c r="B2024" s="35">
        <v>5.2699999999999997E-2</v>
      </c>
      <c r="C2024" s="35">
        <v>5.5E-2</v>
      </c>
      <c r="D2024" s="35">
        <v>0</v>
      </c>
    </row>
    <row r="2025" spans="2:7" x14ac:dyDescent="0.3">
      <c r="B2025" s="35">
        <v>0.22931000000000001</v>
      </c>
    </row>
    <row r="2026" spans="2:7" x14ac:dyDescent="0.3">
      <c r="B2026" s="35">
        <v>1.1998</v>
      </c>
      <c r="C2026" s="35">
        <v>4.0659999999999998</v>
      </c>
      <c r="D2026" s="35">
        <v>4.7637999999999999E-4</v>
      </c>
      <c r="E2026" s="35">
        <v>1</v>
      </c>
      <c r="F2026" s="35">
        <v>4.7864999999999998E-2</v>
      </c>
      <c r="G2026" s="35">
        <v>2.8799999999999999E-5</v>
      </c>
    </row>
    <row r="2027" spans="2:7" x14ac:dyDescent="0.3">
      <c r="B2027" s="35">
        <v>1</v>
      </c>
      <c r="C2027" s="35">
        <v>0</v>
      </c>
      <c r="D2027" s="35">
        <v>0</v>
      </c>
    </row>
    <row r="2028" spans="2:7" x14ac:dyDescent="0.3">
      <c r="B2028" s="2">
        <v>103.45381999999999</v>
      </c>
    </row>
    <row r="2029" spans="2:7" x14ac:dyDescent="0.3">
      <c r="B2029" s="35">
        <v>0.99946000000000002</v>
      </c>
      <c r="C2029" s="35">
        <v>0</v>
      </c>
      <c r="D2029" s="35">
        <v>0</v>
      </c>
      <c r="E2029" s="35">
        <v>0.99946000000000002</v>
      </c>
    </row>
    <row r="2030" spans="2:7" x14ac:dyDescent="0.3">
      <c r="B2030" s="35">
        <v>6.1306000000000006E-8</v>
      </c>
      <c r="C2030" s="35">
        <v>0</v>
      </c>
      <c r="D2030" s="35">
        <v>0</v>
      </c>
      <c r="E2030" s="35">
        <v>6.1306000000000006E-8</v>
      </c>
    </row>
    <row r="2031" spans="2:7" x14ac:dyDescent="0.3">
      <c r="B2031" s="35">
        <v>0</v>
      </c>
      <c r="C2031" s="35">
        <v>0</v>
      </c>
      <c r="D2031" s="35">
        <v>0</v>
      </c>
      <c r="E2031" s="35">
        <v>0</v>
      </c>
    </row>
    <row r="2032" spans="2:7" x14ac:dyDescent="0.3">
      <c r="B2032" s="35">
        <v>3875.7</v>
      </c>
      <c r="C2032" s="35">
        <v>0</v>
      </c>
      <c r="D2032" s="35">
        <v>0</v>
      </c>
      <c r="E2032" s="35">
        <v>3875.7</v>
      </c>
    </row>
    <row r="2033" spans="2:7" x14ac:dyDescent="0.3">
      <c r="B2033" s="35">
        <v>1.5103999999999999E-4</v>
      </c>
      <c r="C2033" s="35">
        <v>0</v>
      </c>
      <c r="D2033" s="35">
        <v>0</v>
      </c>
      <c r="E2033" s="35">
        <v>1.5103999999999999E-4</v>
      </c>
    </row>
    <row r="2034" spans="2:7" x14ac:dyDescent="0.3">
      <c r="B2034" s="35">
        <v>5.2699999999999997E-2</v>
      </c>
      <c r="C2034" s="35">
        <v>5.5E-2</v>
      </c>
      <c r="D2034" s="35">
        <v>0</v>
      </c>
    </row>
    <row r="2035" spans="2:7" x14ac:dyDescent="0.3">
      <c r="B2035" s="35">
        <v>0.22932</v>
      </c>
    </row>
    <row r="2036" spans="2:7" x14ac:dyDescent="0.3">
      <c r="B2036" s="35">
        <v>1.2013</v>
      </c>
      <c r="C2036" s="35">
        <v>4.0860000000000003</v>
      </c>
      <c r="D2036" s="35">
        <v>4.7696000000000001E-4</v>
      </c>
      <c r="E2036" s="35">
        <v>1</v>
      </c>
      <c r="F2036" s="35">
        <v>4.7864999999999998E-2</v>
      </c>
      <c r="G2036" s="35">
        <v>2.8799999999999999E-5</v>
      </c>
    </row>
    <row r="2037" spans="2:7" x14ac:dyDescent="0.3">
      <c r="B2037" s="35">
        <v>1</v>
      </c>
      <c r="C2037" s="35">
        <v>0</v>
      </c>
      <c r="D2037" s="35">
        <v>0</v>
      </c>
    </row>
    <row r="2038" spans="2:7" x14ac:dyDescent="0.3">
      <c r="B2038" s="2">
        <v>103.453352</v>
      </c>
    </row>
    <row r="2039" spans="2:7" x14ac:dyDescent="0.3">
      <c r="B2039" s="35">
        <v>0.99946000000000002</v>
      </c>
      <c r="C2039" s="35">
        <v>0</v>
      </c>
      <c r="D2039" s="35">
        <v>0</v>
      </c>
      <c r="E2039" s="35">
        <v>0.99946000000000002</v>
      </c>
    </row>
    <row r="2040" spans="2:7" x14ac:dyDescent="0.3">
      <c r="B2040" s="35">
        <v>6.1306999999999994E-8</v>
      </c>
      <c r="C2040" s="35">
        <v>0</v>
      </c>
      <c r="D2040" s="35">
        <v>0</v>
      </c>
      <c r="E2040" s="35">
        <v>6.1306999999999994E-8</v>
      </c>
    </row>
    <row r="2041" spans="2:7" x14ac:dyDescent="0.3">
      <c r="B2041" s="35">
        <v>0</v>
      </c>
      <c r="C2041" s="35">
        <v>0</v>
      </c>
      <c r="D2041" s="35">
        <v>0</v>
      </c>
      <c r="E2041" s="35">
        <v>0</v>
      </c>
    </row>
    <row r="2042" spans="2:7" x14ac:dyDescent="0.3">
      <c r="B2042" s="35">
        <v>3865.8</v>
      </c>
      <c r="C2042" s="35">
        <v>0</v>
      </c>
      <c r="D2042" s="35">
        <v>0</v>
      </c>
      <c r="E2042" s="35">
        <v>3865.8</v>
      </c>
    </row>
    <row r="2043" spans="2:7" x14ac:dyDescent="0.3">
      <c r="B2043" s="35">
        <v>1.5103E-4</v>
      </c>
      <c r="C2043" s="35">
        <v>0</v>
      </c>
      <c r="D2043" s="35">
        <v>0</v>
      </c>
      <c r="E2043" s="35">
        <v>1.5103E-4</v>
      </c>
    </row>
    <row r="2044" spans="2:7" x14ac:dyDescent="0.3">
      <c r="B2044" s="35">
        <v>5.2699999999999997E-2</v>
      </c>
      <c r="C2044" s="35">
        <v>5.5E-2</v>
      </c>
      <c r="D2044" s="35">
        <v>0</v>
      </c>
    </row>
    <row r="2045" spans="2:7" x14ac:dyDescent="0.3">
      <c r="B2045" s="35">
        <v>0.22933000000000001</v>
      </c>
    </row>
    <row r="2046" spans="2:7" x14ac:dyDescent="0.3">
      <c r="B2046" s="35">
        <v>1.2027000000000001</v>
      </c>
      <c r="C2046" s="35">
        <v>4.1059999999999999</v>
      </c>
      <c r="D2046" s="35">
        <v>4.7752999999999999E-4</v>
      </c>
      <c r="E2046" s="35">
        <v>1</v>
      </c>
      <c r="F2046" s="35">
        <v>4.7864999999999998E-2</v>
      </c>
      <c r="G2046" s="35">
        <v>2.8799999999999999E-5</v>
      </c>
    </row>
    <row r="2047" spans="2:7" x14ac:dyDescent="0.3">
      <c r="B2047" s="35">
        <v>1</v>
      </c>
      <c r="C2047" s="35">
        <v>0</v>
      </c>
      <c r="D2047" s="35">
        <v>0</v>
      </c>
    </row>
    <row r="2048" spans="2:7" x14ac:dyDescent="0.3">
      <c r="B2048" s="2">
        <v>103.453278</v>
      </c>
    </row>
    <row r="2049" spans="2:7" x14ac:dyDescent="0.3">
      <c r="B2049" s="35">
        <v>0.99946000000000002</v>
      </c>
      <c r="C2049" s="35">
        <v>0</v>
      </c>
      <c r="D2049" s="35">
        <v>0</v>
      </c>
      <c r="E2049" s="35">
        <v>0.99946000000000002</v>
      </c>
    </row>
    <row r="2050" spans="2:7" x14ac:dyDescent="0.3">
      <c r="B2050" s="35">
        <v>6.1308999999999997E-8</v>
      </c>
      <c r="C2050" s="35">
        <v>0</v>
      </c>
      <c r="D2050" s="35">
        <v>0</v>
      </c>
      <c r="E2050" s="35">
        <v>6.1308999999999997E-8</v>
      </c>
    </row>
    <row r="2051" spans="2:7" x14ac:dyDescent="0.3">
      <c r="B2051" s="35">
        <v>0</v>
      </c>
      <c r="C2051" s="35">
        <v>0</v>
      </c>
      <c r="D2051" s="35">
        <v>0</v>
      </c>
      <c r="E2051" s="35">
        <v>0</v>
      </c>
    </row>
    <row r="2052" spans="2:7" x14ac:dyDescent="0.3">
      <c r="B2052" s="35">
        <v>3858.7</v>
      </c>
      <c r="C2052" s="35">
        <v>0</v>
      </c>
      <c r="D2052" s="35">
        <v>0</v>
      </c>
      <c r="E2052" s="35">
        <v>3858.7</v>
      </c>
    </row>
    <row r="2053" spans="2:7" x14ac:dyDescent="0.3">
      <c r="B2053" s="35">
        <v>1.5103E-4</v>
      </c>
      <c r="C2053" s="35">
        <v>0</v>
      </c>
      <c r="D2053" s="35">
        <v>0</v>
      </c>
      <c r="E2053" s="35">
        <v>1.5103E-4</v>
      </c>
    </row>
    <row r="2054" spans="2:7" x14ac:dyDescent="0.3">
      <c r="B2054" s="35">
        <v>5.2699999999999997E-2</v>
      </c>
      <c r="C2054" s="35">
        <v>5.5E-2</v>
      </c>
      <c r="D2054" s="35">
        <v>0</v>
      </c>
    </row>
    <row r="2055" spans="2:7" x14ac:dyDescent="0.3">
      <c r="B2055" s="35">
        <v>0.22933000000000001</v>
      </c>
    </row>
    <row r="2056" spans="2:7" x14ac:dyDescent="0.3">
      <c r="B2056" s="35">
        <v>1.3492999999999999</v>
      </c>
      <c r="C2056" s="35">
        <v>4.1459999999999999</v>
      </c>
      <c r="D2056" s="35">
        <v>5.3574000000000004E-4</v>
      </c>
      <c r="E2056" s="35">
        <v>1</v>
      </c>
      <c r="F2056" s="35">
        <v>5.0604999999999997E-2</v>
      </c>
      <c r="G2056" s="35">
        <v>2.8800000000000002E-3</v>
      </c>
    </row>
    <row r="2057" spans="2:7" x14ac:dyDescent="0.3">
      <c r="B2057" s="35">
        <v>1</v>
      </c>
      <c r="C2057" s="35">
        <v>0</v>
      </c>
      <c r="D2057" s="35">
        <v>0</v>
      </c>
    </row>
    <row r="2058" spans="2:7" x14ac:dyDescent="0.3">
      <c r="B2058" s="2">
        <v>103.07095099999999</v>
      </c>
    </row>
    <row r="2059" spans="2:7" x14ac:dyDescent="0.3">
      <c r="B2059" s="35">
        <v>0.99956</v>
      </c>
      <c r="C2059" s="35">
        <v>0</v>
      </c>
      <c r="D2059" s="35">
        <v>0</v>
      </c>
      <c r="E2059" s="35">
        <v>0.99956</v>
      </c>
    </row>
    <row r="2060" spans="2:7" x14ac:dyDescent="0.3">
      <c r="B2060" s="35">
        <v>2.4709E-5</v>
      </c>
      <c r="C2060" s="35">
        <v>0</v>
      </c>
      <c r="D2060" s="35">
        <v>0</v>
      </c>
      <c r="E2060" s="35">
        <v>2.4709E-5</v>
      </c>
    </row>
    <row r="2061" spans="2:7" x14ac:dyDescent="0.3">
      <c r="B2061" s="35">
        <v>0</v>
      </c>
      <c r="C2061" s="35">
        <v>0</v>
      </c>
      <c r="D2061" s="35">
        <v>0</v>
      </c>
      <c r="E2061" s="35">
        <v>0</v>
      </c>
    </row>
    <row r="2062" spans="2:7" x14ac:dyDescent="0.3">
      <c r="B2062" s="35">
        <v>4453.3999999999996</v>
      </c>
      <c r="C2062" s="35">
        <v>0</v>
      </c>
      <c r="D2062" s="35">
        <v>0</v>
      </c>
      <c r="E2062" s="35">
        <v>4453.3999999999996</v>
      </c>
    </row>
    <row r="2063" spans="2:7" x14ac:dyDescent="0.3">
      <c r="B2063" s="35">
        <v>1.5098999999999999E-4</v>
      </c>
      <c r="C2063" s="35">
        <v>0</v>
      </c>
      <c r="D2063" s="35">
        <v>0</v>
      </c>
      <c r="E2063" s="35">
        <v>1.5098999999999999E-4</v>
      </c>
    </row>
    <row r="2064" spans="2:7" x14ac:dyDescent="0.3">
      <c r="B2064" s="35">
        <v>5.2699999999999997E-2</v>
      </c>
      <c r="C2064" s="35">
        <v>5.5E-2</v>
      </c>
      <c r="D2064" s="35">
        <v>0</v>
      </c>
    </row>
    <row r="2065" spans="2:7" x14ac:dyDescent="0.3">
      <c r="B2065" s="35">
        <v>92.427000000000007</v>
      </c>
    </row>
    <row r="2066" spans="2:7" x14ac:dyDescent="0.3">
      <c r="B2066" s="35">
        <v>1.4944</v>
      </c>
      <c r="C2066" s="35">
        <v>4.1660000000000004</v>
      </c>
      <c r="D2066" s="35">
        <v>5.9334000000000003E-4</v>
      </c>
      <c r="E2066" s="35">
        <v>1</v>
      </c>
      <c r="F2066" s="35">
        <v>5.7813999999999997E-2</v>
      </c>
      <c r="G2066" s="35">
        <v>2.8800000000000002E-3</v>
      </c>
    </row>
    <row r="2067" spans="2:7" x14ac:dyDescent="0.3">
      <c r="B2067" s="35">
        <v>1</v>
      </c>
      <c r="C2067" s="35">
        <v>0</v>
      </c>
      <c r="D2067" s="35">
        <v>0</v>
      </c>
    </row>
    <row r="2068" spans="2:7" x14ac:dyDescent="0.3">
      <c r="B2068" s="2">
        <v>103.01973700000001</v>
      </c>
    </row>
    <row r="2069" spans="2:7" x14ac:dyDescent="0.3">
      <c r="B2069" s="35">
        <v>0.99975000000000003</v>
      </c>
      <c r="C2069" s="35">
        <v>0</v>
      </c>
      <c r="D2069" s="35">
        <v>0</v>
      </c>
      <c r="E2069" s="35">
        <v>0.99975000000000003</v>
      </c>
    </row>
    <row r="2070" spans="2:7" x14ac:dyDescent="0.3">
      <c r="B2070" s="35">
        <v>3.5206000000000001E-5</v>
      </c>
      <c r="C2070" s="35">
        <v>0</v>
      </c>
      <c r="D2070" s="35">
        <v>0</v>
      </c>
      <c r="E2070" s="35">
        <v>3.5206000000000001E-5</v>
      </c>
    </row>
    <row r="2071" spans="2:7" x14ac:dyDescent="0.3">
      <c r="B2071" s="35">
        <v>0</v>
      </c>
      <c r="C2071" s="35">
        <v>0</v>
      </c>
      <c r="D2071" s="35">
        <v>0</v>
      </c>
      <c r="E2071" s="35">
        <v>0</v>
      </c>
    </row>
    <row r="2072" spans="2:7" x14ac:dyDescent="0.3">
      <c r="B2072" s="35">
        <v>3678.8</v>
      </c>
      <c r="C2072" s="35">
        <v>0</v>
      </c>
      <c r="D2072" s="35">
        <v>0</v>
      </c>
      <c r="E2072" s="35">
        <v>3678.8</v>
      </c>
    </row>
    <row r="2073" spans="2:7" x14ac:dyDescent="0.3">
      <c r="B2073" s="35">
        <v>1.5095000000000001E-4</v>
      </c>
      <c r="C2073" s="35">
        <v>0</v>
      </c>
      <c r="D2073" s="35">
        <v>0</v>
      </c>
      <c r="E2073" s="35">
        <v>1.5095000000000001E-4</v>
      </c>
    </row>
    <row r="2074" spans="2:7" x14ac:dyDescent="0.3">
      <c r="B2074" s="35">
        <v>5.2699999999999997E-2</v>
      </c>
      <c r="C2074" s="35">
        <v>5.5E-2</v>
      </c>
      <c r="D2074" s="35">
        <v>0</v>
      </c>
    </row>
    <row r="2075" spans="2:7" x14ac:dyDescent="0.3">
      <c r="B2075" s="35">
        <v>131.69</v>
      </c>
    </row>
    <row r="2076" spans="2:7" x14ac:dyDescent="0.3">
      <c r="B2076" s="35">
        <v>1.6395</v>
      </c>
      <c r="C2076" s="35">
        <v>4.1859999999999999</v>
      </c>
      <c r="D2076" s="35">
        <v>6.5094000000000003E-4</v>
      </c>
      <c r="E2076" s="35">
        <v>1</v>
      </c>
      <c r="F2076" s="35">
        <v>6.7124000000000003E-2</v>
      </c>
      <c r="G2076" s="35">
        <v>2.8800000000000002E-3</v>
      </c>
    </row>
    <row r="2077" spans="2:7" x14ac:dyDescent="0.3">
      <c r="B2077" s="35">
        <v>1</v>
      </c>
      <c r="C2077" s="35">
        <v>0</v>
      </c>
      <c r="D2077" s="35">
        <v>0</v>
      </c>
    </row>
    <row r="2078" spans="2:7" x14ac:dyDescent="0.3">
      <c r="B2078" s="2">
        <v>103.088459</v>
      </c>
    </row>
    <row r="2079" spans="2:7" x14ac:dyDescent="0.3">
      <c r="B2079" s="35">
        <v>0.99983999999999995</v>
      </c>
      <c r="C2079" s="35">
        <v>0</v>
      </c>
      <c r="D2079" s="35">
        <v>0</v>
      </c>
      <c r="E2079" s="35">
        <v>0.99983999999999995</v>
      </c>
    </row>
    <row r="2080" spans="2:7" x14ac:dyDescent="0.3">
      <c r="B2080" s="35">
        <v>4.2307E-5</v>
      </c>
      <c r="C2080" s="35">
        <v>0</v>
      </c>
      <c r="D2080" s="35">
        <v>0</v>
      </c>
      <c r="E2080" s="35">
        <v>4.2307E-5</v>
      </c>
    </row>
    <row r="2081" spans="2:7" x14ac:dyDescent="0.3">
      <c r="B2081" s="35">
        <v>0</v>
      </c>
      <c r="C2081" s="35">
        <v>0</v>
      </c>
      <c r="D2081" s="35">
        <v>0</v>
      </c>
      <c r="E2081" s="35">
        <v>0</v>
      </c>
    </row>
    <row r="2082" spans="2:7" x14ac:dyDescent="0.3">
      <c r="B2082" s="35">
        <v>2569.4</v>
      </c>
      <c r="C2082" s="35">
        <v>0</v>
      </c>
      <c r="D2082" s="35">
        <v>0</v>
      </c>
      <c r="E2082" s="35">
        <v>2569.4</v>
      </c>
    </row>
    <row r="2083" spans="2:7" x14ac:dyDescent="0.3">
      <c r="B2083" s="35">
        <v>1.5091E-4</v>
      </c>
      <c r="C2083" s="35">
        <v>0</v>
      </c>
      <c r="D2083" s="35">
        <v>0</v>
      </c>
      <c r="E2083" s="35">
        <v>1.5091E-4</v>
      </c>
    </row>
    <row r="2084" spans="2:7" x14ac:dyDescent="0.3">
      <c r="B2084" s="35">
        <v>5.2699999999999997E-2</v>
      </c>
      <c r="C2084" s="35">
        <v>5.5E-2</v>
      </c>
      <c r="D2084" s="35">
        <v>0</v>
      </c>
    </row>
    <row r="2085" spans="2:7" x14ac:dyDescent="0.3">
      <c r="B2085" s="35">
        <v>158.25</v>
      </c>
    </row>
    <row r="2086" spans="2:7" x14ac:dyDescent="0.3">
      <c r="B2086" s="35">
        <v>1.7846</v>
      </c>
      <c r="C2086" s="35">
        <v>4.2060000000000004</v>
      </c>
      <c r="D2086" s="35">
        <v>7.0854000000000002E-4</v>
      </c>
      <c r="E2086" s="35">
        <v>1</v>
      </c>
      <c r="F2086" s="35">
        <v>7.7702999999999994E-2</v>
      </c>
      <c r="G2086" s="35">
        <v>2.8800000000000002E-3</v>
      </c>
    </row>
    <row r="2087" spans="2:7" x14ac:dyDescent="0.3">
      <c r="B2087" s="35">
        <v>1</v>
      </c>
      <c r="C2087" s="35">
        <v>0</v>
      </c>
      <c r="D2087" s="35">
        <v>0</v>
      </c>
    </row>
    <row r="2088" spans="2:7" x14ac:dyDescent="0.3">
      <c r="B2088" s="2">
        <v>103.199009</v>
      </c>
    </row>
    <row r="2089" spans="2:7" x14ac:dyDescent="0.3">
      <c r="B2089" s="35">
        <v>0.99987999999999999</v>
      </c>
      <c r="C2089" s="35">
        <v>0</v>
      </c>
      <c r="D2089" s="35">
        <v>0</v>
      </c>
      <c r="E2089" s="35">
        <v>0.99987999999999999</v>
      </c>
    </row>
    <row r="2090" spans="2:7" x14ac:dyDescent="0.3">
      <c r="B2090" s="35">
        <v>4.6551000000000002E-5</v>
      </c>
      <c r="C2090" s="35">
        <v>0</v>
      </c>
      <c r="D2090" s="35">
        <v>0</v>
      </c>
      <c r="E2090" s="35">
        <v>4.6551000000000002E-5</v>
      </c>
    </row>
    <row r="2091" spans="2:7" x14ac:dyDescent="0.3">
      <c r="B2091" s="35">
        <v>0</v>
      </c>
      <c r="C2091" s="35">
        <v>0</v>
      </c>
      <c r="D2091" s="35">
        <v>0</v>
      </c>
      <c r="E2091" s="35">
        <v>0</v>
      </c>
    </row>
    <row r="2092" spans="2:7" x14ac:dyDescent="0.3">
      <c r="B2092" s="35">
        <v>1825.6</v>
      </c>
      <c r="C2092" s="35">
        <v>0</v>
      </c>
      <c r="D2092" s="35">
        <v>0</v>
      </c>
      <c r="E2092" s="35">
        <v>1825.6</v>
      </c>
    </row>
    <row r="2093" spans="2:7" x14ac:dyDescent="0.3">
      <c r="B2093" s="35">
        <v>1.5087E-4</v>
      </c>
      <c r="C2093" s="35">
        <v>0</v>
      </c>
      <c r="D2093" s="35">
        <v>0</v>
      </c>
      <c r="E2093" s="35">
        <v>1.5087E-4</v>
      </c>
    </row>
    <row r="2094" spans="2:7" x14ac:dyDescent="0.3">
      <c r="B2094" s="35">
        <v>5.2699999999999997E-2</v>
      </c>
      <c r="C2094" s="35">
        <v>5.5E-2</v>
      </c>
      <c r="D2094" s="35">
        <v>0</v>
      </c>
    </row>
    <row r="2095" spans="2:7" x14ac:dyDescent="0.3">
      <c r="B2095" s="35">
        <v>174.13</v>
      </c>
    </row>
    <row r="2096" spans="2:7" x14ac:dyDescent="0.3">
      <c r="B2096" s="35">
        <v>1.9296</v>
      </c>
      <c r="C2096" s="35">
        <v>4.226</v>
      </c>
      <c r="D2096" s="35">
        <v>7.6614000000000001E-4</v>
      </c>
      <c r="E2096" s="35">
        <v>1</v>
      </c>
      <c r="F2096" s="35">
        <v>8.9052000000000006E-2</v>
      </c>
      <c r="G2096" s="35">
        <v>2.8800000000000002E-3</v>
      </c>
    </row>
    <row r="2097" spans="2:7" x14ac:dyDescent="0.3">
      <c r="B2097" s="35">
        <v>1</v>
      </c>
      <c r="C2097" s="35">
        <v>0</v>
      </c>
      <c r="D2097" s="35">
        <v>0</v>
      </c>
    </row>
    <row r="2098" spans="2:7" x14ac:dyDescent="0.3">
      <c r="B2098" s="2">
        <v>103.401732</v>
      </c>
    </row>
    <row r="2099" spans="2:7" x14ac:dyDescent="0.3">
      <c r="B2099" s="35">
        <v>0.99990000000000001</v>
      </c>
      <c r="C2099" s="35">
        <v>0</v>
      </c>
      <c r="D2099" s="35">
        <v>0</v>
      </c>
      <c r="E2099" s="35">
        <v>0.99990000000000001</v>
      </c>
    </row>
    <row r="2100" spans="2:7" x14ac:dyDescent="0.3">
      <c r="B2100" s="35">
        <v>5.0383000000000002E-5</v>
      </c>
      <c r="C2100" s="35">
        <v>0</v>
      </c>
      <c r="D2100" s="35">
        <v>0</v>
      </c>
      <c r="E2100" s="35">
        <v>5.0383000000000002E-5</v>
      </c>
    </row>
    <row r="2101" spans="2:7" x14ac:dyDescent="0.3">
      <c r="B2101" s="35">
        <v>0</v>
      </c>
      <c r="C2101" s="35">
        <v>0</v>
      </c>
      <c r="D2101" s="35">
        <v>0</v>
      </c>
      <c r="E2101" s="35">
        <v>0</v>
      </c>
    </row>
    <row r="2102" spans="2:7" x14ac:dyDescent="0.3">
      <c r="B2102" s="35">
        <v>1338.4</v>
      </c>
      <c r="C2102" s="35">
        <v>0</v>
      </c>
      <c r="D2102" s="35">
        <v>0</v>
      </c>
      <c r="E2102" s="35">
        <v>1338.4</v>
      </c>
    </row>
    <row r="2103" spans="2:7" x14ac:dyDescent="0.3">
      <c r="B2103" s="35">
        <v>1.5082E-4</v>
      </c>
      <c r="C2103" s="35">
        <v>0</v>
      </c>
      <c r="D2103" s="35">
        <v>0</v>
      </c>
      <c r="E2103" s="35">
        <v>1.5082E-4</v>
      </c>
    </row>
    <row r="2104" spans="2:7" x14ac:dyDescent="0.3">
      <c r="B2104" s="35">
        <v>5.2699999999999997E-2</v>
      </c>
      <c r="C2104" s="35">
        <v>5.5E-2</v>
      </c>
      <c r="D2104" s="35">
        <v>0</v>
      </c>
    </row>
    <row r="2105" spans="2:7" x14ac:dyDescent="0.3">
      <c r="B2105" s="35">
        <v>188.46</v>
      </c>
    </row>
    <row r="2106" spans="2:7" x14ac:dyDescent="0.3">
      <c r="B2106" s="35">
        <v>2.0747</v>
      </c>
      <c r="C2106" s="35">
        <v>4.2460000000000004</v>
      </c>
      <c r="D2106" s="35">
        <v>8.2374E-4</v>
      </c>
      <c r="E2106" s="35">
        <v>1</v>
      </c>
      <c r="F2106" s="35">
        <v>0.10095</v>
      </c>
      <c r="G2106" s="35">
        <v>2.8800000000000002E-3</v>
      </c>
    </row>
    <row r="2107" spans="2:7" x14ac:dyDescent="0.3">
      <c r="B2107" s="35">
        <v>1</v>
      </c>
      <c r="C2107" s="35">
        <v>0</v>
      </c>
      <c r="D2107" s="35">
        <v>0</v>
      </c>
    </row>
    <row r="2108" spans="2:7" x14ac:dyDescent="0.3">
      <c r="B2108" s="2">
        <v>103.380639</v>
      </c>
    </row>
    <row r="2109" spans="2:7" x14ac:dyDescent="0.3">
      <c r="B2109" s="35">
        <v>0.99990999999999997</v>
      </c>
      <c r="C2109" s="35">
        <v>0</v>
      </c>
      <c r="D2109" s="35">
        <v>0</v>
      </c>
      <c r="E2109" s="35">
        <v>0.99990999999999997</v>
      </c>
    </row>
    <row r="2110" spans="2:7" x14ac:dyDescent="0.3">
      <c r="B2110" s="35">
        <v>5.1236000000000002E-5</v>
      </c>
      <c r="C2110" s="35">
        <v>0</v>
      </c>
      <c r="D2110" s="35">
        <v>0</v>
      </c>
      <c r="E2110" s="35">
        <v>5.1236000000000002E-5</v>
      </c>
    </row>
    <row r="2111" spans="2:7" x14ac:dyDescent="0.3">
      <c r="B2111" s="35">
        <v>0</v>
      </c>
      <c r="C2111" s="35">
        <v>0</v>
      </c>
      <c r="D2111" s="35">
        <v>0</v>
      </c>
      <c r="E2111" s="35">
        <v>0</v>
      </c>
    </row>
    <row r="2112" spans="2:7" x14ac:dyDescent="0.3">
      <c r="B2112" s="35">
        <v>1077.9000000000001</v>
      </c>
      <c r="C2112" s="35">
        <v>0</v>
      </c>
      <c r="D2112" s="35">
        <v>0</v>
      </c>
      <c r="E2112" s="35">
        <v>1077.9000000000001</v>
      </c>
    </row>
    <row r="2113" spans="2:7" x14ac:dyDescent="0.3">
      <c r="B2113" s="35">
        <v>1.5076999999999999E-4</v>
      </c>
      <c r="C2113" s="35">
        <v>0</v>
      </c>
      <c r="D2113" s="35">
        <v>0</v>
      </c>
      <c r="E2113" s="35">
        <v>1.5076999999999999E-4</v>
      </c>
    </row>
    <row r="2114" spans="2:7" x14ac:dyDescent="0.3">
      <c r="B2114" s="35">
        <v>5.2699999999999997E-2</v>
      </c>
      <c r="C2114" s="35">
        <v>5.5E-2</v>
      </c>
      <c r="D2114" s="35">
        <v>0</v>
      </c>
    </row>
    <row r="2115" spans="2:7" x14ac:dyDescent="0.3">
      <c r="B2115" s="35">
        <v>191.65</v>
      </c>
    </row>
    <row r="2116" spans="2:7" x14ac:dyDescent="0.3">
      <c r="B2116" s="35">
        <v>2.2198000000000002</v>
      </c>
      <c r="C2116" s="35">
        <v>4.266</v>
      </c>
      <c r="D2116" s="35">
        <v>8.8133999999999999E-4</v>
      </c>
      <c r="E2116" s="35">
        <v>1</v>
      </c>
      <c r="F2116" s="35">
        <v>0.11297</v>
      </c>
      <c r="G2116" s="35">
        <v>2.8800000000000002E-3</v>
      </c>
    </row>
    <row r="2117" spans="2:7" x14ac:dyDescent="0.3">
      <c r="B2117" s="35">
        <v>1</v>
      </c>
      <c r="C2117" s="35">
        <v>0</v>
      </c>
      <c r="D2117" s="35">
        <v>0</v>
      </c>
    </row>
    <row r="2118" spans="2:7" x14ac:dyDescent="0.3">
      <c r="B2118" s="2">
        <v>103.37407</v>
      </c>
    </row>
    <row r="2119" spans="2:7" x14ac:dyDescent="0.3">
      <c r="B2119" s="35">
        <v>0.99992000000000003</v>
      </c>
      <c r="C2119" s="35">
        <v>0</v>
      </c>
      <c r="D2119" s="35">
        <v>0</v>
      </c>
      <c r="E2119" s="35">
        <v>0.99992000000000003</v>
      </c>
    </row>
    <row r="2120" spans="2:7" x14ac:dyDescent="0.3">
      <c r="B2120" s="35">
        <v>5.0090000000000003E-5</v>
      </c>
      <c r="C2120" s="35">
        <v>0</v>
      </c>
      <c r="D2120" s="35">
        <v>0</v>
      </c>
      <c r="E2120" s="35">
        <v>5.0090000000000003E-5</v>
      </c>
    </row>
    <row r="2121" spans="2:7" x14ac:dyDescent="0.3">
      <c r="B2121" s="35">
        <v>0</v>
      </c>
      <c r="C2121" s="35">
        <v>0</v>
      </c>
      <c r="D2121" s="35">
        <v>0</v>
      </c>
      <c r="E2121" s="35">
        <v>0</v>
      </c>
    </row>
    <row r="2122" spans="2:7" x14ac:dyDescent="0.3">
      <c r="B2122" s="35">
        <v>934.66</v>
      </c>
      <c r="C2122" s="35">
        <v>0</v>
      </c>
      <c r="D2122" s="35">
        <v>0</v>
      </c>
      <c r="E2122" s="35">
        <v>934.66</v>
      </c>
    </row>
    <row r="2123" spans="2:7" x14ac:dyDescent="0.3">
      <c r="B2123" s="35">
        <v>1.5071999999999999E-4</v>
      </c>
      <c r="C2123" s="35">
        <v>0</v>
      </c>
      <c r="D2123" s="35">
        <v>0</v>
      </c>
      <c r="E2123" s="35">
        <v>1.5071999999999999E-4</v>
      </c>
    </row>
    <row r="2124" spans="2:7" x14ac:dyDescent="0.3">
      <c r="B2124" s="35">
        <v>5.2699999999999997E-2</v>
      </c>
      <c r="C2124" s="35">
        <v>5.5E-2</v>
      </c>
      <c r="D2124" s="35">
        <v>0</v>
      </c>
    </row>
    <row r="2125" spans="2:7" x14ac:dyDescent="0.3">
      <c r="B2125" s="35">
        <v>187.37</v>
      </c>
    </row>
    <row r="2126" spans="2:7" x14ac:dyDescent="0.3">
      <c r="B2126" s="35">
        <v>2.3649</v>
      </c>
      <c r="C2126" s="35">
        <v>4.2859999999999996</v>
      </c>
      <c r="D2126" s="35">
        <v>9.3893999999999998E-4</v>
      </c>
      <c r="E2126" s="35">
        <v>1</v>
      </c>
      <c r="F2126" s="35">
        <v>0.12472999999999999</v>
      </c>
      <c r="G2126" s="35">
        <v>2.8800000000000002E-3</v>
      </c>
    </row>
    <row r="2127" spans="2:7" x14ac:dyDescent="0.3">
      <c r="B2127" s="35">
        <v>1</v>
      </c>
      <c r="C2127" s="35">
        <v>0</v>
      </c>
      <c r="D2127" s="35">
        <v>0</v>
      </c>
    </row>
    <row r="2128" spans="2:7" x14ac:dyDescent="0.3">
      <c r="B2128" s="2">
        <v>103.432731</v>
      </c>
    </row>
    <row r="2129" spans="2:7" x14ac:dyDescent="0.3">
      <c r="B2129" s="35">
        <v>0.99992000000000003</v>
      </c>
      <c r="C2129" s="35">
        <v>0</v>
      </c>
      <c r="D2129" s="35">
        <v>0</v>
      </c>
      <c r="E2129" s="35">
        <v>0.99992000000000003</v>
      </c>
    </row>
    <row r="2130" spans="2:7" x14ac:dyDescent="0.3">
      <c r="B2130" s="35">
        <v>4.9249000000000002E-5</v>
      </c>
      <c r="C2130" s="35">
        <v>0</v>
      </c>
      <c r="D2130" s="35">
        <v>0</v>
      </c>
      <c r="E2130" s="35">
        <v>4.9249000000000002E-5</v>
      </c>
    </row>
    <row r="2131" spans="2:7" x14ac:dyDescent="0.3">
      <c r="B2131" s="35">
        <v>0</v>
      </c>
      <c r="C2131" s="35">
        <v>0</v>
      </c>
      <c r="D2131" s="35">
        <v>0</v>
      </c>
      <c r="E2131" s="35">
        <v>0</v>
      </c>
    </row>
    <row r="2132" spans="2:7" x14ac:dyDescent="0.3">
      <c r="B2132" s="35">
        <v>784.18</v>
      </c>
      <c r="C2132" s="35">
        <v>0</v>
      </c>
      <c r="D2132" s="35">
        <v>0</v>
      </c>
      <c r="E2132" s="35">
        <v>784.18</v>
      </c>
    </row>
    <row r="2133" spans="2:7" x14ac:dyDescent="0.3">
      <c r="B2133" s="35">
        <v>1.5066E-4</v>
      </c>
      <c r="C2133" s="35">
        <v>0</v>
      </c>
      <c r="D2133" s="35">
        <v>0</v>
      </c>
      <c r="E2133" s="35">
        <v>1.5066E-4</v>
      </c>
    </row>
    <row r="2134" spans="2:7" x14ac:dyDescent="0.3">
      <c r="B2134" s="35">
        <v>5.2699999999999997E-2</v>
      </c>
      <c r="C2134" s="35">
        <v>5.5E-2</v>
      </c>
      <c r="D2134" s="35">
        <v>0</v>
      </c>
    </row>
    <row r="2135" spans="2:7" x14ac:dyDescent="0.3">
      <c r="B2135" s="35">
        <v>184.22</v>
      </c>
    </row>
    <row r="2136" spans="2:7" x14ac:dyDescent="0.3">
      <c r="B2136" s="35">
        <v>2.5099999999999998</v>
      </c>
      <c r="C2136" s="35">
        <v>4.306</v>
      </c>
      <c r="D2136" s="35">
        <v>9.9653999999999997E-4</v>
      </c>
      <c r="E2136" s="35">
        <v>1</v>
      </c>
      <c r="F2136" s="35">
        <v>0.13636000000000001</v>
      </c>
      <c r="G2136" s="35">
        <v>2.8800000000000002E-3</v>
      </c>
    </row>
    <row r="2137" spans="2:7" x14ac:dyDescent="0.3">
      <c r="B2137" s="35">
        <v>1</v>
      </c>
      <c r="C2137" s="35">
        <v>0</v>
      </c>
      <c r="D2137" s="35">
        <v>0</v>
      </c>
    </row>
    <row r="2138" spans="2:7" x14ac:dyDescent="0.3">
      <c r="B2138" s="2">
        <v>103.496478</v>
      </c>
    </row>
    <row r="2139" spans="2:7" x14ac:dyDescent="0.3">
      <c r="B2139" s="35">
        <v>0.99992999999999999</v>
      </c>
      <c r="C2139" s="35">
        <v>0</v>
      </c>
      <c r="D2139" s="35">
        <v>0</v>
      </c>
      <c r="E2139" s="35">
        <v>0.99992999999999999</v>
      </c>
    </row>
    <row r="2140" spans="2:7" x14ac:dyDescent="0.3">
      <c r="B2140" s="35">
        <v>4.8556000000000001E-5</v>
      </c>
      <c r="C2140" s="35">
        <v>0</v>
      </c>
      <c r="D2140" s="35">
        <v>0</v>
      </c>
      <c r="E2140" s="35">
        <v>4.8556000000000001E-5</v>
      </c>
    </row>
    <row r="2141" spans="2:7" x14ac:dyDescent="0.3">
      <c r="B2141" s="35">
        <v>0</v>
      </c>
      <c r="C2141" s="35">
        <v>0</v>
      </c>
      <c r="D2141" s="35">
        <v>0</v>
      </c>
      <c r="E2141" s="35">
        <v>0</v>
      </c>
    </row>
    <row r="2142" spans="2:7" x14ac:dyDescent="0.3">
      <c r="B2142" s="35">
        <v>681.23</v>
      </c>
      <c r="C2142" s="35">
        <v>0</v>
      </c>
      <c r="D2142" s="35">
        <v>0</v>
      </c>
      <c r="E2142" s="35">
        <v>681.23</v>
      </c>
    </row>
    <row r="2143" spans="2:7" x14ac:dyDescent="0.3">
      <c r="B2143" s="35">
        <v>1.506E-4</v>
      </c>
      <c r="C2143" s="35">
        <v>0</v>
      </c>
      <c r="D2143" s="35">
        <v>0</v>
      </c>
      <c r="E2143" s="35">
        <v>1.506E-4</v>
      </c>
    </row>
    <row r="2144" spans="2:7" x14ac:dyDescent="0.3">
      <c r="B2144" s="35">
        <v>5.2699999999999997E-2</v>
      </c>
      <c r="C2144" s="35">
        <v>5.5E-2</v>
      </c>
      <c r="D2144" s="35">
        <v>0</v>
      </c>
    </row>
    <row r="2145" spans="2:7" x14ac:dyDescent="0.3">
      <c r="B2145" s="35">
        <v>181.63</v>
      </c>
    </row>
    <row r="2146" spans="2:7" x14ac:dyDescent="0.3">
      <c r="B2146" s="35">
        <v>2.6549999999999998</v>
      </c>
      <c r="C2146" s="35">
        <v>4.3259999999999996</v>
      </c>
      <c r="D2146" s="35">
        <v>1.0541000000000001E-3</v>
      </c>
      <c r="E2146" s="35">
        <v>1</v>
      </c>
      <c r="F2146" s="35">
        <v>0.14796000000000001</v>
      </c>
      <c r="G2146" s="35">
        <v>2.8800000000000002E-3</v>
      </c>
    </row>
    <row r="2147" spans="2:7" x14ac:dyDescent="0.3">
      <c r="B2147" s="35">
        <v>1</v>
      </c>
      <c r="C2147" s="35">
        <v>0</v>
      </c>
      <c r="D2147" s="35">
        <v>0</v>
      </c>
    </row>
    <row r="2148" spans="2:7" x14ac:dyDescent="0.3">
      <c r="B2148" s="2">
        <v>103.60529200000001</v>
      </c>
    </row>
    <row r="2149" spans="2:7" x14ac:dyDescent="0.3">
      <c r="B2149" s="35">
        <v>0.99992999999999999</v>
      </c>
      <c r="C2149" s="35">
        <v>0</v>
      </c>
      <c r="D2149" s="35">
        <v>0</v>
      </c>
      <c r="E2149" s="35">
        <v>0.99992999999999999</v>
      </c>
    </row>
    <row r="2150" spans="2:7" x14ac:dyDescent="0.3">
      <c r="B2150" s="35">
        <v>4.8903000000000003E-5</v>
      </c>
      <c r="C2150" s="35">
        <v>0</v>
      </c>
      <c r="D2150" s="35">
        <v>0</v>
      </c>
      <c r="E2150" s="35">
        <v>4.8903000000000003E-5</v>
      </c>
    </row>
    <row r="2151" spans="2:7" x14ac:dyDescent="0.3">
      <c r="B2151" s="35">
        <v>0</v>
      </c>
      <c r="C2151" s="35">
        <v>0</v>
      </c>
      <c r="D2151" s="35">
        <v>0</v>
      </c>
      <c r="E2151" s="35">
        <v>0</v>
      </c>
    </row>
    <row r="2152" spans="2:7" x14ac:dyDescent="0.3">
      <c r="B2152" s="35">
        <v>591.5</v>
      </c>
      <c r="C2152" s="35">
        <v>0</v>
      </c>
      <c r="D2152" s="35">
        <v>0</v>
      </c>
      <c r="E2152" s="35">
        <v>591.5</v>
      </c>
    </row>
    <row r="2153" spans="2:7" x14ac:dyDescent="0.3">
      <c r="B2153" s="35">
        <v>1.5053000000000001E-4</v>
      </c>
      <c r="C2153" s="35">
        <v>0</v>
      </c>
      <c r="D2153" s="35">
        <v>0</v>
      </c>
      <c r="E2153" s="35">
        <v>1.5053000000000001E-4</v>
      </c>
    </row>
    <row r="2154" spans="2:7" x14ac:dyDescent="0.3">
      <c r="B2154" s="35">
        <v>5.2699999999999997E-2</v>
      </c>
      <c r="C2154" s="35">
        <v>5.5E-2</v>
      </c>
      <c r="D2154" s="35">
        <v>0</v>
      </c>
    </row>
    <row r="2155" spans="2:7" x14ac:dyDescent="0.3">
      <c r="B2155" s="35">
        <v>182.93</v>
      </c>
    </row>
    <row r="2156" spans="2:7" x14ac:dyDescent="0.3">
      <c r="B2156" s="35">
        <v>2.8001</v>
      </c>
      <c r="C2156" s="35">
        <v>4.3460000000000001</v>
      </c>
      <c r="D2156" s="35">
        <v>1.1117E-3</v>
      </c>
      <c r="E2156" s="35">
        <v>1</v>
      </c>
      <c r="F2156" s="35">
        <v>0.15961</v>
      </c>
      <c r="G2156" s="35">
        <v>2.8800000000000002E-3</v>
      </c>
    </row>
    <row r="2157" spans="2:7" x14ac:dyDescent="0.3">
      <c r="B2157" s="35">
        <v>1</v>
      </c>
      <c r="C2157" s="35">
        <v>0</v>
      </c>
      <c r="D2157" s="35">
        <v>0</v>
      </c>
    </row>
    <row r="2158" spans="2:7" x14ac:dyDescent="0.3">
      <c r="B2158" s="2">
        <v>103.683494</v>
      </c>
    </row>
    <row r="2159" spans="2:7" x14ac:dyDescent="0.3">
      <c r="B2159" s="35">
        <v>0.99992999999999999</v>
      </c>
      <c r="C2159" s="35">
        <v>0</v>
      </c>
      <c r="D2159" s="35">
        <v>0</v>
      </c>
      <c r="E2159" s="35">
        <v>0.99992999999999999</v>
      </c>
    </row>
    <row r="2160" spans="2:7" x14ac:dyDescent="0.3">
      <c r="B2160" s="35">
        <v>4.8640000000000002E-5</v>
      </c>
      <c r="C2160" s="35">
        <v>0</v>
      </c>
      <c r="D2160" s="35">
        <v>0</v>
      </c>
      <c r="E2160" s="35">
        <v>4.8640000000000002E-5</v>
      </c>
    </row>
    <row r="2161" spans="2:7" x14ac:dyDescent="0.3">
      <c r="B2161" s="35">
        <v>0</v>
      </c>
      <c r="C2161" s="35">
        <v>0</v>
      </c>
      <c r="D2161" s="35">
        <v>0</v>
      </c>
      <c r="E2161" s="35">
        <v>0</v>
      </c>
    </row>
    <row r="2162" spans="2:7" x14ac:dyDescent="0.3">
      <c r="B2162" s="35">
        <v>523.55999999999995</v>
      </c>
      <c r="C2162" s="35">
        <v>0</v>
      </c>
      <c r="D2162" s="35">
        <v>0</v>
      </c>
      <c r="E2162" s="35">
        <v>523.55999999999995</v>
      </c>
    </row>
    <row r="2163" spans="2:7" x14ac:dyDescent="0.3">
      <c r="B2163" s="35">
        <v>1.5045E-4</v>
      </c>
      <c r="C2163" s="35">
        <v>0</v>
      </c>
      <c r="D2163" s="35">
        <v>0</v>
      </c>
      <c r="E2163" s="35">
        <v>1.5045E-4</v>
      </c>
    </row>
    <row r="2164" spans="2:7" x14ac:dyDescent="0.3">
      <c r="B2164" s="35">
        <v>5.2699999999999997E-2</v>
      </c>
      <c r="C2164" s="35">
        <v>5.5E-2</v>
      </c>
      <c r="D2164" s="35">
        <v>0</v>
      </c>
    </row>
    <row r="2165" spans="2:7" x14ac:dyDescent="0.3">
      <c r="B2165" s="35">
        <v>181.94</v>
      </c>
    </row>
    <row r="2166" spans="2:7" x14ac:dyDescent="0.3">
      <c r="B2166" s="35">
        <v>2.9451999999999998</v>
      </c>
      <c r="C2166" s="35">
        <v>4.3659999999999997</v>
      </c>
      <c r="D2166" s="35">
        <v>1.1693000000000001E-3</v>
      </c>
      <c r="E2166" s="35">
        <v>1</v>
      </c>
      <c r="F2166" s="35">
        <v>0.17130999999999999</v>
      </c>
      <c r="G2166" s="35">
        <v>2.8800000000000002E-3</v>
      </c>
    </row>
    <row r="2167" spans="2:7" x14ac:dyDescent="0.3">
      <c r="B2167" s="35">
        <v>1</v>
      </c>
      <c r="C2167" s="35">
        <v>0</v>
      </c>
      <c r="D2167" s="35">
        <v>0</v>
      </c>
    </row>
    <row r="2168" spans="2:7" x14ac:dyDescent="0.3">
      <c r="B2168" s="2">
        <v>103.768173</v>
      </c>
    </row>
    <row r="2169" spans="2:7" x14ac:dyDescent="0.3">
      <c r="B2169" s="35">
        <v>0.99992999999999999</v>
      </c>
      <c r="C2169" s="35">
        <v>0</v>
      </c>
      <c r="D2169" s="35">
        <v>0</v>
      </c>
      <c r="E2169" s="35">
        <v>0.99992999999999999</v>
      </c>
    </row>
    <row r="2170" spans="2:7" x14ac:dyDescent="0.3">
      <c r="B2170" s="35">
        <v>4.9450000000000003E-5</v>
      </c>
      <c r="C2170" s="35">
        <v>0</v>
      </c>
      <c r="D2170" s="35">
        <v>0</v>
      </c>
      <c r="E2170" s="35">
        <v>4.9450000000000003E-5</v>
      </c>
    </row>
    <row r="2171" spans="2:7" x14ac:dyDescent="0.3">
      <c r="B2171" s="35">
        <v>0</v>
      </c>
      <c r="C2171" s="35">
        <v>0</v>
      </c>
      <c r="D2171" s="35">
        <v>0</v>
      </c>
      <c r="E2171" s="35">
        <v>0</v>
      </c>
    </row>
    <row r="2172" spans="2:7" x14ac:dyDescent="0.3">
      <c r="B2172" s="35">
        <v>463.89</v>
      </c>
      <c r="C2172" s="35">
        <v>0</v>
      </c>
      <c r="D2172" s="35">
        <v>0</v>
      </c>
      <c r="E2172" s="35">
        <v>463.89</v>
      </c>
    </row>
    <row r="2173" spans="2:7" x14ac:dyDescent="0.3">
      <c r="B2173" s="35">
        <v>1.5037000000000001E-4</v>
      </c>
      <c r="C2173" s="35">
        <v>0</v>
      </c>
      <c r="D2173" s="35">
        <v>0</v>
      </c>
      <c r="E2173" s="35">
        <v>1.5037000000000001E-4</v>
      </c>
    </row>
    <row r="2174" spans="2:7" x14ac:dyDescent="0.3">
      <c r="B2174" s="35">
        <v>5.2699999999999997E-2</v>
      </c>
      <c r="C2174" s="35">
        <v>5.5E-2</v>
      </c>
      <c r="D2174" s="35">
        <v>0</v>
      </c>
    </row>
    <row r="2175" spans="2:7" x14ac:dyDescent="0.3">
      <c r="B2175" s="35">
        <v>184.97</v>
      </c>
    </row>
    <row r="2176" spans="2:7" x14ac:dyDescent="0.3">
      <c r="B2176" s="35">
        <v>3.0903</v>
      </c>
      <c r="C2176" s="35">
        <v>4.3860000000000001</v>
      </c>
      <c r="D2176" s="35">
        <v>1.2269E-3</v>
      </c>
      <c r="E2176" s="35">
        <v>1</v>
      </c>
      <c r="F2176" s="35">
        <v>0.18304999999999999</v>
      </c>
      <c r="G2176" s="35">
        <v>2.8800000000000002E-3</v>
      </c>
    </row>
    <row r="2177" spans="2:7" x14ac:dyDescent="0.3">
      <c r="B2177" s="35">
        <v>1</v>
      </c>
      <c r="C2177" s="35">
        <v>0</v>
      </c>
      <c r="D2177" s="35">
        <v>0</v>
      </c>
    </row>
    <row r="2178" spans="2:7" x14ac:dyDescent="0.3">
      <c r="B2178" s="2">
        <v>103.85166599999999</v>
      </c>
    </row>
    <row r="2179" spans="2:7" x14ac:dyDescent="0.3">
      <c r="B2179" s="35">
        <v>0.99994000000000005</v>
      </c>
      <c r="C2179" s="35">
        <v>0</v>
      </c>
      <c r="D2179" s="35">
        <v>0</v>
      </c>
      <c r="E2179" s="35">
        <v>0.99994000000000005</v>
      </c>
    </row>
    <row r="2180" spans="2:7" x14ac:dyDescent="0.3">
      <c r="B2180" s="35">
        <v>4.9629000000000002E-5</v>
      </c>
      <c r="C2180" s="35">
        <v>0</v>
      </c>
      <c r="D2180" s="35">
        <v>0</v>
      </c>
      <c r="E2180" s="35">
        <v>4.9629000000000002E-5</v>
      </c>
    </row>
    <row r="2181" spans="2:7" x14ac:dyDescent="0.3">
      <c r="B2181" s="35">
        <v>0</v>
      </c>
      <c r="C2181" s="35">
        <v>0</v>
      </c>
      <c r="D2181" s="35">
        <v>0</v>
      </c>
      <c r="E2181" s="35">
        <v>0</v>
      </c>
    </row>
    <row r="2182" spans="2:7" x14ac:dyDescent="0.3">
      <c r="B2182" s="35">
        <v>420.51</v>
      </c>
      <c r="C2182" s="35">
        <v>0</v>
      </c>
      <c r="D2182" s="35">
        <v>0</v>
      </c>
      <c r="E2182" s="35">
        <v>420.51</v>
      </c>
    </row>
    <row r="2183" spans="2:7" x14ac:dyDescent="0.3">
      <c r="B2183" s="35">
        <v>1.5029E-4</v>
      </c>
      <c r="C2183" s="35">
        <v>0</v>
      </c>
      <c r="D2183" s="35">
        <v>0</v>
      </c>
      <c r="E2183" s="35">
        <v>1.5029E-4</v>
      </c>
    </row>
    <row r="2184" spans="2:7" x14ac:dyDescent="0.3">
      <c r="B2184" s="35">
        <v>5.2699999999999997E-2</v>
      </c>
      <c r="C2184" s="35">
        <v>5.5E-2</v>
      </c>
      <c r="D2184" s="35">
        <v>0</v>
      </c>
    </row>
    <row r="2185" spans="2:7" x14ac:dyDescent="0.3">
      <c r="B2185" s="35">
        <v>185.64</v>
      </c>
    </row>
    <row r="2186" spans="2:7" x14ac:dyDescent="0.3">
      <c r="B2186" s="35">
        <v>3.2353000000000001</v>
      </c>
      <c r="C2186" s="35">
        <v>4.4059999999999997</v>
      </c>
      <c r="D2186" s="35">
        <v>1.2845000000000001E-3</v>
      </c>
      <c r="E2186" s="35">
        <v>1</v>
      </c>
      <c r="F2186" s="35">
        <v>0.19484000000000001</v>
      </c>
      <c r="G2186" s="35">
        <v>2.8800000000000002E-3</v>
      </c>
    </row>
    <row r="2187" spans="2:7" x14ac:dyDescent="0.3">
      <c r="B2187" s="35">
        <v>1</v>
      </c>
      <c r="C2187" s="35">
        <v>0</v>
      </c>
      <c r="D2187" s="35">
        <v>0</v>
      </c>
    </row>
    <row r="2188" spans="2:7" x14ac:dyDescent="0.3">
      <c r="B2188" s="2">
        <v>103.956104</v>
      </c>
    </row>
    <row r="2189" spans="2:7" x14ac:dyDescent="0.3">
      <c r="B2189" s="35">
        <v>0.99994000000000005</v>
      </c>
      <c r="C2189" s="35">
        <v>0</v>
      </c>
      <c r="D2189" s="35">
        <v>0</v>
      </c>
      <c r="E2189" s="35">
        <v>0.99994000000000005</v>
      </c>
    </row>
    <row r="2190" spans="2:7" x14ac:dyDescent="0.3">
      <c r="B2190" s="35">
        <v>5.0049000000000001E-5</v>
      </c>
      <c r="C2190" s="35">
        <v>0</v>
      </c>
      <c r="D2190" s="35">
        <v>0</v>
      </c>
      <c r="E2190" s="35">
        <v>5.0049000000000001E-5</v>
      </c>
    </row>
    <row r="2191" spans="2:7" x14ac:dyDescent="0.3">
      <c r="B2191" s="35">
        <v>0</v>
      </c>
      <c r="C2191" s="35">
        <v>0</v>
      </c>
      <c r="D2191" s="35">
        <v>0</v>
      </c>
      <c r="E2191" s="35">
        <v>0</v>
      </c>
    </row>
    <row r="2192" spans="2:7" x14ac:dyDescent="0.3">
      <c r="B2192" s="35">
        <v>376.91</v>
      </c>
      <c r="C2192" s="35">
        <v>0</v>
      </c>
      <c r="D2192" s="35">
        <v>0</v>
      </c>
      <c r="E2192" s="35">
        <v>376.91</v>
      </c>
    </row>
    <row r="2193" spans="2:7" x14ac:dyDescent="0.3">
      <c r="B2193" s="35">
        <v>1.5019999999999999E-4</v>
      </c>
      <c r="C2193" s="35">
        <v>0</v>
      </c>
      <c r="D2193" s="35">
        <v>0</v>
      </c>
      <c r="E2193" s="35">
        <v>1.5019999999999999E-4</v>
      </c>
    </row>
    <row r="2194" spans="2:7" x14ac:dyDescent="0.3">
      <c r="B2194" s="35">
        <v>5.2699999999999997E-2</v>
      </c>
      <c r="C2194" s="35">
        <v>5.5E-2</v>
      </c>
      <c r="D2194" s="35">
        <v>0</v>
      </c>
    </row>
    <row r="2195" spans="2:7" x14ac:dyDescent="0.3">
      <c r="B2195" s="35">
        <v>187.21</v>
      </c>
    </row>
    <row r="2196" spans="2:7" x14ac:dyDescent="0.3">
      <c r="B2196" s="35">
        <v>3.3803999999999998</v>
      </c>
      <c r="C2196" s="35">
        <v>4.4260000000000002</v>
      </c>
      <c r="D2196" s="35">
        <v>1.3420999999999999E-3</v>
      </c>
      <c r="E2196" s="35">
        <v>1</v>
      </c>
      <c r="F2196" s="35">
        <v>0.20668</v>
      </c>
      <c r="G2196" s="35">
        <v>2.8800000000000002E-3</v>
      </c>
    </row>
    <row r="2197" spans="2:7" x14ac:dyDescent="0.3">
      <c r="B2197" s="35">
        <v>1</v>
      </c>
      <c r="C2197" s="35">
        <v>0</v>
      </c>
      <c r="D2197" s="35">
        <v>0</v>
      </c>
    </row>
    <row r="2198" spans="2:7" x14ac:dyDescent="0.3">
      <c r="B2198" s="2">
        <v>104.078934</v>
      </c>
    </row>
    <row r="2199" spans="2:7" x14ac:dyDescent="0.3">
      <c r="B2199" s="35">
        <v>0.99994000000000005</v>
      </c>
      <c r="C2199" s="35">
        <v>0</v>
      </c>
      <c r="D2199" s="35">
        <v>0</v>
      </c>
      <c r="E2199" s="35">
        <v>0.99994000000000005</v>
      </c>
    </row>
    <row r="2200" spans="2:7" x14ac:dyDescent="0.3">
      <c r="B2200" s="35">
        <v>4.9302999999999999E-5</v>
      </c>
      <c r="C2200" s="35">
        <v>0</v>
      </c>
      <c r="D2200" s="35">
        <v>0</v>
      </c>
      <c r="E2200" s="35">
        <v>4.9302999999999999E-5</v>
      </c>
    </row>
    <row r="2201" spans="2:7" x14ac:dyDescent="0.3">
      <c r="B2201" s="35">
        <v>0</v>
      </c>
      <c r="C2201" s="35">
        <v>0</v>
      </c>
      <c r="D2201" s="35">
        <v>0</v>
      </c>
      <c r="E2201" s="35">
        <v>0</v>
      </c>
    </row>
    <row r="2202" spans="2:7" x14ac:dyDescent="0.3">
      <c r="B2202" s="35">
        <v>345.13</v>
      </c>
      <c r="C2202" s="35">
        <v>0</v>
      </c>
      <c r="D2202" s="35">
        <v>0</v>
      </c>
      <c r="E2202" s="35">
        <v>345.13</v>
      </c>
    </row>
    <row r="2203" spans="2:7" x14ac:dyDescent="0.3">
      <c r="B2203" s="35">
        <v>1.5012000000000001E-4</v>
      </c>
      <c r="C2203" s="35">
        <v>0</v>
      </c>
      <c r="D2203" s="35">
        <v>0</v>
      </c>
      <c r="E2203" s="35">
        <v>1.5012000000000001E-4</v>
      </c>
    </row>
    <row r="2204" spans="2:7" x14ac:dyDescent="0.3">
      <c r="B2204" s="35">
        <v>5.2699999999999997E-2</v>
      </c>
      <c r="C2204" s="35">
        <v>5.5E-2</v>
      </c>
      <c r="D2204" s="35">
        <v>0</v>
      </c>
    </row>
    <row r="2205" spans="2:7" x14ac:dyDescent="0.3">
      <c r="B2205" s="35">
        <v>184.42</v>
      </c>
    </row>
    <row r="2206" spans="2:7" x14ac:dyDescent="0.3">
      <c r="B2206" s="35">
        <v>3.5255000000000001</v>
      </c>
      <c r="C2206" s="35">
        <v>4.4459999999999997</v>
      </c>
      <c r="D2206" s="35">
        <v>1.3997E-3</v>
      </c>
      <c r="E2206" s="35">
        <v>1</v>
      </c>
      <c r="F2206" s="35">
        <v>0.21856</v>
      </c>
      <c r="G2206" s="35">
        <v>2.8800000000000002E-3</v>
      </c>
    </row>
    <row r="2207" spans="2:7" x14ac:dyDescent="0.3">
      <c r="B2207" s="35">
        <v>1</v>
      </c>
      <c r="C2207" s="35">
        <v>0</v>
      </c>
      <c r="D2207" s="35">
        <v>0</v>
      </c>
    </row>
    <row r="2208" spans="2:7" x14ac:dyDescent="0.3">
      <c r="B2208" s="2">
        <v>104.197397</v>
      </c>
    </row>
    <row r="2209" spans="2:7" x14ac:dyDescent="0.3">
      <c r="B2209" s="35">
        <v>0.99994000000000005</v>
      </c>
      <c r="C2209" s="35">
        <v>0</v>
      </c>
      <c r="D2209" s="35">
        <v>0</v>
      </c>
      <c r="E2209" s="35">
        <v>0.99994000000000005</v>
      </c>
    </row>
    <row r="2210" spans="2:7" x14ac:dyDescent="0.3">
      <c r="B2210" s="35">
        <v>5.0099000000000003E-5</v>
      </c>
      <c r="C2210" s="35">
        <v>0</v>
      </c>
      <c r="D2210" s="35">
        <v>0</v>
      </c>
      <c r="E2210" s="35">
        <v>5.0099000000000003E-5</v>
      </c>
    </row>
    <row r="2211" spans="2:7" x14ac:dyDescent="0.3">
      <c r="B2211" s="35">
        <v>0</v>
      </c>
      <c r="C2211" s="35">
        <v>0</v>
      </c>
      <c r="D2211" s="35">
        <v>0</v>
      </c>
      <c r="E2211" s="35">
        <v>0</v>
      </c>
    </row>
    <row r="2212" spans="2:7" x14ac:dyDescent="0.3">
      <c r="B2212" s="35">
        <v>309.58999999999997</v>
      </c>
      <c r="C2212" s="35">
        <v>0</v>
      </c>
      <c r="D2212" s="35">
        <v>0</v>
      </c>
      <c r="E2212" s="35">
        <v>309.58999999999997</v>
      </c>
    </row>
    <row r="2213" spans="2:7" x14ac:dyDescent="0.3">
      <c r="B2213" s="35">
        <v>1.5002E-4</v>
      </c>
      <c r="C2213" s="35">
        <v>0</v>
      </c>
      <c r="D2213" s="35">
        <v>0</v>
      </c>
      <c r="E2213" s="35">
        <v>1.5002E-4</v>
      </c>
    </row>
    <row r="2214" spans="2:7" x14ac:dyDescent="0.3">
      <c r="B2214" s="35">
        <v>5.2699999999999997E-2</v>
      </c>
      <c r="C2214" s="35">
        <v>5.5E-2</v>
      </c>
      <c r="D2214" s="35">
        <v>0</v>
      </c>
    </row>
    <row r="2215" spans="2:7" x14ac:dyDescent="0.3">
      <c r="B2215" s="35">
        <v>187.4</v>
      </c>
    </row>
    <row r="2216" spans="2:7" x14ac:dyDescent="0.3">
      <c r="B2216" s="35">
        <v>3.6705999999999999</v>
      </c>
      <c r="C2216" s="35">
        <v>4.4660000000000002</v>
      </c>
      <c r="D2216" s="35">
        <v>1.4572999999999999E-3</v>
      </c>
      <c r="E2216" s="35">
        <v>1</v>
      </c>
      <c r="F2216" s="35">
        <v>0.23049</v>
      </c>
      <c r="G2216" s="35">
        <v>2.8800000000000002E-3</v>
      </c>
    </row>
    <row r="2217" spans="2:7" x14ac:dyDescent="0.3">
      <c r="B2217" s="35">
        <v>1</v>
      </c>
      <c r="C2217" s="35">
        <v>0</v>
      </c>
      <c r="D2217" s="35">
        <v>0</v>
      </c>
    </row>
    <row r="2218" spans="2:7" x14ac:dyDescent="0.3">
      <c r="B2218" s="2">
        <v>104.32064</v>
      </c>
    </row>
    <row r="2219" spans="2:7" x14ac:dyDescent="0.3">
      <c r="B2219" s="35">
        <v>0.99994000000000005</v>
      </c>
      <c r="C2219" s="35">
        <v>0</v>
      </c>
      <c r="D2219" s="35">
        <v>0</v>
      </c>
      <c r="E2219" s="35">
        <v>0.99994000000000005</v>
      </c>
    </row>
    <row r="2220" spans="2:7" x14ac:dyDescent="0.3">
      <c r="B2220" s="35">
        <v>4.9592000000000002E-5</v>
      </c>
      <c r="C2220" s="35">
        <v>0</v>
      </c>
      <c r="D2220" s="35">
        <v>0</v>
      </c>
      <c r="E2220" s="35">
        <v>4.9592000000000002E-5</v>
      </c>
    </row>
    <row r="2221" spans="2:7" x14ac:dyDescent="0.3">
      <c r="B2221" s="35">
        <v>0</v>
      </c>
      <c r="C2221" s="35">
        <v>0</v>
      </c>
      <c r="D2221" s="35">
        <v>0</v>
      </c>
      <c r="E2221" s="35">
        <v>0</v>
      </c>
    </row>
    <row r="2222" spans="2:7" x14ac:dyDescent="0.3">
      <c r="B2222" s="35">
        <v>285.23</v>
      </c>
      <c r="C2222" s="35">
        <v>0</v>
      </c>
      <c r="D2222" s="35">
        <v>0</v>
      </c>
      <c r="E2222" s="35">
        <v>285.23</v>
      </c>
    </row>
    <row r="2223" spans="2:7" x14ac:dyDescent="0.3">
      <c r="B2223" s="35">
        <v>1.4993E-4</v>
      </c>
      <c r="C2223" s="35">
        <v>0</v>
      </c>
      <c r="D2223" s="35">
        <v>0</v>
      </c>
      <c r="E2223" s="35">
        <v>1.4993E-4</v>
      </c>
    </row>
    <row r="2224" spans="2:7" x14ac:dyDescent="0.3">
      <c r="B2224" s="35">
        <v>5.2699999999999997E-2</v>
      </c>
      <c r="C2224" s="35">
        <v>5.5E-2</v>
      </c>
      <c r="D2224" s="35">
        <v>0</v>
      </c>
    </row>
    <row r="2225" spans="2:7" x14ac:dyDescent="0.3">
      <c r="B2225" s="35">
        <v>185.5</v>
      </c>
    </row>
    <row r="2226" spans="2:7" x14ac:dyDescent="0.3">
      <c r="B2226" s="35">
        <v>3.8155999999999999</v>
      </c>
      <c r="C2226" s="35">
        <v>4.4859999999999998</v>
      </c>
      <c r="D2226" s="35">
        <v>1.5149E-3</v>
      </c>
      <c r="E2226" s="35">
        <v>1</v>
      </c>
      <c r="F2226" s="35">
        <v>0.24221999999999999</v>
      </c>
      <c r="G2226" s="35">
        <v>2.8800000000000002E-3</v>
      </c>
    </row>
    <row r="2227" spans="2:7" x14ac:dyDescent="0.3">
      <c r="B2227" s="35">
        <v>1</v>
      </c>
      <c r="C2227" s="35">
        <v>0</v>
      </c>
      <c r="D2227" s="35">
        <v>0</v>
      </c>
    </row>
    <row r="2228" spans="2:7" x14ac:dyDescent="0.3">
      <c r="B2228" s="2">
        <v>104.346523</v>
      </c>
    </row>
    <row r="2229" spans="2:7" x14ac:dyDescent="0.3">
      <c r="B2229" s="35">
        <v>0.99994000000000005</v>
      </c>
      <c r="C2229" s="35">
        <v>0</v>
      </c>
      <c r="D2229" s="35">
        <v>0</v>
      </c>
      <c r="E2229" s="35">
        <v>0.99994000000000005</v>
      </c>
    </row>
    <row r="2230" spans="2:7" x14ac:dyDescent="0.3">
      <c r="B2230" s="35">
        <v>4.7806000000000003E-5</v>
      </c>
      <c r="C2230" s="35">
        <v>0</v>
      </c>
      <c r="D2230" s="35">
        <v>0</v>
      </c>
      <c r="E2230" s="35">
        <v>4.7806000000000003E-5</v>
      </c>
    </row>
    <row r="2231" spans="2:7" x14ac:dyDescent="0.3">
      <c r="B2231" s="35">
        <v>0</v>
      </c>
      <c r="C2231" s="35">
        <v>0</v>
      </c>
      <c r="D2231" s="35">
        <v>0</v>
      </c>
      <c r="E2231" s="35">
        <v>0</v>
      </c>
    </row>
    <row r="2232" spans="2:7" x14ac:dyDescent="0.3">
      <c r="B2232" s="35">
        <v>266.01</v>
      </c>
      <c r="C2232" s="35">
        <v>0</v>
      </c>
      <c r="D2232" s="35">
        <v>0</v>
      </c>
      <c r="E2232" s="35">
        <v>266.01</v>
      </c>
    </row>
    <row r="2233" spans="2:7" x14ac:dyDescent="0.3">
      <c r="B2233" s="35">
        <v>1.4983999999999999E-4</v>
      </c>
      <c r="C2233" s="35">
        <v>0</v>
      </c>
      <c r="D2233" s="35">
        <v>0</v>
      </c>
      <c r="E2233" s="35">
        <v>1.4983999999999999E-4</v>
      </c>
    </row>
    <row r="2234" spans="2:7" x14ac:dyDescent="0.3">
      <c r="B2234" s="35">
        <v>5.2699999999999997E-2</v>
      </c>
      <c r="C2234" s="35">
        <v>5.5E-2</v>
      </c>
      <c r="D2234" s="35">
        <v>0</v>
      </c>
    </row>
    <row r="2235" spans="2:7" x14ac:dyDescent="0.3">
      <c r="B2235" s="35">
        <v>178.82</v>
      </c>
    </row>
    <row r="2236" spans="2:7" x14ac:dyDescent="0.3">
      <c r="B2236" s="35">
        <v>3.9607000000000001</v>
      </c>
      <c r="C2236" s="35">
        <v>4.5060000000000002</v>
      </c>
      <c r="D2236" s="35">
        <v>1.5724999999999999E-3</v>
      </c>
      <c r="E2236" s="35">
        <v>1</v>
      </c>
      <c r="F2236" s="35">
        <v>0.25303999999999999</v>
      </c>
      <c r="G2236" s="35">
        <v>2.8800000000000002E-3</v>
      </c>
    </row>
    <row r="2237" spans="2:7" x14ac:dyDescent="0.3">
      <c r="B2237" s="35">
        <v>1</v>
      </c>
      <c r="C2237" s="35">
        <v>0</v>
      </c>
      <c r="D2237" s="35">
        <v>0</v>
      </c>
    </row>
    <row r="2238" spans="2:7" x14ac:dyDescent="0.3">
      <c r="B2238" s="2">
        <v>104.412274</v>
      </c>
    </row>
    <row r="2239" spans="2:7" x14ac:dyDescent="0.3">
      <c r="B2239" s="35">
        <v>0.99995000000000001</v>
      </c>
      <c r="C2239" s="35">
        <v>0</v>
      </c>
      <c r="D2239" s="35">
        <v>0</v>
      </c>
      <c r="E2239" s="35">
        <v>0.99995000000000001</v>
      </c>
    </row>
    <row r="2240" spans="2:7" x14ac:dyDescent="0.3">
      <c r="B2240" s="35">
        <v>4.4211000000000001E-5</v>
      </c>
      <c r="C2240" s="35">
        <v>0</v>
      </c>
      <c r="D2240" s="35">
        <v>0</v>
      </c>
      <c r="E2240" s="35">
        <v>4.4211000000000001E-5</v>
      </c>
    </row>
    <row r="2241" spans="2:7" x14ac:dyDescent="0.3">
      <c r="B2241" s="35">
        <v>0</v>
      </c>
      <c r="C2241" s="35">
        <v>0</v>
      </c>
      <c r="D2241" s="35">
        <v>0</v>
      </c>
      <c r="E2241" s="35">
        <v>0</v>
      </c>
    </row>
    <row r="2242" spans="2:7" x14ac:dyDescent="0.3">
      <c r="B2242" s="35">
        <v>240.66</v>
      </c>
      <c r="C2242" s="35">
        <v>0</v>
      </c>
      <c r="D2242" s="35">
        <v>0</v>
      </c>
      <c r="E2242" s="35">
        <v>240.66</v>
      </c>
    </row>
    <row r="2243" spans="2:7" x14ac:dyDescent="0.3">
      <c r="B2243" s="35">
        <v>1.4974000000000001E-4</v>
      </c>
      <c r="C2243" s="35">
        <v>0</v>
      </c>
      <c r="D2243" s="35">
        <v>0</v>
      </c>
      <c r="E2243" s="35">
        <v>1.4974000000000001E-4</v>
      </c>
    </row>
    <row r="2244" spans="2:7" x14ac:dyDescent="0.3">
      <c r="B2244" s="35">
        <v>5.2699999999999997E-2</v>
      </c>
      <c r="C2244" s="35">
        <v>5.5E-2</v>
      </c>
      <c r="D2244" s="35">
        <v>0</v>
      </c>
    </row>
    <row r="2245" spans="2:7" x14ac:dyDescent="0.3">
      <c r="B2245" s="35">
        <v>165.38</v>
      </c>
    </row>
    <row r="2246" spans="2:7" x14ac:dyDescent="0.3">
      <c r="B2246" s="35">
        <v>4.1058000000000003</v>
      </c>
      <c r="C2246" s="35">
        <v>4.5259999999999998</v>
      </c>
      <c r="D2246" s="35">
        <v>1.6301E-3</v>
      </c>
      <c r="E2246" s="35">
        <v>1</v>
      </c>
      <c r="F2246" s="35">
        <v>0.26345000000000002</v>
      </c>
      <c r="G2246" s="35">
        <v>2.8800000000000002E-3</v>
      </c>
    </row>
    <row r="2247" spans="2:7" x14ac:dyDescent="0.3">
      <c r="B2247" s="35">
        <v>1</v>
      </c>
      <c r="C2247" s="35">
        <v>0</v>
      </c>
      <c r="D2247" s="35">
        <v>0</v>
      </c>
    </row>
    <row r="2248" spans="2:7" x14ac:dyDescent="0.3">
      <c r="B2248" s="2">
        <v>104.463245</v>
      </c>
    </row>
    <row r="2249" spans="2:7" x14ac:dyDescent="0.3">
      <c r="B2249" s="35">
        <v>0.99995000000000001</v>
      </c>
      <c r="C2249" s="35">
        <v>0</v>
      </c>
      <c r="D2249" s="35">
        <v>0</v>
      </c>
      <c r="E2249" s="35">
        <v>0.99995000000000001</v>
      </c>
    </row>
    <row r="2250" spans="2:7" x14ac:dyDescent="0.3">
      <c r="B2250" s="35">
        <v>4.3167999999999997E-5</v>
      </c>
      <c r="C2250" s="35">
        <v>0</v>
      </c>
      <c r="D2250" s="35">
        <v>0</v>
      </c>
      <c r="E2250" s="35">
        <v>4.3167999999999997E-5</v>
      </c>
    </row>
    <row r="2251" spans="2:7" x14ac:dyDescent="0.3">
      <c r="B2251" s="35">
        <v>0</v>
      </c>
      <c r="C2251" s="35">
        <v>0</v>
      </c>
      <c r="D2251" s="35">
        <v>0</v>
      </c>
      <c r="E2251" s="35">
        <v>0</v>
      </c>
    </row>
    <row r="2252" spans="2:7" x14ac:dyDescent="0.3">
      <c r="B2252" s="35">
        <v>211.5</v>
      </c>
      <c r="C2252" s="35">
        <v>0</v>
      </c>
      <c r="D2252" s="35">
        <v>0</v>
      </c>
      <c r="E2252" s="35">
        <v>211.5</v>
      </c>
    </row>
    <row r="2253" spans="2:7" x14ac:dyDescent="0.3">
      <c r="B2253" s="35">
        <v>1.4965000000000001E-4</v>
      </c>
      <c r="C2253" s="35">
        <v>0</v>
      </c>
      <c r="D2253" s="35">
        <v>0</v>
      </c>
      <c r="E2253" s="35">
        <v>1.4965000000000001E-4</v>
      </c>
    </row>
    <row r="2254" spans="2:7" x14ac:dyDescent="0.3">
      <c r="B2254" s="35">
        <v>5.2699999999999997E-2</v>
      </c>
      <c r="C2254" s="35">
        <v>5.5E-2</v>
      </c>
      <c r="D2254" s="35">
        <v>0</v>
      </c>
    </row>
    <row r="2255" spans="2:7" x14ac:dyDescent="0.3">
      <c r="B2255" s="35">
        <v>161.47999999999999</v>
      </c>
    </row>
    <row r="2256" spans="2:7" x14ac:dyDescent="0.3">
      <c r="B2256" s="35">
        <v>4.2508999999999997</v>
      </c>
      <c r="C2256" s="35">
        <v>4.5460000000000003</v>
      </c>
      <c r="D2256" s="35">
        <v>1.6877000000000001E-3</v>
      </c>
      <c r="E2256" s="35">
        <v>1</v>
      </c>
      <c r="F2256" s="35">
        <v>0.27368999999999999</v>
      </c>
      <c r="G2256" s="35">
        <v>2.8800000000000002E-3</v>
      </c>
    </row>
    <row r="2257" spans="2:7" x14ac:dyDescent="0.3">
      <c r="B2257" s="35">
        <v>1</v>
      </c>
      <c r="C2257" s="35">
        <v>0</v>
      </c>
      <c r="D2257" s="35">
        <v>0</v>
      </c>
    </row>
    <row r="2258" spans="2:7" x14ac:dyDescent="0.3">
      <c r="B2258" s="2">
        <v>104.552066</v>
      </c>
    </row>
    <row r="2259" spans="2:7" x14ac:dyDescent="0.3">
      <c r="B2259" s="35">
        <v>0.99995000000000001</v>
      </c>
      <c r="C2259" s="35">
        <v>0</v>
      </c>
      <c r="D2259" s="35">
        <v>0</v>
      </c>
      <c r="E2259" s="35">
        <v>0.99995000000000001</v>
      </c>
    </row>
    <row r="2260" spans="2:7" x14ac:dyDescent="0.3">
      <c r="B2260" s="35">
        <v>4.3393000000000003E-5</v>
      </c>
      <c r="C2260" s="35">
        <v>0</v>
      </c>
      <c r="D2260" s="35">
        <v>0</v>
      </c>
      <c r="E2260" s="35">
        <v>4.3393000000000003E-5</v>
      </c>
    </row>
    <row r="2261" spans="2:7" x14ac:dyDescent="0.3">
      <c r="B2261" s="35">
        <v>0</v>
      </c>
      <c r="C2261" s="35">
        <v>0</v>
      </c>
      <c r="D2261" s="35">
        <v>0</v>
      </c>
      <c r="E2261" s="35">
        <v>0</v>
      </c>
    </row>
    <row r="2262" spans="2:7" x14ac:dyDescent="0.3">
      <c r="B2262" s="35">
        <v>182.21</v>
      </c>
      <c r="C2262" s="35">
        <v>0</v>
      </c>
      <c r="D2262" s="35">
        <v>0</v>
      </c>
      <c r="E2262" s="35">
        <v>182.21</v>
      </c>
    </row>
    <row r="2263" spans="2:7" x14ac:dyDescent="0.3">
      <c r="B2263" s="35">
        <v>1.4956E-4</v>
      </c>
      <c r="C2263" s="35">
        <v>0</v>
      </c>
      <c r="D2263" s="35">
        <v>0</v>
      </c>
      <c r="E2263" s="35">
        <v>1.4956E-4</v>
      </c>
    </row>
    <row r="2264" spans="2:7" x14ac:dyDescent="0.3">
      <c r="B2264" s="35">
        <v>5.2699999999999997E-2</v>
      </c>
      <c r="C2264" s="35">
        <v>5.5E-2</v>
      </c>
      <c r="D2264" s="35">
        <v>0</v>
      </c>
    </row>
    <row r="2265" spans="2:7" x14ac:dyDescent="0.3">
      <c r="B2265" s="35">
        <v>162.31</v>
      </c>
    </row>
    <row r="2266" spans="2:7" x14ac:dyDescent="0.3">
      <c r="B2266" s="35">
        <v>4.3959000000000001</v>
      </c>
      <c r="C2266" s="35">
        <v>4.5659999999999998</v>
      </c>
      <c r="D2266" s="35">
        <v>1.7453E-3</v>
      </c>
      <c r="E2266" s="35">
        <v>1</v>
      </c>
      <c r="F2266" s="35">
        <v>0.28381000000000001</v>
      </c>
      <c r="G2266" s="35">
        <v>2.8800000000000002E-3</v>
      </c>
    </row>
    <row r="2267" spans="2:7" x14ac:dyDescent="0.3">
      <c r="B2267" s="35">
        <v>1</v>
      </c>
      <c r="C2267" s="35">
        <v>0</v>
      </c>
      <c r="D2267" s="35">
        <v>0</v>
      </c>
    </row>
    <row r="2268" spans="2:7" x14ac:dyDescent="0.3">
      <c r="B2268" s="2">
        <v>104.614009</v>
      </c>
    </row>
    <row r="2269" spans="2:7" x14ac:dyDescent="0.3">
      <c r="B2269" s="35">
        <v>0.99995000000000001</v>
      </c>
      <c r="C2269" s="35">
        <v>0</v>
      </c>
      <c r="D2269" s="35">
        <v>0</v>
      </c>
      <c r="E2269" s="35">
        <v>0.99995000000000001</v>
      </c>
    </row>
    <row r="2270" spans="2:7" x14ac:dyDescent="0.3">
      <c r="B2270" s="35">
        <v>4.2324000000000003E-5</v>
      </c>
      <c r="C2270" s="35">
        <v>0</v>
      </c>
      <c r="D2270" s="35">
        <v>0</v>
      </c>
      <c r="E2270" s="35">
        <v>4.2324000000000003E-5</v>
      </c>
    </row>
    <row r="2271" spans="2:7" x14ac:dyDescent="0.3">
      <c r="B2271" s="35">
        <v>0</v>
      </c>
      <c r="C2271" s="35">
        <v>0</v>
      </c>
      <c r="D2271" s="35">
        <v>0</v>
      </c>
      <c r="E2271" s="35">
        <v>0</v>
      </c>
    </row>
    <row r="2272" spans="2:7" x14ac:dyDescent="0.3">
      <c r="B2272" s="35">
        <v>171.34</v>
      </c>
      <c r="C2272" s="35">
        <v>0</v>
      </c>
      <c r="D2272" s="35">
        <v>0</v>
      </c>
      <c r="E2272" s="35">
        <v>171.34</v>
      </c>
    </row>
    <row r="2273" spans="2:7" x14ac:dyDescent="0.3">
      <c r="B2273" s="35">
        <v>1.4946999999999999E-4</v>
      </c>
      <c r="C2273" s="35">
        <v>0</v>
      </c>
      <c r="D2273" s="35">
        <v>0</v>
      </c>
      <c r="E2273" s="35">
        <v>1.4946999999999999E-4</v>
      </c>
    </row>
    <row r="2274" spans="2:7" x14ac:dyDescent="0.3">
      <c r="B2274" s="35">
        <v>5.2699999999999997E-2</v>
      </c>
      <c r="C2274" s="35">
        <v>5.5E-2</v>
      </c>
      <c r="D2274" s="35">
        <v>0</v>
      </c>
    </row>
    <row r="2275" spans="2:7" x14ac:dyDescent="0.3">
      <c r="B2275" s="35">
        <v>158.32</v>
      </c>
    </row>
    <row r="2276" spans="2:7" x14ac:dyDescent="0.3">
      <c r="B2276" s="35">
        <v>4.5410000000000004</v>
      </c>
      <c r="C2276" s="35">
        <v>4.5860000000000003</v>
      </c>
      <c r="D2276" s="35">
        <v>1.8029000000000001E-3</v>
      </c>
      <c r="E2276" s="35">
        <v>1</v>
      </c>
      <c r="F2276" s="35">
        <v>0.29377999999999999</v>
      </c>
      <c r="G2276" s="35">
        <v>2.8800000000000002E-3</v>
      </c>
    </row>
    <row r="2277" spans="2:7" x14ac:dyDescent="0.3">
      <c r="B2277" s="35">
        <v>1</v>
      </c>
      <c r="C2277" s="35">
        <v>0</v>
      </c>
      <c r="D2277" s="35">
        <v>0</v>
      </c>
    </row>
    <row r="2278" spans="2:7" x14ac:dyDescent="0.3">
      <c r="B2278" s="2">
        <v>104.66257400000001</v>
      </c>
    </row>
    <row r="2279" spans="2:7" x14ac:dyDescent="0.3">
      <c r="B2279" s="35">
        <v>0.99995000000000001</v>
      </c>
      <c r="C2279" s="35">
        <v>0</v>
      </c>
      <c r="D2279" s="35">
        <v>0</v>
      </c>
      <c r="E2279" s="35">
        <v>0.99995000000000001</v>
      </c>
    </row>
    <row r="2280" spans="2:7" x14ac:dyDescent="0.3">
      <c r="B2280" s="35">
        <v>4.1826999999999998E-5</v>
      </c>
      <c r="C2280" s="35">
        <v>0</v>
      </c>
      <c r="D2280" s="35">
        <v>0</v>
      </c>
      <c r="E2280" s="35">
        <v>4.1826999999999998E-5</v>
      </c>
    </row>
    <row r="2281" spans="2:7" x14ac:dyDescent="0.3">
      <c r="B2281" s="35">
        <v>0</v>
      </c>
      <c r="C2281" s="35">
        <v>0</v>
      </c>
      <c r="D2281" s="35">
        <v>0</v>
      </c>
      <c r="E2281" s="35">
        <v>0</v>
      </c>
    </row>
    <row r="2282" spans="2:7" x14ac:dyDescent="0.3">
      <c r="B2282" s="35">
        <v>154.49</v>
      </c>
      <c r="C2282" s="35">
        <v>0</v>
      </c>
      <c r="D2282" s="35">
        <v>0</v>
      </c>
      <c r="E2282" s="35">
        <v>154.49</v>
      </c>
    </row>
    <row r="2283" spans="2:7" x14ac:dyDescent="0.3">
      <c r="B2283" s="35">
        <v>1.4939E-4</v>
      </c>
      <c r="C2283" s="35">
        <v>0</v>
      </c>
      <c r="D2283" s="35">
        <v>0</v>
      </c>
      <c r="E2283" s="35">
        <v>1.4939E-4</v>
      </c>
    </row>
    <row r="2284" spans="2:7" x14ac:dyDescent="0.3">
      <c r="B2284" s="35">
        <v>5.2699999999999997E-2</v>
      </c>
      <c r="C2284" s="35">
        <v>5.5E-2</v>
      </c>
      <c r="D2284" s="35">
        <v>0</v>
      </c>
    </row>
    <row r="2285" spans="2:7" x14ac:dyDescent="0.3">
      <c r="B2285" s="35">
        <v>156.46</v>
      </c>
    </row>
    <row r="2286" spans="2:7" x14ac:dyDescent="0.3">
      <c r="B2286" s="35">
        <v>4.6860999999999997</v>
      </c>
      <c r="C2286" s="35">
        <v>4.6059999999999999</v>
      </c>
      <c r="D2286" s="35">
        <v>1.8605E-3</v>
      </c>
      <c r="E2286" s="35">
        <v>1</v>
      </c>
      <c r="F2286" s="35">
        <v>0.30364000000000002</v>
      </c>
      <c r="G2286" s="35">
        <v>2.8800000000000002E-3</v>
      </c>
    </row>
    <row r="2287" spans="2:7" x14ac:dyDescent="0.3">
      <c r="B2287" s="35">
        <v>1</v>
      </c>
      <c r="C2287" s="35">
        <v>0</v>
      </c>
      <c r="D2287" s="35">
        <v>0</v>
      </c>
    </row>
    <row r="2288" spans="2:7" x14ac:dyDescent="0.3">
      <c r="B2288" s="2">
        <v>104.720462</v>
      </c>
    </row>
    <row r="2289" spans="2:7" x14ac:dyDescent="0.3">
      <c r="B2289" s="35">
        <v>0.99995000000000001</v>
      </c>
      <c r="C2289" s="35">
        <v>0</v>
      </c>
      <c r="D2289" s="35">
        <v>0</v>
      </c>
      <c r="E2289" s="35">
        <v>0.99995000000000001</v>
      </c>
    </row>
    <row r="2290" spans="2:7" x14ac:dyDescent="0.3">
      <c r="B2290" s="35">
        <v>4.1006E-5</v>
      </c>
      <c r="C2290" s="35">
        <v>0</v>
      </c>
      <c r="D2290" s="35">
        <v>0</v>
      </c>
      <c r="E2290" s="35">
        <v>4.1006E-5</v>
      </c>
    </row>
    <row r="2291" spans="2:7" x14ac:dyDescent="0.3">
      <c r="B2291" s="35">
        <v>0</v>
      </c>
      <c r="C2291" s="35">
        <v>0</v>
      </c>
      <c r="D2291" s="35">
        <v>0</v>
      </c>
      <c r="E2291" s="35">
        <v>0</v>
      </c>
    </row>
    <row r="2292" spans="2:7" x14ac:dyDescent="0.3">
      <c r="B2292" s="35">
        <v>145.19999999999999</v>
      </c>
      <c r="C2292" s="35">
        <v>0</v>
      </c>
      <c r="D2292" s="35">
        <v>0</v>
      </c>
      <c r="E2292" s="35">
        <v>145.19999999999999</v>
      </c>
    </row>
    <row r="2293" spans="2:7" x14ac:dyDescent="0.3">
      <c r="B2293" s="35">
        <v>1.493E-4</v>
      </c>
      <c r="C2293" s="35">
        <v>0</v>
      </c>
      <c r="D2293" s="35">
        <v>0</v>
      </c>
      <c r="E2293" s="35">
        <v>1.493E-4</v>
      </c>
    </row>
    <row r="2294" spans="2:7" x14ac:dyDescent="0.3">
      <c r="B2294" s="35">
        <v>5.2699999999999997E-2</v>
      </c>
      <c r="C2294" s="35">
        <v>5.5E-2</v>
      </c>
      <c r="D2294" s="35">
        <v>0</v>
      </c>
    </row>
    <row r="2295" spans="2:7" x14ac:dyDescent="0.3">
      <c r="B2295" s="35">
        <v>153.38999999999999</v>
      </c>
    </row>
    <row r="2296" spans="2:7" x14ac:dyDescent="0.3">
      <c r="B2296" s="35">
        <v>4.8311999999999999</v>
      </c>
      <c r="C2296" s="35">
        <v>4.6260000000000003</v>
      </c>
      <c r="D2296" s="35">
        <v>1.9181000000000001E-3</v>
      </c>
      <c r="E2296" s="35">
        <v>1</v>
      </c>
      <c r="F2296" s="35">
        <v>0.31308999999999998</v>
      </c>
      <c r="G2296" s="35">
        <v>2.8800000000000002E-3</v>
      </c>
    </row>
    <row r="2297" spans="2:7" x14ac:dyDescent="0.3">
      <c r="B2297" s="35">
        <v>1</v>
      </c>
      <c r="C2297" s="35">
        <v>0</v>
      </c>
      <c r="D2297" s="35">
        <v>0</v>
      </c>
    </row>
    <row r="2298" spans="2:7" x14ac:dyDescent="0.3">
      <c r="B2298" s="2">
        <v>104.71684399999999</v>
      </c>
    </row>
    <row r="2299" spans="2:7" x14ac:dyDescent="0.3">
      <c r="B2299" s="35">
        <v>0.99995999999999996</v>
      </c>
      <c r="C2299" s="35">
        <v>0</v>
      </c>
      <c r="D2299" s="35">
        <v>0</v>
      </c>
      <c r="E2299" s="35">
        <v>0.99995999999999996</v>
      </c>
    </row>
    <row r="2300" spans="2:7" x14ac:dyDescent="0.3">
      <c r="B2300" s="35">
        <v>3.8494000000000001E-5</v>
      </c>
      <c r="C2300" s="35">
        <v>0</v>
      </c>
      <c r="D2300" s="35">
        <v>0</v>
      </c>
      <c r="E2300" s="35">
        <v>3.8494000000000001E-5</v>
      </c>
    </row>
    <row r="2301" spans="2:7" x14ac:dyDescent="0.3">
      <c r="B2301" s="35">
        <v>0</v>
      </c>
      <c r="C2301" s="35">
        <v>0</v>
      </c>
      <c r="D2301" s="35">
        <v>0</v>
      </c>
      <c r="E2301" s="35">
        <v>0</v>
      </c>
    </row>
    <row r="2302" spans="2:7" x14ac:dyDescent="0.3">
      <c r="B2302" s="35">
        <v>132.25</v>
      </c>
      <c r="C2302" s="35">
        <v>0</v>
      </c>
      <c r="D2302" s="35">
        <v>0</v>
      </c>
      <c r="E2302" s="35">
        <v>132.25</v>
      </c>
    </row>
    <row r="2303" spans="2:7" x14ac:dyDescent="0.3">
      <c r="B2303" s="35">
        <v>1.4922000000000001E-4</v>
      </c>
      <c r="C2303" s="35">
        <v>0</v>
      </c>
      <c r="D2303" s="35">
        <v>0</v>
      </c>
      <c r="E2303" s="35">
        <v>1.4922000000000001E-4</v>
      </c>
    </row>
    <row r="2304" spans="2:7" x14ac:dyDescent="0.3">
      <c r="B2304" s="35">
        <v>5.2699999999999997E-2</v>
      </c>
      <c r="C2304" s="35">
        <v>5.5E-2</v>
      </c>
      <c r="D2304" s="35">
        <v>0</v>
      </c>
    </row>
    <row r="2305" spans="2:7" x14ac:dyDescent="0.3">
      <c r="B2305" s="35">
        <v>143.99</v>
      </c>
    </row>
    <row r="2306" spans="2:7" x14ac:dyDescent="0.3">
      <c r="B2306" s="35">
        <v>4.9762000000000004</v>
      </c>
      <c r="C2306" s="35">
        <v>4.6459999999999999</v>
      </c>
      <c r="D2306" s="35">
        <v>1.9756999999999999E-3</v>
      </c>
      <c r="E2306" s="35">
        <v>1</v>
      </c>
      <c r="F2306" s="35">
        <v>0.32173000000000002</v>
      </c>
      <c r="G2306" s="35">
        <v>2.8800000000000002E-3</v>
      </c>
    </row>
    <row r="2307" spans="2:7" x14ac:dyDescent="0.3">
      <c r="B2307" s="35">
        <v>1</v>
      </c>
      <c r="C2307" s="35">
        <v>0</v>
      </c>
      <c r="D2307" s="35">
        <v>0</v>
      </c>
    </row>
    <row r="2308" spans="2:7" x14ac:dyDescent="0.3">
      <c r="B2308" s="2">
        <v>104.816345</v>
      </c>
    </row>
    <row r="2309" spans="2:7" x14ac:dyDescent="0.3">
      <c r="B2309" s="35">
        <v>0.99995999999999996</v>
      </c>
      <c r="C2309" s="35">
        <v>0</v>
      </c>
      <c r="D2309" s="35">
        <v>0</v>
      </c>
      <c r="E2309" s="35">
        <v>0.99995999999999996</v>
      </c>
    </row>
    <row r="2310" spans="2:7" x14ac:dyDescent="0.3">
      <c r="B2310" s="35">
        <v>3.5410000000000001E-5</v>
      </c>
      <c r="C2310" s="35">
        <v>0</v>
      </c>
      <c r="D2310" s="35">
        <v>0</v>
      </c>
      <c r="E2310" s="35">
        <v>3.5410000000000001E-5</v>
      </c>
    </row>
    <row r="2311" spans="2:7" x14ac:dyDescent="0.3">
      <c r="B2311" s="35">
        <v>0</v>
      </c>
      <c r="C2311" s="35">
        <v>0</v>
      </c>
      <c r="D2311" s="35">
        <v>0</v>
      </c>
      <c r="E2311" s="35">
        <v>0</v>
      </c>
    </row>
    <row r="2312" spans="2:7" x14ac:dyDescent="0.3">
      <c r="B2312" s="35">
        <v>116.91</v>
      </c>
      <c r="C2312" s="35">
        <v>0</v>
      </c>
      <c r="D2312" s="35">
        <v>0</v>
      </c>
      <c r="E2312" s="35">
        <v>116.91</v>
      </c>
    </row>
    <row r="2313" spans="2:7" x14ac:dyDescent="0.3">
      <c r="B2313" s="35">
        <v>1.4914999999999999E-4</v>
      </c>
      <c r="C2313" s="35">
        <v>0</v>
      </c>
      <c r="D2313" s="35">
        <v>0</v>
      </c>
      <c r="E2313" s="35">
        <v>1.4914999999999999E-4</v>
      </c>
    </row>
    <row r="2314" spans="2:7" x14ac:dyDescent="0.3">
      <c r="B2314" s="35">
        <v>5.2699999999999997E-2</v>
      </c>
      <c r="C2314" s="35">
        <v>5.5E-2</v>
      </c>
      <c r="D2314" s="35">
        <v>0</v>
      </c>
    </row>
    <row r="2315" spans="2:7" x14ac:dyDescent="0.3">
      <c r="B2315" s="35">
        <v>132.44999999999999</v>
      </c>
    </row>
    <row r="2316" spans="2:7" x14ac:dyDescent="0.3">
      <c r="B2316" s="35">
        <v>5.1212999999999997</v>
      </c>
      <c r="C2316" s="35">
        <v>4.6660000000000004</v>
      </c>
      <c r="D2316" s="35">
        <v>2.0333E-3</v>
      </c>
      <c r="E2316" s="35">
        <v>1</v>
      </c>
      <c r="F2316" s="35">
        <v>0.32989000000000002</v>
      </c>
      <c r="G2316" s="35">
        <v>2.8800000000000002E-3</v>
      </c>
    </row>
    <row r="2317" spans="2:7" x14ac:dyDescent="0.3">
      <c r="B2317" s="35">
        <v>1</v>
      </c>
      <c r="C2317" s="35">
        <v>0</v>
      </c>
      <c r="D2317" s="35">
        <v>0</v>
      </c>
    </row>
    <row r="2318" spans="2:7" x14ac:dyDescent="0.3">
      <c r="B2318" s="2">
        <v>104.876234</v>
      </c>
    </row>
    <row r="2319" spans="2:7" x14ac:dyDescent="0.3">
      <c r="B2319" s="35">
        <v>0.99995999999999996</v>
      </c>
      <c r="C2319" s="35">
        <v>0</v>
      </c>
      <c r="D2319" s="35">
        <v>0</v>
      </c>
      <c r="E2319" s="35">
        <v>0.99995999999999996</v>
      </c>
    </row>
    <row r="2320" spans="2:7" x14ac:dyDescent="0.3">
      <c r="B2320" s="35">
        <v>3.4007999999999997E-5</v>
      </c>
      <c r="C2320" s="35">
        <v>0</v>
      </c>
      <c r="D2320" s="35">
        <v>0</v>
      </c>
      <c r="E2320" s="35">
        <v>3.4007999999999997E-5</v>
      </c>
    </row>
    <row r="2321" spans="2:7" x14ac:dyDescent="0.3">
      <c r="B2321" s="35">
        <v>0</v>
      </c>
      <c r="C2321" s="35">
        <v>0</v>
      </c>
      <c r="D2321" s="35">
        <v>0</v>
      </c>
      <c r="E2321" s="35">
        <v>0</v>
      </c>
    </row>
    <row r="2322" spans="2:7" x14ac:dyDescent="0.3">
      <c r="B2322" s="35">
        <v>103.7</v>
      </c>
      <c r="C2322" s="35">
        <v>0</v>
      </c>
      <c r="D2322" s="35">
        <v>0</v>
      </c>
      <c r="E2322" s="35">
        <v>103.7</v>
      </c>
    </row>
    <row r="2323" spans="2:7" x14ac:dyDescent="0.3">
      <c r="B2323" s="35">
        <v>1.4908E-4</v>
      </c>
      <c r="C2323" s="35">
        <v>0</v>
      </c>
      <c r="D2323" s="35">
        <v>0</v>
      </c>
      <c r="E2323" s="35">
        <v>1.4908E-4</v>
      </c>
    </row>
    <row r="2324" spans="2:7" x14ac:dyDescent="0.3">
      <c r="B2324" s="35">
        <v>5.2699999999999997E-2</v>
      </c>
      <c r="C2324" s="35">
        <v>5.5E-2</v>
      </c>
      <c r="D2324" s="35">
        <v>0</v>
      </c>
    </row>
    <row r="2325" spans="2:7" x14ac:dyDescent="0.3">
      <c r="B2325" s="35">
        <v>127.21</v>
      </c>
    </row>
    <row r="2326" spans="2:7" x14ac:dyDescent="0.3">
      <c r="B2326" s="35">
        <v>5.2664</v>
      </c>
      <c r="C2326" s="35">
        <v>4.6859999999999999</v>
      </c>
      <c r="D2326" s="35">
        <v>2.0909000000000001E-3</v>
      </c>
      <c r="E2326" s="35">
        <v>1</v>
      </c>
      <c r="F2326" s="35">
        <v>0.33789000000000002</v>
      </c>
      <c r="G2326" s="35">
        <v>2.8800000000000002E-3</v>
      </c>
    </row>
    <row r="2327" spans="2:7" x14ac:dyDescent="0.3">
      <c r="B2327" s="35">
        <v>1</v>
      </c>
      <c r="C2327" s="35">
        <v>0</v>
      </c>
      <c r="D2327" s="35">
        <v>0</v>
      </c>
    </row>
    <row r="2328" spans="2:7" x14ac:dyDescent="0.3">
      <c r="B2328" s="2">
        <v>104.834356</v>
      </c>
    </row>
    <row r="2329" spans="2:7" x14ac:dyDescent="0.3">
      <c r="B2329" s="35">
        <v>0.99995999999999996</v>
      </c>
      <c r="C2329" s="35">
        <v>0</v>
      </c>
      <c r="D2329" s="35">
        <v>0</v>
      </c>
      <c r="E2329" s="35">
        <v>0.99995999999999996</v>
      </c>
    </row>
    <row r="2330" spans="2:7" x14ac:dyDescent="0.3">
      <c r="B2330" s="35">
        <v>3.3528000000000002E-5</v>
      </c>
      <c r="C2330" s="35">
        <v>0</v>
      </c>
      <c r="D2330" s="35">
        <v>0</v>
      </c>
      <c r="E2330" s="35">
        <v>3.3528000000000002E-5</v>
      </c>
    </row>
    <row r="2331" spans="2:7" x14ac:dyDescent="0.3">
      <c r="B2331" s="35">
        <v>0</v>
      </c>
      <c r="C2331" s="35">
        <v>0</v>
      </c>
      <c r="D2331" s="35">
        <v>0</v>
      </c>
      <c r="E2331" s="35">
        <v>0</v>
      </c>
    </row>
    <row r="2332" spans="2:7" x14ac:dyDescent="0.3">
      <c r="B2332" s="35">
        <v>96.881</v>
      </c>
      <c r="C2332" s="35">
        <v>0</v>
      </c>
      <c r="D2332" s="35">
        <v>0</v>
      </c>
      <c r="E2332" s="35">
        <v>96.881</v>
      </c>
    </row>
    <row r="2333" spans="2:7" x14ac:dyDescent="0.3">
      <c r="B2333" s="35">
        <v>1.4901000000000001E-4</v>
      </c>
      <c r="C2333" s="35">
        <v>0</v>
      </c>
      <c r="D2333" s="35">
        <v>0</v>
      </c>
      <c r="E2333" s="35">
        <v>1.4901000000000001E-4</v>
      </c>
    </row>
    <row r="2334" spans="2:7" x14ac:dyDescent="0.3">
      <c r="B2334" s="35">
        <v>5.2699999999999997E-2</v>
      </c>
      <c r="C2334" s="35">
        <v>5.5E-2</v>
      </c>
      <c r="D2334" s="35">
        <v>0</v>
      </c>
    </row>
    <row r="2335" spans="2:7" x14ac:dyDescent="0.3">
      <c r="B2335" s="35">
        <v>125.41</v>
      </c>
    </row>
    <row r="2336" spans="2:7" x14ac:dyDescent="0.3">
      <c r="B2336" s="35">
        <v>5.4115000000000002</v>
      </c>
      <c r="C2336" s="35">
        <v>4.7060000000000004</v>
      </c>
      <c r="D2336" s="35">
        <v>2.1484999999999998E-3</v>
      </c>
      <c r="E2336" s="35">
        <v>1</v>
      </c>
      <c r="F2336" s="35">
        <v>0.34582000000000002</v>
      </c>
      <c r="G2336" s="35">
        <v>2.8800000000000002E-3</v>
      </c>
    </row>
    <row r="2337" spans="2:7" x14ac:dyDescent="0.3">
      <c r="B2337" s="35">
        <v>1</v>
      </c>
      <c r="C2337" s="35">
        <v>0</v>
      </c>
      <c r="D2337" s="35">
        <v>0</v>
      </c>
    </row>
    <row r="2338" spans="2:7" x14ac:dyDescent="0.3">
      <c r="B2338" s="2">
        <v>104.908371</v>
      </c>
    </row>
    <row r="2339" spans="2:7" x14ac:dyDescent="0.3">
      <c r="B2339" s="35">
        <v>0.99995999999999996</v>
      </c>
      <c r="C2339" s="35">
        <v>0</v>
      </c>
      <c r="D2339" s="35">
        <v>0</v>
      </c>
      <c r="E2339" s="35">
        <v>0.99995999999999996</v>
      </c>
    </row>
    <row r="2340" spans="2:7" x14ac:dyDescent="0.3">
      <c r="B2340" s="35">
        <v>3.3361000000000001E-5</v>
      </c>
      <c r="C2340" s="35">
        <v>0</v>
      </c>
      <c r="D2340" s="35">
        <v>0</v>
      </c>
      <c r="E2340" s="35">
        <v>3.3361000000000001E-5</v>
      </c>
    </row>
    <row r="2341" spans="2:7" x14ac:dyDescent="0.3">
      <c r="B2341" s="35">
        <v>0</v>
      </c>
      <c r="C2341" s="35">
        <v>0</v>
      </c>
      <c r="D2341" s="35">
        <v>0</v>
      </c>
      <c r="E2341" s="35">
        <v>0</v>
      </c>
    </row>
    <row r="2342" spans="2:7" x14ac:dyDescent="0.3">
      <c r="B2342" s="35">
        <v>90.319000000000003</v>
      </c>
      <c r="C2342" s="35">
        <v>0</v>
      </c>
      <c r="D2342" s="35">
        <v>0</v>
      </c>
      <c r="E2342" s="35">
        <v>90.319000000000003</v>
      </c>
    </row>
    <row r="2343" spans="2:7" x14ac:dyDescent="0.3">
      <c r="B2343" s="35">
        <v>1.4893999999999999E-4</v>
      </c>
      <c r="C2343" s="35">
        <v>0</v>
      </c>
      <c r="D2343" s="35">
        <v>0</v>
      </c>
      <c r="E2343" s="35">
        <v>1.4893999999999999E-4</v>
      </c>
    </row>
    <row r="2344" spans="2:7" x14ac:dyDescent="0.3">
      <c r="B2344" s="35">
        <v>5.2699999999999997E-2</v>
      </c>
      <c r="C2344" s="35">
        <v>5.5E-2</v>
      </c>
      <c r="D2344" s="35">
        <v>0</v>
      </c>
    </row>
    <row r="2345" spans="2:7" x14ac:dyDescent="0.3">
      <c r="B2345" s="35">
        <v>124.79</v>
      </c>
    </row>
    <row r="2346" spans="2:7" x14ac:dyDescent="0.3">
      <c r="B2346" s="35">
        <v>5.5564999999999998</v>
      </c>
      <c r="C2346" s="35">
        <v>4.726</v>
      </c>
      <c r="D2346" s="35">
        <v>2.2060999999999999E-3</v>
      </c>
      <c r="E2346" s="35">
        <v>1</v>
      </c>
      <c r="F2346" s="35">
        <v>0.35371000000000002</v>
      </c>
      <c r="G2346" s="35">
        <v>2.8800000000000002E-3</v>
      </c>
    </row>
    <row r="2347" spans="2:7" x14ac:dyDescent="0.3">
      <c r="B2347" s="35">
        <v>1</v>
      </c>
      <c r="C2347" s="35">
        <v>0</v>
      </c>
      <c r="D2347" s="35">
        <v>0</v>
      </c>
    </row>
    <row r="2348" spans="2:7" x14ac:dyDescent="0.3">
      <c r="B2348" s="2">
        <v>104.94324</v>
      </c>
    </row>
    <row r="2349" spans="2:7" x14ac:dyDescent="0.3">
      <c r="B2349" s="35">
        <v>0.99995999999999996</v>
      </c>
      <c r="C2349" s="35">
        <v>0</v>
      </c>
      <c r="D2349" s="35">
        <v>0</v>
      </c>
      <c r="E2349" s="35">
        <v>0.99995999999999996</v>
      </c>
    </row>
    <row r="2350" spans="2:7" x14ac:dyDescent="0.3">
      <c r="B2350" s="35">
        <v>3.3000000000000003E-5</v>
      </c>
      <c r="C2350" s="35">
        <v>0</v>
      </c>
      <c r="D2350" s="35">
        <v>0</v>
      </c>
      <c r="E2350" s="35">
        <v>3.3000000000000003E-5</v>
      </c>
    </row>
    <row r="2351" spans="2:7" x14ac:dyDescent="0.3">
      <c r="B2351" s="35">
        <v>0</v>
      </c>
      <c r="C2351" s="35">
        <v>0</v>
      </c>
      <c r="D2351" s="35">
        <v>0</v>
      </c>
      <c r="E2351" s="35">
        <v>0</v>
      </c>
    </row>
    <row r="2352" spans="2:7" x14ac:dyDescent="0.3">
      <c r="B2352" s="35">
        <v>82.748000000000005</v>
      </c>
      <c r="C2352" s="35">
        <v>0</v>
      </c>
      <c r="D2352" s="35">
        <v>0</v>
      </c>
      <c r="E2352" s="35">
        <v>82.748000000000005</v>
      </c>
    </row>
    <row r="2353" spans="2:7" x14ac:dyDescent="0.3">
      <c r="B2353" s="35">
        <v>1.4888E-4</v>
      </c>
      <c r="C2353" s="35">
        <v>0</v>
      </c>
      <c r="D2353" s="35">
        <v>0</v>
      </c>
      <c r="E2353" s="35">
        <v>1.4888E-4</v>
      </c>
    </row>
    <row r="2354" spans="2:7" x14ac:dyDescent="0.3">
      <c r="B2354" s="35">
        <v>5.2699999999999997E-2</v>
      </c>
      <c r="C2354" s="35">
        <v>5.5E-2</v>
      </c>
      <c r="D2354" s="35">
        <v>0</v>
      </c>
    </row>
    <row r="2355" spans="2:7" x14ac:dyDescent="0.3">
      <c r="B2355" s="35">
        <v>123.44</v>
      </c>
    </row>
    <row r="2356" spans="2:7" x14ac:dyDescent="0.3">
      <c r="B2356" s="35">
        <v>5.7016</v>
      </c>
      <c r="C2356" s="35">
        <v>4.7460000000000004</v>
      </c>
      <c r="D2356" s="35">
        <v>2.2637E-3</v>
      </c>
      <c r="E2356" s="35">
        <v>1</v>
      </c>
      <c r="F2356" s="35">
        <v>0.36157</v>
      </c>
      <c r="G2356" s="35">
        <v>2.8800000000000002E-3</v>
      </c>
    </row>
    <row r="2357" spans="2:7" x14ac:dyDescent="0.3">
      <c r="B2357" s="35">
        <v>1</v>
      </c>
      <c r="C2357" s="35">
        <v>0</v>
      </c>
      <c r="D2357" s="35">
        <v>0</v>
      </c>
    </row>
    <row r="2358" spans="2:7" x14ac:dyDescent="0.3">
      <c r="B2358" s="2">
        <v>105.03907100000001</v>
      </c>
    </row>
    <row r="2359" spans="2:7" x14ac:dyDescent="0.3">
      <c r="B2359" s="35">
        <v>0.99995999999999996</v>
      </c>
      <c r="C2359" s="35">
        <v>0</v>
      </c>
      <c r="D2359" s="35">
        <v>0</v>
      </c>
      <c r="E2359" s="35">
        <v>0.99995999999999996</v>
      </c>
    </row>
    <row r="2360" spans="2:7" x14ac:dyDescent="0.3">
      <c r="B2360" s="35">
        <v>3.3374999999999998E-5</v>
      </c>
      <c r="C2360" s="35">
        <v>0</v>
      </c>
      <c r="D2360" s="35">
        <v>0</v>
      </c>
      <c r="E2360" s="35">
        <v>3.3374999999999998E-5</v>
      </c>
    </row>
    <row r="2361" spans="2:7" x14ac:dyDescent="0.3">
      <c r="B2361" s="35">
        <v>0</v>
      </c>
      <c r="C2361" s="35">
        <v>0</v>
      </c>
      <c r="D2361" s="35">
        <v>0</v>
      </c>
      <c r="E2361" s="35">
        <v>0</v>
      </c>
    </row>
    <row r="2362" spans="2:7" x14ac:dyDescent="0.3">
      <c r="B2362" s="35">
        <v>74.944000000000003</v>
      </c>
      <c r="C2362" s="35">
        <v>0</v>
      </c>
      <c r="D2362" s="35">
        <v>0</v>
      </c>
      <c r="E2362" s="35">
        <v>74.944000000000003</v>
      </c>
    </row>
    <row r="2363" spans="2:7" x14ac:dyDescent="0.3">
      <c r="B2363" s="35">
        <v>1.4881000000000001E-4</v>
      </c>
      <c r="C2363" s="35">
        <v>0</v>
      </c>
      <c r="D2363" s="35">
        <v>0</v>
      </c>
      <c r="E2363" s="35">
        <v>1.4881000000000001E-4</v>
      </c>
    </row>
    <row r="2364" spans="2:7" x14ac:dyDescent="0.3">
      <c r="B2364" s="35">
        <v>5.2699999999999997E-2</v>
      </c>
      <c r="C2364" s="35">
        <v>5.5E-2</v>
      </c>
      <c r="D2364" s="35">
        <v>0</v>
      </c>
    </row>
    <row r="2365" spans="2:7" x14ac:dyDescent="0.3">
      <c r="B2365" s="35">
        <v>124.84</v>
      </c>
    </row>
    <row r="2366" spans="2:7" x14ac:dyDescent="0.3">
      <c r="B2366" s="35">
        <v>5.8467000000000002</v>
      </c>
      <c r="C2366" s="35">
        <v>4.766</v>
      </c>
      <c r="D2366" s="35">
        <v>2.3213000000000001E-3</v>
      </c>
      <c r="E2366" s="35">
        <v>1</v>
      </c>
      <c r="F2366" s="35">
        <v>0.36941000000000002</v>
      </c>
      <c r="G2366" s="35">
        <v>2.8800000000000002E-3</v>
      </c>
    </row>
    <row r="2367" spans="2:7" x14ac:dyDescent="0.3">
      <c r="B2367" s="35">
        <v>1</v>
      </c>
      <c r="C2367" s="35">
        <v>0</v>
      </c>
      <c r="D2367" s="35">
        <v>0</v>
      </c>
    </row>
    <row r="2368" spans="2:7" x14ac:dyDescent="0.3">
      <c r="B2368" s="2">
        <v>105.170216</v>
      </c>
    </row>
    <row r="2369" spans="2:7" x14ac:dyDescent="0.3">
      <c r="B2369" s="35">
        <v>0.99995999999999996</v>
      </c>
      <c r="C2369" s="35">
        <v>0</v>
      </c>
      <c r="D2369" s="35">
        <v>0</v>
      </c>
      <c r="E2369" s="35">
        <v>0.99995999999999996</v>
      </c>
    </row>
    <row r="2370" spans="2:7" x14ac:dyDescent="0.3">
      <c r="B2370" s="35">
        <v>3.3176000000000002E-5</v>
      </c>
      <c r="C2370" s="35">
        <v>0</v>
      </c>
      <c r="D2370" s="35">
        <v>0</v>
      </c>
      <c r="E2370" s="35">
        <v>3.3176000000000002E-5</v>
      </c>
    </row>
    <row r="2371" spans="2:7" x14ac:dyDescent="0.3">
      <c r="B2371" s="35">
        <v>0</v>
      </c>
      <c r="C2371" s="35">
        <v>0</v>
      </c>
      <c r="D2371" s="35">
        <v>0</v>
      </c>
      <c r="E2371" s="35">
        <v>0</v>
      </c>
    </row>
    <row r="2372" spans="2:7" x14ac:dyDescent="0.3">
      <c r="B2372" s="35">
        <v>68.468000000000004</v>
      </c>
      <c r="C2372" s="35">
        <v>0</v>
      </c>
      <c r="D2372" s="35">
        <v>0</v>
      </c>
      <c r="E2372" s="35">
        <v>68.468000000000004</v>
      </c>
    </row>
    <row r="2373" spans="2:7" x14ac:dyDescent="0.3">
      <c r="B2373" s="35">
        <v>1.4875000000000001E-4</v>
      </c>
      <c r="C2373" s="35">
        <v>0</v>
      </c>
      <c r="D2373" s="35">
        <v>0</v>
      </c>
      <c r="E2373" s="35">
        <v>1.4875000000000001E-4</v>
      </c>
    </row>
    <row r="2374" spans="2:7" x14ac:dyDescent="0.3">
      <c r="B2374" s="35">
        <v>5.2699999999999997E-2</v>
      </c>
      <c r="C2374" s="35">
        <v>5.5E-2</v>
      </c>
      <c r="D2374" s="35">
        <v>0</v>
      </c>
    </row>
    <row r="2375" spans="2:7" x14ac:dyDescent="0.3">
      <c r="B2375" s="35">
        <v>124.1</v>
      </c>
    </row>
    <row r="2376" spans="2:7" x14ac:dyDescent="0.3">
      <c r="B2376" s="35">
        <v>5.9917999999999996</v>
      </c>
      <c r="C2376" s="35">
        <v>4.7859999999999996</v>
      </c>
      <c r="D2376" s="35">
        <v>2.3789000000000002E-3</v>
      </c>
      <c r="E2376" s="35">
        <v>1</v>
      </c>
      <c r="F2376" s="35">
        <v>0.377</v>
      </c>
      <c r="G2376" s="35">
        <v>2.8800000000000002E-3</v>
      </c>
    </row>
    <row r="2377" spans="2:7" x14ac:dyDescent="0.3">
      <c r="B2377" s="35">
        <v>1</v>
      </c>
      <c r="C2377" s="35">
        <v>0</v>
      </c>
      <c r="D2377" s="35">
        <v>0</v>
      </c>
    </row>
    <row r="2378" spans="2:7" x14ac:dyDescent="0.3">
      <c r="B2378" s="2">
        <v>105.118211</v>
      </c>
    </row>
    <row r="2379" spans="2:7" x14ac:dyDescent="0.3">
      <c r="B2379" s="35">
        <v>0.99997000000000003</v>
      </c>
      <c r="C2379" s="35">
        <v>0</v>
      </c>
      <c r="D2379" s="35">
        <v>0</v>
      </c>
      <c r="E2379" s="35">
        <v>0.99997000000000003</v>
      </c>
    </row>
    <row r="2380" spans="2:7" x14ac:dyDescent="0.3">
      <c r="B2380" s="35">
        <v>3.0713000000000002E-5</v>
      </c>
      <c r="C2380" s="35">
        <v>0</v>
      </c>
      <c r="D2380" s="35">
        <v>0</v>
      </c>
      <c r="E2380" s="35">
        <v>3.0713000000000002E-5</v>
      </c>
    </row>
    <row r="2381" spans="2:7" x14ac:dyDescent="0.3">
      <c r="B2381" s="35">
        <v>0</v>
      </c>
      <c r="C2381" s="35">
        <v>0</v>
      </c>
      <c r="D2381" s="35">
        <v>0</v>
      </c>
      <c r="E2381" s="35">
        <v>0</v>
      </c>
    </row>
    <row r="2382" spans="2:7" x14ac:dyDescent="0.3">
      <c r="B2382" s="35">
        <v>71.016999999999996</v>
      </c>
      <c r="C2382" s="35">
        <v>0</v>
      </c>
      <c r="D2382" s="35">
        <v>0</v>
      </c>
      <c r="E2382" s="35">
        <v>71.016999999999996</v>
      </c>
    </row>
    <row r="2383" spans="2:7" x14ac:dyDescent="0.3">
      <c r="B2383" s="35">
        <v>1.4870000000000001E-4</v>
      </c>
      <c r="C2383" s="35">
        <v>0</v>
      </c>
      <c r="D2383" s="35">
        <v>0</v>
      </c>
      <c r="E2383" s="35">
        <v>1.4870000000000001E-4</v>
      </c>
    </row>
    <row r="2384" spans="2:7" x14ac:dyDescent="0.3">
      <c r="B2384" s="35">
        <v>5.2699999999999997E-2</v>
      </c>
      <c r="C2384" s="35">
        <v>5.5E-2</v>
      </c>
      <c r="D2384" s="35">
        <v>0</v>
      </c>
    </row>
    <row r="2385" spans="2:7" x14ac:dyDescent="0.3">
      <c r="B2385" s="35">
        <v>114.88</v>
      </c>
    </row>
    <row r="2386" spans="2:7" x14ac:dyDescent="0.3">
      <c r="B2386" s="35">
        <v>6.1368</v>
      </c>
      <c r="C2386" s="35">
        <v>4.806</v>
      </c>
      <c r="D2386" s="35">
        <v>2.4364999999999999E-3</v>
      </c>
      <c r="E2386" s="35">
        <v>1</v>
      </c>
      <c r="F2386" s="35">
        <v>0.38424000000000003</v>
      </c>
      <c r="G2386" s="35">
        <v>2.8800000000000002E-3</v>
      </c>
    </row>
    <row r="2387" spans="2:7" x14ac:dyDescent="0.3">
      <c r="B2387" s="35">
        <v>1</v>
      </c>
      <c r="C2387" s="35">
        <v>0</v>
      </c>
      <c r="D2387" s="35">
        <v>0</v>
      </c>
    </row>
    <row r="2388" spans="2:7" x14ac:dyDescent="0.3">
      <c r="B2388" s="2">
        <v>105.113533</v>
      </c>
    </row>
    <row r="2389" spans="2:7" x14ac:dyDescent="0.3">
      <c r="B2389" s="35">
        <v>0.99997000000000003</v>
      </c>
      <c r="C2389" s="35">
        <v>0</v>
      </c>
      <c r="D2389" s="35">
        <v>0</v>
      </c>
      <c r="E2389" s="35">
        <v>0.99997000000000003</v>
      </c>
    </row>
    <row r="2390" spans="2:7" x14ac:dyDescent="0.3">
      <c r="B2390" s="35">
        <v>3.0128E-5</v>
      </c>
      <c r="C2390" s="35">
        <v>0</v>
      </c>
      <c r="D2390" s="35">
        <v>0</v>
      </c>
      <c r="E2390" s="35">
        <v>3.0128E-5</v>
      </c>
    </row>
    <row r="2391" spans="2:7" x14ac:dyDescent="0.3">
      <c r="B2391" s="35">
        <v>0</v>
      </c>
      <c r="C2391" s="35">
        <v>0</v>
      </c>
      <c r="D2391" s="35">
        <v>0</v>
      </c>
      <c r="E2391" s="35">
        <v>0</v>
      </c>
    </row>
    <row r="2392" spans="2:7" x14ac:dyDescent="0.3">
      <c r="B2392" s="35">
        <v>67.021000000000001</v>
      </c>
      <c r="C2392" s="35">
        <v>0</v>
      </c>
      <c r="D2392" s="35">
        <v>0</v>
      </c>
      <c r="E2392" s="35">
        <v>67.021000000000001</v>
      </c>
    </row>
    <row r="2393" spans="2:7" x14ac:dyDescent="0.3">
      <c r="B2393" s="35">
        <v>1.4864000000000001E-4</v>
      </c>
      <c r="C2393" s="35">
        <v>0</v>
      </c>
      <c r="D2393" s="35">
        <v>0</v>
      </c>
      <c r="E2393" s="35">
        <v>1.4864000000000001E-4</v>
      </c>
    </row>
    <row r="2394" spans="2:7" x14ac:dyDescent="0.3">
      <c r="B2394" s="35">
        <v>5.2699999999999997E-2</v>
      </c>
      <c r="C2394" s="35">
        <v>5.5E-2</v>
      </c>
      <c r="D2394" s="35">
        <v>0</v>
      </c>
    </row>
    <row r="2395" spans="2:7" x14ac:dyDescent="0.3">
      <c r="B2395" s="35">
        <v>112.69</v>
      </c>
    </row>
    <row r="2396" spans="2:7" x14ac:dyDescent="0.3">
      <c r="B2396" s="35">
        <v>6.2819000000000003</v>
      </c>
      <c r="C2396" s="35">
        <v>4.8259999999999996</v>
      </c>
      <c r="D2396" s="35">
        <v>2.4941E-3</v>
      </c>
      <c r="E2396" s="35">
        <v>1</v>
      </c>
      <c r="F2396" s="35">
        <v>0.39138000000000001</v>
      </c>
      <c r="G2396" s="35">
        <v>2.8800000000000002E-3</v>
      </c>
    </row>
    <row r="2397" spans="2:7" x14ac:dyDescent="0.3">
      <c r="B2397" s="35">
        <v>1</v>
      </c>
      <c r="C2397" s="35">
        <v>0</v>
      </c>
      <c r="D2397" s="35">
        <v>0</v>
      </c>
    </row>
    <row r="2398" spans="2:7" x14ac:dyDescent="0.3">
      <c r="B2398" s="2">
        <v>105.155844</v>
      </c>
    </row>
    <row r="2399" spans="2:7" x14ac:dyDescent="0.3">
      <c r="B2399" s="35">
        <v>0.99997000000000003</v>
      </c>
      <c r="C2399" s="35">
        <v>0</v>
      </c>
      <c r="D2399" s="35">
        <v>0</v>
      </c>
      <c r="E2399" s="35">
        <v>0.99997000000000003</v>
      </c>
    </row>
    <row r="2400" spans="2:7" x14ac:dyDescent="0.3">
      <c r="B2400" s="35">
        <v>2.9974000000000001E-5</v>
      </c>
      <c r="C2400" s="35">
        <v>0</v>
      </c>
      <c r="D2400" s="35">
        <v>0</v>
      </c>
      <c r="E2400" s="35">
        <v>2.9974000000000001E-5</v>
      </c>
    </row>
    <row r="2401" spans="2:7" x14ac:dyDescent="0.3">
      <c r="B2401" s="35">
        <v>0</v>
      </c>
      <c r="C2401" s="35">
        <v>0</v>
      </c>
      <c r="D2401" s="35">
        <v>0</v>
      </c>
      <c r="E2401" s="35">
        <v>0</v>
      </c>
    </row>
    <row r="2402" spans="2:7" x14ac:dyDescent="0.3">
      <c r="B2402" s="35">
        <v>60.124000000000002</v>
      </c>
      <c r="C2402" s="35">
        <v>0</v>
      </c>
      <c r="D2402" s="35">
        <v>0</v>
      </c>
      <c r="E2402" s="35">
        <v>60.124000000000002</v>
      </c>
    </row>
    <row r="2403" spans="2:7" x14ac:dyDescent="0.3">
      <c r="B2403" s="35">
        <v>1.4859000000000001E-4</v>
      </c>
      <c r="C2403" s="35">
        <v>0</v>
      </c>
      <c r="D2403" s="35">
        <v>0</v>
      </c>
      <c r="E2403" s="35">
        <v>1.4859000000000001E-4</v>
      </c>
    </row>
    <row r="2404" spans="2:7" x14ac:dyDescent="0.3">
      <c r="B2404" s="35">
        <v>5.2699999999999997E-2</v>
      </c>
      <c r="C2404" s="35">
        <v>5.5E-2</v>
      </c>
      <c r="D2404" s="35">
        <v>0</v>
      </c>
    </row>
    <row r="2405" spans="2:7" x14ac:dyDescent="0.3">
      <c r="B2405" s="35">
        <v>112.12</v>
      </c>
    </row>
    <row r="2406" spans="2:7" x14ac:dyDescent="0.3">
      <c r="B2406" s="35">
        <v>6.4269999999999996</v>
      </c>
      <c r="C2406" s="35">
        <v>4.8460000000000001</v>
      </c>
      <c r="D2406" s="35">
        <v>2.5517000000000001E-3</v>
      </c>
      <c r="E2406" s="35">
        <v>1</v>
      </c>
      <c r="F2406" s="35">
        <v>0.39833000000000002</v>
      </c>
      <c r="G2406" s="35">
        <v>2.8800000000000002E-3</v>
      </c>
    </row>
    <row r="2407" spans="2:7" x14ac:dyDescent="0.3">
      <c r="B2407" s="35">
        <v>1</v>
      </c>
      <c r="C2407" s="35">
        <v>0</v>
      </c>
      <c r="D2407" s="35">
        <v>0</v>
      </c>
    </row>
    <row r="2408" spans="2:7" x14ac:dyDescent="0.3">
      <c r="B2408" s="2">
        <v>105.163203</v>
      </c>
    </row>
    <row r="2409" spans="2:7" x14ac:dyDescent="0.3">
      <c r="B2409" s="35">
        <v>0.99997000000000003</v>
      </c>
      <c r="C2409" s="35">
        <v>0</v>
      </c>
      <c r="D2409" s="35">
        <v>0</v>
      </c>
      <c r="E2409" s="35">
        <v>0.99997000000000003</v>
      </c>
    </row>
    <row r="2410" spans="2:7" x14ac:dyDescent="0.3">
      <c r="B2410" s="35">
        <v>2.8132000000000001E-5</v>
      </c>
      <c r="C2410" s="35">
        <v>0</v>
      </c>
      <c r="D2410" s="35">
        <v>0</v>
      </c>
      <c r="E2410" s="35">
        <v>2.8132000000000001E-5</v>
      </c>
    </row>
    <row r="2411" spans="2:7" x14ac:dyDescent="0.3">
      <c r="B2411" s="35">
        <v>0</v>
      </c>
      <c r="C2411" s="35">
        <v>0</v>
      </c>
      <c r="D2411" s="35">
        <v>0</v>
      </c>
      <c r="E2411" s="35">
        <v>0</v>
      </c>
    </row>
    <row r="2412" spans="2:7" x14ac:dyDescent="0.3">
      <c r="B2412" s="35">
        <v>57.686</v>
      </c>
      <c r="C2412" s="35">
        <v>0</v>
      </c>
      <c r="D2412" s="35">
        <v>0</v>
      </c>
      <c r="E2412" s="35">
        <v>57.686</v>
      </c>
    </row>
    <row r="2413" spans="2:7" x14ac:dyDescent="0.3">
      <c r="B2413" s="35">
        <v>1.4854000000000001E-4</v>
      </c>
      <c r="C2413" s="35">
        <v>0</v>
      </c>
      <c r="D2413" s="35">
        <v>0</v>
      </c>
      <c r="E2413" s="35">
        <v>1.4854000000000001E-4</v>
      </c>
    </row>
    <row r="2414" spans="2:7" x14ac:dyDescent="0.3">
      <c r="B2414" s="35">
        <v>5.2699999999999997E-2</v>
      </c>
      <c r="C2414" s="35">
        <v>5.5E-2</v>
      </c>
      <c r="D2414" s="35">
        <v>0</v>
      </c>
    </row>
    <row r="2415" spans="2:7" x14ac:dyDescent="0.3">
      <c r="B2415" s="35">
        <v>105.23</v>
      </c>
    </row>
    <row r="2416" spans="2:7" x14ac:dyDescent="0.3">
      <c r="B2416" s="35">
        <v>6.5720999999999998</v>
      </c>
      <c r="C2416" s="35">
        <v>4.8659999999999997</v>
      </c>
      <c r="D2416" s="35">
        <v>2.6093000000000002E-3</v>
      </c>
      <c r="E2416" s="35">
        <v>1</v>
      </c>
      <c r="F2416" s="35">
        <v>0.40482000000000001</v>
      </c>
      <c r="G2416" s="35">
        <v>2.8800000000000002E-3</v>
      </c>
    </row>
    <row r="2417" spans="2:7" x14ac:dyDescent="0.3">
      <c r="B2417" s="35">
        <v>1</v>
      </c>
      <c r="C2417" s="35">
        <v>0</v>
      </c>
      <c r="D2417" s="35">
        <v>0</v>
      </c>
    </row>
    <row r="2418" spans="2:7" x14ac:dyDescent="0.3">
      <c r="B2418" s="2">
        <v>105.266328</v>
      </c>
    </row>
    <row r="2419" spans="2:7" x14ac:dyDescent="0.3">
      <c r="B2419" s="35">
        <v>0.99997000000000003</v>
      </c>
      <c r="C2419" s="35">
        <v>0</v>
      </c>
      <c r="D2419" s="35">
        <v>0</v>
      </c>
      <c r="E2419" s="35">
        <v>0.99997000000000003</v>
      </c>
    </row>
    <row r="2420" spans="2:7" x14ac:dyDescent="0.3">
      <c r="B2420" s="35">
        <v>2.7058000000000001E-5</v>
      </c>
      <c r="C2420" s="35">
        <v>0</v>
      </c>
      <c r="D2420" s="35">
        <v>0</v>
      </c>
      <c r="E2420" s="35">
        <v>2.7058000000000001E-5</v>
      </c>
    </row>
    <row r="2421" spans="2:7" x14ac:dyDescent="0.3">
      <c r="B2421" s="35">
        <v>0</v>
      </c>
      <c r="C2421" s="35">
        <v>0</v>
      </c>
      <c r="D2421" s="35">
        <v>0</v>
      </c>
      <c r="E2421" s="35">
        <v>0</v>
      </c>
    </row>
    <row r="2422" spans="2:7" x14ac:dyDescent="0.3">
      <c r="B2422" s="35">
        <v>54.274000000000001</v>
      </c>
      <c r="C2422" s="35">
        <v>0</v>
      </c>
      <c r="D2422" s="35">
        <v>0</v>
      </c>
      <c r="E2422" s="35">
        <v>54.274000000000001</v>
      </c>
    </row>
    <row r="2423" spans="2:7" x14ac:dyDescent="0.3">
      <c r="B2423" s="35">
        <v>1.485E-4</v>
      </c>
      <c r="C2423" s="35">
        <v>0</v>
      </c>
      <c r="D2423" s="35">
        <v>0</v>
      </c>
      <c r="E2423" s="35">
        <v>1.485E-4</v>
      </c>
    </row>
    <row r="2424" spans="2:7" x14ac:dyDescent="0.3">
      <c r="B2424" s="35">
        <v>5.2699999999999997E-2</v>
      </c>
      <c r="C2424" s="35">
        <v>5.5E-2</v>
      </c>
      <c r="D2424" s="35">
        <v>0</v>
      </c>
    </row>
    <row r="2425" spans="2:7" x14ac:dyDescent="0.3">
      <c r="B2425" s="35">
        <v>101.21</v>
      </c>
    </row>
    <row r="2426" spans="2:7" x14ac:dyDescent="0.3">
      <c r="B2426" s="35">
        <v>6.7171000000000003</v>
      </c>
      <c r="C2426" s="35">
        <v>4.8860000000000001</v>
      </c>
      <c r="D2426" s="35">
        <v>2.6668999999999998E-3</v>
      </c>
      <c r="E2426" s="35">
        <v>1</v>
      </c>
      <c r="F2426" s="35">
        <v>0.41115000000000002</v>
      </c>
      <c r="G2426" s="35">
        <v>2.8800000000000002E-3</v>
      </c>
    </row>
    <row r="2427" spans="2:7" x14ac:dyDescent="0.3">
      <c r="B2427" s="35">
        <v>1</v>
      </c>
      <c r="C2427" s="35">
        <v>0</v>
      </c>
      <c r="D2427" s="35">
        <v>0</v>
      </c>
    </row>
    <row r="2428" spans="2:7" x14ac:dyDescent="0.3">
      <c r="B2428" s="2">
        <v>105.321029</v>
      </c>
    </row>
    <row r="2429" spans="2:7" x14ac:dyDescent="0.3">
      <c r="B2429" s="35">
        <v>0.99997000000000003</v>
      </c>
      <c r="C2429" s="35">
        <v>0</v>
      </c>
      <c r="D2429" s="35">
        <v>0</v>
      </c>
      <c r="E2429" s="35">
        <v>0.99997000000000003</v>
      </c>
    </row>
    <row r="2430" spans="2:7" x14ac:dyDescent="0.3">
      <c r="B2430" s="35">
        <v>2.6616999999999999E-5</v>
      </c>
      <c r="C2430" s="35">
        <v>0</v>
      </c>
      <c r="D2430" s="35">
        <v>0</v>
      </c>
      <c r="E2430" s="35">
        <v>2.6616999999999999E-5</v>
      </c>
    </row>
    <row r="2431" spans="2:7" x14ac:dyDescent="0.3">
      <c r="B2431" s="35">
        <v>0</v>
      </c>
      <c r="C2431" s="35">
        <v>0</v>
      </c>
      <c r="D2431" s="35">
        <v>0</v>
      </c>
      <c r="E2431" s="35">
        <v>0</v>
      </c>
    </row>
    <row r="2432" spans="2:7" x14ac:dyDescent="0.3">
      <c r="B2432" s="35">
        <v>52.511000000000003</v>
      </c>
      <c r="C2432" s="35">
        <v>0</v>
      </c>
      <c r="D2432" s="35">
        <v>0</v>
      </c>
      <c r="E2432" s="35">
        <v>52.511000000000003</v>
      </c>
    </row>
    <row r="2433" spans="2:7" x14ac:dyDescent="0.3">
      <c r="B2433" s="35">
        <v>1.4845E-4</v>
      </c>
      <c r="C2433" s="35">
        <v>0</v>
      </c>
      <c r="D2433" s="35">
        <v>0</v>
      </c>
      <c r="E2433" s="35">
        <v>1.4845E-4</v>
      </c>
    </row>
    <row r="2434" spans="2:7" x14ac:dyDescent="0.3">
      <c r="B2434" s="35">
        <v>5.2699999999999997E-2</v>
      </c>
      <c r="C2434" s="35">
        <v>5.5E-2</v>
      </c>
      <c r="D2434" s="35">
        <v>0</v>
      </c>
    </row>
    <row r="2435" spans="2:7" x14ac:dyDescent="0.3">
      <c r="B2435" s="35">
        <v>99.563999999999993</v>
      </c>
    </row>
    <row r="2436" spans="2:7" x14ac:dyDescent="0.3">
      <c r="B2436" s="35">
        <v>6.8621999999999996</v>
      </c>
      <c r="C2436" s="35">
        <v>4.9059999999999997</v>
      </c>
      <c r="D2436" s="35">
        <v>2.7244999999999999E-3</v>
      </c>
      <c r="E2436" s="35">
        <v>1</v>
      </c>
      <c r="F2436" s="35">
        <v>0.41721000000000003</v>
      </c>
      <c r="G2436" s="35">
        <v>2.8800000000000002E-3</v>
      </c>
    </row>
    <row r="2437" spans="2:7" x14ac:dyDescent="0.3">
      <c r="B2437" s="35">
        <v>1</v>
      </c>
      <c r="C2437" s="35">
        <v>0</v>
      </c>
      <c r="D2437" s="35">
        <v>0</v>
      </c>
    </row>
    <row r="2438" spans="2:7" x14ac:dyDescent="0.3">
      <c r="B2438" s="2">
        <v>105.248437</v>
      </c>
    </row>
    <row r="2439" spans="2:7" x14ac:dyDescent="0.3">
      <c r="B2439" s="35">
        <v>0.99997000000000003</v>
      </c>
      <c r="C2439" s="35">
        <v>0</v>
      </c>
      <c r="D2439" s="35">
        <v>0</v>
      </c>
      <c r="E2439" s="35">
        <v>0.99997000000000003</v>
      </c>
    </row>
    <row r="2440" spans="2:7" x14ac:dyDescent="0.3">
      <c r="B2440" s="35">
        <v>2.3584E-5</v>
      </c>
      <c r="C2440" s="35">
        <v>0</v>
      </c>
      <c r="D2440" s="35">
        <v>0</v>
      </c>
      <c r="E2440" s="35">
        <v>2.3584E-5</v>
      </c>
    </row>
    <row r="2441" spans="2:7" x14ac:dyDescent="0.3">
      <c r="B2441" s="35">
        <v>0</v>
      </c>
      <c r="C2441" s="35">
        <v>0</v>
      </c>
      <c r="D2441" s="35">
        <v>0</v>
      </c>
      <c r="E2441" s="35">
        <v>0</v>
      </c>
    </row>
    <row r="2442" spans="2:7" x14ac:dyDescent="0.3">
      <c r="B2442" s="35">
        <v>50.226999999999997</v>
      </c>
      <c r="C2442" s="35">
        <v>0</v>
      </c>
      <c r="D2442" s="35">
        <v>0</v>
      </c>
      <c r="E2442" s="35">
        <v>50.226999999999997</v>
      </c>
    </row>
    <row r="2443" spans="2:7" x14ac:dyDescent="0.3">
      <c r="B2443" s="35">
        <v>1.4841E-4</v>
      </c>
      <c r="C2443" s="35">
        <v>0</v>
      </c>
      <c r="D2443" s="35">
        <v>0</v>
      </c>
      <c r="E2443" s="35">
        <v>1.4841E-4</v>
      </c>
    </row>
    <row r="2444" spans="2:7" x14ac:dyDescent="0.3">
      <c r="B2444" s="35">
        <v>5.2699999999999997E-2</v>
      </c>
      <c r="C2444" s="35">
        <v>5.5E-2</v>
      </c>
      <c r="D2444" s="35">
        <v>0</v>
      </c>
    </row>
    <row r="2445" spans="2:7" x14ac:dyDescent="0.3">
      <c r="B2445" s="35">
        <v>88.218000000000004</v>
      </c>
    </row>
    <row r="2446" spans="2:7" x14ac:dyDescent="0.3">
      <c r="B2446" s="35">
        <v>7.0072999999999999</v>
      </c>
      <c r="C2446" s="35">
        <v>4.9260000000000002</v>
      </c>
      <c r="D2446" s="35">
        <v>2.7821E-3</v>
      </c>
      <c r="E2446" s="35">
        <v>1</v>
      </c>
      <c r="F2446" s="35">
        <v>0.42215000000000003</v>
      </c>
      <c r="G2446" s="35">
        <v>2.8800000000000002E-3</v>
      </c>
    </row>
    <row r="2447" spans="2:7" x14ac:dyDescent="0.3">
      <c r="B2447" s="35">
        <v>1</v>
      </c>
      <c r="C2447" s="35">
        <v>0</v>
      </c>
      <c r="D2447" s="35">
        <v>0</v>
      </c>
    </row>
    <row r="2448" spans="2:7" x14ac:dyDescent="0.3">
      <c r="B2448" s="2">
        <v>105.243228</v>
      </c>
    </row>
    <row r="2449" spans="2:7" x14ac:dyDescent="0.3">
      <c r="B2449" s="35">
        <v>0.99997999999999998</v>
      </c>
      <c r="C2449" s="35">
        <v>0</v>
      </c>
      <c r="D2449" s="35">
        <v>0</v>
      </c>
      <c r="E2449" s="35">
        <v>0.99997999999999998</v>
      </c>
    </row>
    <row r="2450" spans="2:7" x14ac:dyDescent="0.3">
      <c r="B2450" s="35">
        <v>1.8014999999999999E-5</v>
      </c>
      <c r="C2450" s="35">
        <v>0</v>
      </c>
      <c r="D2450" s="35">
        <v>0</v>
      </c>
      <c r="E2450" s="35">
        <v>1.8014999999999999E-5</v>
      </c>
    </row>
    <row r="2451" spans="2:7" x14ac:dyDescent="0.3">
      <c r="B2451" s="35">
        <v>0</v>
      </c>
      <c r="C2451" s="35">
        <v>0</v>
      </c>
      <c r="D2451" s="35">
        <v>0</v>
      </c>
      <c r="E2451" s="35">
        <v>0</v>
      </c>
    </row>
    <row r="2452" spans="2:7" x14ac:dyDescent="0.3">
      <c r="B2452" s="35">
        <v>48.220999999999997</v>
      </c>
      <c r="C2452" s="35">
        <v>0</v>
      </c>
      <c r="D2452" s="35">
        <v>0</v>
      </c>
      <c r="E2452" s="35">
        <v>48.220999999999997</v>
      </c>
    </row>
    <row r="2453" spans="2:7" x14ac:dyDescent="0.3">
      <c r="B2453" s="35">
        <v>1.4836999999999999E-4</v>
      </c>
      <c r="C2453" s="35">
        <v>0</v>
      </c>
      <c r="D2453" s="35">
        <v>0</v>
      </c>
      <c r="E2453" s="35">
        <v>1.4836999999999999E-4</v>
      </c>
    </row>
    <row r="2454" spans="2:7" x14ac:dyDescent="0.3">
      <c r="B2454" s="35">
        <v>5.2699999999999997E-2</v>
      </c>
      <c r="C2454" s="35">
        <v>5.5E-2</v>
      </c>
      <c r="D2454" s="35">
        <v>0</v>
      </c>
    </row>
    <row r="2455" spans="2:7" x14ac:dyDescent="0.3">
      <c r="B2455" s="35">
        <v>67.388000000000005</v>
      </c>
    </row>
    <row r="2456" spans="2:7" x14ac:dyDescent="0.3">
      <c r="B2456" s="35">
        <v>7.1524000000000001</v>
      </c>
      <c r="C2456" s="35">
        <v>4.9459999999999997</v>
      </c>
      <c r="D2456" s="35">
        <v>2.8397000000000001E-3</v>
      </c>
      <c r="E2456" s="35">
        <v>1</v>
      </c>
      <c r="F2456" s="35">
        <v>0.42570000000000002</v>
      </c>
      <c r="G2456" s="35">
        <v>2.8800000000000002E-3</v>
      </c>
    </row>
    <row r="2457" spans="2:7" x14ac:dyDescent="0.3">
      <c r="B2457" s="35">
        <v>1</v>
      </c>
      <c r="C2457" s="35">
        <v>0</v>
      </c>
      <c r="D2457" s="35">
        <v>0</v>
      </c>
    </row>
    <row r="2458" spans="2:7" x14ac:dyDescent="0.3">
      <c r="B2458" s="2">
        <v>105.244765</v>
      </c>
    </row>
    <row r="2459" spans="2:7" x14ac:dyDescent="0.3">
      <c r="B2459" s="35">
        <v>0.99999000000000005</v>
      </c>
      <c r="C2459" s="35">
        <v>0</v>
      </c>
      <c r="D2459" s="35">
        <v>0</v>
      </c>
      <c r="E2459" s="35">
        <v>0.99999000000000005</v>
      </c>
    </row>
    <row r="2460" spans="2:7" x14ac:dyDescent="0.3">
      <c r="B2460" s="35">
        <v>1.0594000000000001E-5</v>
      </c>
      <c r="C2460" s="35">
        <v>0</v>
      </c>
      <c r="D2460" s="35">
        <v>0</v>
      </c>
      <c r="E2460" s="35">
        <v>1.0594000000000001E-5</v>
      </c>
    </row>
    <row r="2461" spans="2:7" x14ac:dyDescent="0.3">
      <c r="B2461" s="35">
        <v>0</v>
      </c>
      <c r="C2461" s="35">
        <v>0</v>
      </c>
      <c r="D2461" s="35">
        <v>0</v>
      </c>
      <c r="E2461" s="35">
        <v>0</v>
      </c>
    </row>
    <row r="2462" spans="2:7" x14ac:dyDescent="0.3">
      <c r="B2462" s="35">
        <v>46.302999999999997</v>
      </c>
      <c r="C2462" s="35">
        <v>0</v>
      </c>
      <c r="D2462" s="35">
        <v>0</v>
      </c>
      <c r="E2462" s="35">
        <v>46.302999999999997</v>
      </c>
    </row>
    <row r="2463" spans="2:7" x14ac:dyDescent="0.3">
      <c r="B2463" s="35">
        <v>1.4833000000000001E-4</v>
      </c>
      <c r="C2463" s="35">
        <v>0</v>
      </c>
      <c r="D2463" s="35">
        <v>0</v>
      </c>
      <c r="E2463" s="35">
        <v>1.4833000000000001E-4</v>
      </c>
    </row>
    <row r="2464" spans="2:7" x14ac:dyDescent="0.3">
      <c r="B2464" s="35">
        <v>5.2699999999999997E-2</v>
      </c>
      <c r="C2464" s="35">
        <v>5.5E-2</v>
      </c>
      <c r="D2464" s="35">
        <v>0</v>
      </c>
    </row>
    <row r="2465" spans="2:7" x14ac:dyDescent="0.3">
      <c r="B2465" s="35">
        <v>39.627000000000002</v>
      </c>
    </row>
    <row r="2466" spans="2:7" x14ac:dyDescent="0.3">
      <c r="B2466" s="35">
        <v>7.2973999999999997</v>
      </c>
      <c r="C2466" s="35">
        <v>4.9660000000000002</v>
      </c>
      <c r="D2466" s="35">
        <v>2.8972999999999998E-3</v>
      </c>
      <c r="E2466" s="35">
        <v>1</v>
      </c>
      <c r="F2466" s="35">
        <v>0.42742000000000002</v>
      </c>
      <c r="G2466" s="35">
        <v>2.8800000000000002E-3</v>
      </c>
    </row>
    <row r="2467" spans="2:7" x14ac:dyDescent="0.3">
      <c r="B2467" s="35">
        <v>1</v>
      </c>
      <c r="C2467" s="35">
        <v>0</v>
      </c>
      <c r="D2467" s="35">
        <v>0</v>
      </c>
    </row>
    <row r="2468" spans="2:7" x14ac:dyDescent="0.3">
      <c r="B2468" s="2">
        <v>105.246151</v>
      </c>
    </row>
    <row r="2469" spans="2:7" x14ac:dyDescent="0.3">
      <c r="B2469" s="35">
        <v>0.99999000000000005</v>
      </c>
      <c r="C2469" s="35">
        <v>0</v>
      </c>
      <c r="D2469" s="35">
        <v>0</v>
      </c>
      <c r="E2469" s="35">
        <v>0.99999000000000005</v>
      </c>
    </row>
    <row r="2470" spans="2:7" x14ac:dyDescent="0.3">
      <c r="B2470" s="35">
        <v>4.8872000000000004E-6</v>
      </c>
      <c r="C2470" s="35">
        <v>0</v>
      </c>
      <c r="D2470" s="35">
        <v>0</v>
      </c>
      <c r="E2470" s="35">
        <v>4.8872000000000004E-6</v>
      </c>
    </row>
    <row r="2471" spans="2:7" x14ac:dyDescent="0.3">
      <c r="B2471" s="35">
        <v>0</v>
      </c>
      <c r="C2471" s="35">
        <v>0</v>
      </c>
      <c r="D2471" s="35">
        <v>0</v>
      </c>
      <c r="E2471" s="35">
        <v>0</v>
      </c>
    </row>
    <row r="2472" spans="2:7" x14ac:dyDescent="0.3">
      <c r="B2472" s="35">
        <v>44.613999999999997</v>
      </c>
      <c r="C2472" s="35">
        <v>0</v>
      </c>
      <c r="D2472" s="35">
        <v>0</v>
      </c>
      <c r="E2472" s="35">
        <v>44.613999999999997</v>
      </c>
    </row>
    <row r="2473" spans="2:7" x14ac:dyDescent="0.3">
      <c r="B2473" s="35">
        <v>1.483E-4</v>
      </c>
      <c r="C2473" s="35">
        <v>0</v>
      </c>
      <c r="D2473" s="35">
        <v>0</v>
      </c>
      <c r="E2473" s="35">
        <v>1.483E-4</v>
      </c>
    </row>
    <row r="2474" spans="2:7" x14ac:dyDescent="0.3">
      <c r="B2474" s="35">
        <v>5.2699999999999997E-2</v>
      </c>
      <c r="C2474" s="35">
        <v>5.5E-2</v>
      </c>
      <c r="D2474" s="35">
        <v>0</v>
      </c>
    </row>
    <row r="2475" spans="2:7" x14ac:dyDescent="0.3">
      <c r="B2475" s="35">
        <v>18.280999999999999</v>
      </c>
    </row>
    <row r="2476" spans="2:7" x14ac:dyDescent="0.3">
      <c r="B2476" s="35">
        <v>7.4424999999999999</v>
      </c>
      <c r="C2476" s="35">
        <v>4.9859999999999998</v>
      </c>
      <c r="D2476" s="35">
        <v>2.9548999999999999E-3</v>
      </c>
      <c r="E2476" s="35">
        <v>1</v>
      </c>
      <c r="F2476" s="35">
        <v>0.42827999999999999</v>
      </c>
      <c r="G2476" s="35">
        <v>2.8800000000000002E-3</v>
      </c>
    </row>
    <row r="2477" spans="2:7" x14ac:dyDescent="0.3">
      <c r="B2477" s="35">
        <v>1</v>
      </c>
      <c r="C2477" s="35">
        <v>0</v>
      </c>
      <c r="D2477" s="35">
        <v>0</v>
      </c>
    </row>
    <row r="2478" spans="2:7" x14ac:dyDescent="0.3">
      <c r="B2478" s="2">
        <v>105.245958</v>
      </c>
    </row>
    <row r="2479" spans="2:7" x14ac:dyDescent="0.3">
      <c r="B2479" s="35">
        <v>0.99999000000000005</v>
      </c>
      <c r="C2479" s="35">
        <v>0</v>
      </c>
      <c r="D2479" s="35">
        <v>0</v>
      </c>
      <c r="E2479" s="35">
        <v>0.99999000000000005</v>
      </c>
    </row>
    <row r="2480" spans="2:7" x14ac:dyDescent="0.3">
      <c r="B2480" s="35">
        <v>2.6821000000000001E-6</v>
      </c>
      <c r="C2480" s="35">
        <v>0</v>
      </c>
      <c r="D2480" s="35">
        <v>0</v>
      </c>
      <c r="E2480" s="35">
        <v>2.6821000000000001E-6</v>
      </c>
    </row>
    <row r="2481" spans="2:7" x14ac:dyDescent="0.3">
      <c r="B2481" s="35">
        <v>0</v>
      </c>
      <c r="C2481" s="35">
        <v>0</v>
      </c>
      <c r="D2481" s="35">
        <v>0</v>
      </c>
      <c r="E2481" s="35">
        <v>0</v>
      </c>
    </row>
    <row r="2482" spans="2:7" x14ac:dyDescent="0.3">
      <c r="B2482" s="35">
        <v>43.067</v>
      </c>
      <c r="C2482" s="35">
        <v>0</v>
      </c>
      <c r="D2482" s="35">
        <v>0</v>
      </c>
      <c r="E2482" s="35">
        <v>43.067</v>
      </c>
    </row>
    <row r="2483" spans="2:7" x14ac:dyDescent="0.3">
      <c r="B2483" s="35">
        <v>1.4825999999999999E-4</v>
      </c>
      <c r="C2483" s="35">
        <v>0</v>
      </c>
      <c r="D2483" s="35">
        <v>0</v>
      </c>
      <c r="E2483" s="35">
        <v>1.4825999999999999E-4</v>
      </c>
    </row>
    <row r="2484" spans="2:7" x14ac:dyDescent="0.3">
      <c r="B2484" s="35">
        <v>5.2699999999999997E-2</v>
      </c>
      <c r="C2484" s="35">
        <v>5.5E-2</v>
      </c>
      <c r="D2484" s="35">
        <v>0</v>
      </c>
    </row>
    <row r="2485" spans="2:7" x14ac:dyDescent="0.3">
      <c r="B2485" s="35">
        <v>10.032</v>
      </c>
    </row>
    <row r="2486" spans="2:7" x14ac:dyDescent="0.3">
      <c r="B2486" s="35">
        <v>7.5876000000000001</v>
      </c>
      <c r="C2486" s="35">
        <v>5.0060000000000002</v>
      </c>
      <c r="D2486" s="35">
        <v>3.0125E-3</v>
      </c>
      <c r="E2486" s="35">
        <v>1</v>
      </c>
      <c r="F2486" s="35">
        <v>0.42877999999999999</v>
      </c>
      <c r="G2486" s="35">
        <v>2.8800000000000002E-3</v>
      </c>
    </row>
    <row r="2487" spans="2:7" x14ac:dyDescent="0.3">
      <c r="B2487" s="35">
        <v>1</v>
      </c>
      <c r="C2487" s="35">
        <v>0</v>
      </c>
      <c r="D2487" s="35">
        <v>0</v>
      </c>
    </row>
    <row r="2488" spans="2:7" x14ac:dyDescent="0.3">
      <c r="B2488" s="2">
        <v>105.245569</v>
      </c>
    </row>
    <row r="2489" spans="2:7" x14ac:dyDescent="0.3">
      <c r="B2489" s="35">
        <v>1</v>
      </c>
      <c r="C2489" s="35">
        <v>0</v>
      </c>
      <c r="D2489" s="35">
        <v>0</v>
      </c>
      <c r="E2489" s="35">
        <v>1</v>
      </c>
    </row>
    <row r="2490" spans="2:7" x14ac:dyDescent="0.3">
      <c r="B2490" s="35">
        <v>1.6917E-6</v>
      </c>
      <c r="C2490" s="35">
        <v>0</v>
      </c>
      <c r="D2490" s="35">
        <v>0</v>
      </c>
      <c r="E2490" s="35">
        <v>1.6917E-6</v>
      </c>
    </row>
    <row r="2491" spans="2:7" x14ac:dyDescent="0.3">
      <c r="B2491" s="35">
        <v>0</v>
      </c>
      <c r="C2491" s="35">
        <v>0</v>
      </c>
      <c r="D2491" s="35">
        <v>0</v>
      </c>
      <c r="E2491" s="35">
        <v>0</v>
      </c>
    </row>
    <row r="2492" spans="2:7" x14ac:dyDescent="0.3">
      <c r="B2492" s="35">
        <v>41.64</v>
      </c>
      <c r="C2492" s="35">
        <v>0</v>
      </c>
      <c r="D2492" s="35">
        <v>0</v>
      </c>
      <c r="E2492" s="35">
        <v>41.64</v>
      </c>
    </row>
    <row r="2493" spans="2:7" x14ac:dyDescent="0.3">
      <c r="B2493" s="35">
        <v>1.4823000000000001E-4</v>
      </c>
      <c r="C2493" s="35">
        <v>0</v>
      </c>
      <c r="D2493" s="35">
        <v>0</v>
      </c>
      <c r="E2493" s="35">
        <v>1.4823000000000001E-4</v>
      </c>
    </row>
    <row r="2494" spans="2:7" x14ac:dyDescent="0.3">
      <c r="B2494" s="35">
        <v>5.2699999999999997E-2</v>
      </c>
      <c r="C2494" s="35">
        <v>5.5E-2</v>
      </c>
      <c r="D2494" s="35">
        <v>0</v>
      </c>
    </row>
    <row r="2495" spans="2:7" x14ac:dyDescent="0.3">
      <c r="B2495" s="35">
        <v>6.3281000000000001</v>
      </c>
    </row>
    <row r="2496" spans="2:7" x14ac:dyDescent="0.3">
      <c r="B2496" s="35">
        <v>7.7327000000000004</v>
      </c>
      <c r="C2496" s="35">
        <v>5.0259999999999998</v>
      </c>
      <c r="D2496" s="35">
        <v>3.0701000000000001E-3</v>
      </c>
      <c r="E2496" s="35">
        <v>1</v>
      </c>
      <c r="F2496" s="35">
        <v>0.42912</v>
      </c>
      <c r="G2496" s="35">
        <v>2.8800000000000002E-3</v>
      </c>
    </row>
    <row r="2497" spans="2:7" x14ac:dyDescent="0.3">
      <c r="B2497" s="35">
        <v>1</v>
      </c>
      <c r="C2497" s="35">
        <v>0</v>
      </c>
      <c r="D2497" s="35">
        <v>0</v>
      </c>
    </row>
    <row r="2498" spans="2:7" x14ac:dyDescent="0.3">
      <c r="B2498" s="2">
        <v>105.24509999999999</v>
      </c>
    </row>
    <row r="2499" spans="2:7" x14ac:dyDescent="0.3">
      <c r="B2499" s="35">
        <v>1</v>
      </c>
      <c r="C2499" s="35">
        <v>0</v>
      </c>
      <c r="D2499" s="35">
        <v>0</v>
      </c>
      <c r="E2499" s="35">
        <v>1</v>
      </c>
    </row>
    <row r="2500" spans="2:7" x14ac:dyDescent="0.3">
      <c r="B2500" s="35">
        <v>1.1659999999999999E-6</v>
      </c>
      <c r="C2500" s="35">
        <v>0</v>
      </c>
      <c r="D2500" s="35">
        <v>0</v>
      </c>
      <c r="E2500" s="35">
        <v>1.1659999999999999E-6</v>
      </c>
    </row>
    <row r="2501" spans="2:7" x14ac:dyDescent="0.3">
      <c r="B2501" s="35">
        <v>0</v>
      </c>
      <c r="C2501" s="35">
        <v>0</v>
      </c>
      <c r="D2501" s="35">
        <v>0</v>
      </c>
      <c r="E2501" s="35">
        <v>0</v>
      </c>
    </row>
    <row r="2502" spans="2:7" x14ac:dyDescent="0.3">
      <c r="B2502" s="35">
        <v>40.311999999999998</v>
      </c>
      <c r="C2502" s="35">
        <v>0</v>
      </c>
      <c r="D2502" s="35">
        <v>0</v>
      </c>
      <c r="E2502" s="35">
        <v>40.311999999999998</v>
      </c>
    </row>
    <row r="2503" spans="2:7" x14ac:dyDescent="0.3">
      <c r="B2503" s="35">
        <v>1.482E-4</v>
      </c>
      <c r="C2503" s="35">
        <v>0</v>
      </c>
      <c r="D2503" s="35">
        <v>0</v>
      </c>
      <c r="E2503" s="35">
        <v>1.482E-4</v>
      </c>
    </row>
    <row r="2504" spans="2:7" x14ac:dyDescent="0.3">
      <c r="B2504" s="35">
        <v>5.2699999999999997E-2</v>
      </c>
      <c r="C2504" s="35">
        <v>5.5E-2</v>
      </c>
      <c r="D2504" s="35">
        <v>0</v>
      </c>
    </row>
    <row r="2505" spans="2:7" x14ac:dyDescent="0.3">
      <c r="B2505" s="35">
        <v>4.3613999999999997</v>
      </c>
    </row>
    <row r="2506" spans="2:7" x14ac:dyDescent="0.3">
      <c r="B2506" s="35">
        <v>7.8776999999999999</v>
      </c>
      <c r="C2506" s="35">
        <v>5.0460000000000003</v>
      </c>
      <c r="D2506" s="35">
        <v>3.1277000000000002E-3</v>
      </c>
      <c r="E2506" s="35">
        <v>1</v>
      </c>
      <c r="F2506" s="35">
        <v>0.42935000000000001</v>
      </c>
      <c r="G2506" s="35">
        <v>2.8800000000000002E-3</v>
      </c>
    </row>
    <row r="2507" spans="2:7" x14ac:dyDescent="0.3">
      <c r="B2507" s="35">
        <v>1</v>
      </c>
      <c r="C2507" s="35">
        <v>0</v>
      </c>
      <c r="D2507" s="35">
        <v>0</v>
      </c>
    </row>
    <row r="2508" spans="2:7" x14ac:dyDescent="0.3">
      <c r="B2508" s="2">
        <v>105.245413</v>
      </c>
    </row>
    <row r="2509" spans="2:7" x14ac:dyDescent="0.3">
      <c r="B2509" s="35">
        <v>1</v>
      </c>
      <c r="C2509" s="35">
        <v>0</v>
      </c>
      <c r="D2509" s="35">
        <v>0</v>
      </c>
      <c r="E2509" s="35">
        <v>1</v>
      </c>
    </row>
    <row r="2510" spans="2:7" x14ac:dyDescent="0.3">
      <c r="B2510" s="35">
        <v>8.5036E-7</v>
      </c>
      <c r="C2510" s="35">
        <v>0</v>
      </c>
      <c r="D2510" s="35">
        <v>0</v>
      </c>
      <c r="E2510" s="35">
        <v>8.5036E-7</v>
      </c>
    </row>
    <row r="2511" spans="2:7" x14ac:dyDescent="0.3">
      <c r="B2511" s="35">
        <v>0</v>
      </c>
      <c r="C2511" s="35">
        <v>0</v>
      </c>
      <c r="D2511" s="35">
        <v>0</v>
      </c>
      <c r="E2511" s="35">
        <v>0</v>
      </c>
    </row>
    <row r="2512" spans="2:7" x14ac:dyDescent="0.3">
      <c r="B2512" s="35">
        <v>39.085000000000001</v>
      </c>
      <c r="C2512" s="35">
        <v>0</v>
      </c>
      <c r="D2512" s="35">
        <v>0</v>
      </c>
      <c r="E2512" s="35">
        <v>39.085000000000001</v>
      </c>
    </row>
    <row r="2513" spans="2:7" x14ac:dyDescent="0.3">
      <c r="B2513" s="35">
        <v>1.4817000000000001E-4</v>
      </c>
      <c r="C2513" s="35">
        <v>0</v>
      </c>
      <c r="D2513" s="35">
        <v>0</v>
      </c>
      <c r="E2513" s="35">
        <v>1.4817000000000001E-4</v>
      </c>
    </row>
    <row r="2514" spans="2:7" x14ac:dyDescent="0.3">
      <c r="B2514" s="35">
        <v>5.2699999999999997E-2</v>
      </c>
      <c r="C2514" s="35">
        <v>5.5E-2</v>
      </c>
      <c r="D2514" s="35">
        <v>0</v>
      </c>
    </row>
    <row r="2515" spans="2:7" x14ac:dyDescent="0.3">
      <c r="B2515" s="35">
        <v>3.1808999999999998</v>
      </c>
    </row>
    <row r="2516" spans="2:7" x14ac:dyDescent="0.3">
      <c r="B2516" s="35">
        <v>8.0228000000000002</v>
      </c>
      <c r="C2516" s="35">
        <v>5.0659999999999998</v>
      </c>
      <c r="D2516" s="35">
        <v>3.1852999999999999E-3</v>
      </c>
      <c r="E2516" s="35">
        <v>1</v>
      </c>
      <c r="F2516" s="35">
        <v>0.42953000000000002</v>
      </c>
      <c r="G2516" s="35">
        <v>2.8800000000000002E-3</v>
      </c>
    </row>
    <row r="2517" spans="2:7" x14ac:dyDescent="0.3">
      <c r="B2517" s="35">
        <v>1</v>
      </c>
      <c r="C2517" s="35">
        <v>0</v>
      </c>
      <c r="D2517" s="35">
        <v>0</v>
      </c>
    </row>
    <row r="2518" spans="2:7" x14ac:dyDescent="0.3">
      <c r="B2518" s="2">
        <v>105.24572499999999</v>
      </c>
    </row>
    <row r="2519" spans="2:7" x14ac:dyDescent="0.3">
      <c r="B2519" s="35">
        <v>1</v>
      </c>
      <c r="C2519" s="35">
        <v>0</v>
      </c>
      <c r="D2519" s="35">
        <v>0</v>
      </c>
      <c r="E2519" s="35">
        <v>1</v>
      </c>
    </row>
    <row r="2520" spans="2:7" x14ac:dyDescent="0.3">
      <c r="B2520" s="35">
        <v>6.4364000000000001E-7</v>
      </c>
      <c r="C2520" s="35">
        <v>0</v>
      </c>
      <c r="D2520" s="35">
        <v>0</v>
      </c>
      <c r="E2520" s="35">
        <v>6.4364000000000001E-7</v>
      </c>
    </row>
    <row r="2521" spans="2:7" x14ac:dyDescent="0.3">
      <c r="B2521" s="35">
        <v>0</v>
      </c>
      <c r="C2521" s="35">
        <v>0</v>
      </c>
      <c r="D2521" s="35">
        <v>0</v>
      </c>
      <c r="E2521" s="35">
        <v>0</v>
      </c>
    </row>
    <row r="2522" spans="2:7" x14ac:dyDescent="0.3">
      <c r="B2522" s="35">
        <v>37.942</v>
      </c>
      <c r="C2522" s="35">
        <v>0</v>
      </c>
      <c r="D2522" s="35">
        <v>0</v>
      </c>
      <c r="E2522" s="35">
        <v>37.942</v>
      </c>
    </row>
    <row r="2523" spans="2:7" x14ac:dyDescent="0.3">
      <c r="B2523" s="35">
        <v>1.4815E-4</v>
      </c>
      <c r="C2523" s="35">
        <v>0</v>
      </c>
      <c r="D2523" s="35">
        <v>0</v>
      </c>
      <c r="E2523" s="35">
        <v>1.4815E-4</v>
      </c>
    </row>
    <row r="2524" spans="2:7" x14ac:dyDescent="0.3">
      <c r="B2524" s="35">
        <v>5.2699999999999997E-2</v>
      </c>
      <c r="C2524" s="35">
        <v>5.5E-2</v>
      </c>
      <c r="D2524" s="35">
        <v>0</v>
      </c>
    </row>
    <row r="2525" spans="2:7" x14ac:dyDescent="0.3">
      <c r="B2525" s="35">
        <v>2.4076</v>
      </c>
    </row>
    <row r="2526" spans="2:7" x14ac:dyDescent="0.3">
      <c r="B2526" s="35">
        <v>8.1678999999999995</v>
      </c>
      <c r="C2526" s="35">
        <v>5.0860000000000003</v>
      </c>
      <c r="D2526" s="35">
        <v>3.2428999999999999E-3</v>
      </c>
      <c r="E2526" s="35">
        <v>1</v>
      </c>
      <c r="F2526" s="35">
        <v>0.42965999999999999</v>
      </c>
      <c r="G2526" s="35">
        <v>2.8800000000000002E-3</v>
      </c>
    </row>
    <row r="2527" spans="2:7" x14ac:dyDescent="0.3">
      <c r="B2527" s="35">
        <v>1</v>
      </c>
      <c r="C2527" s="35">
        <v>0</v>
      </c>
      <c r="D2527" s="35">
        <v>0</v>
      </c>
    </row>
    <row r="2528" spans="2:7" x14ac:dyDescent="0.3">
      <c r="B2528" s="2">
        <v>105.246444</v>
      </c>
    </row>
    <row r="2529" spans="2:7" x14ac:dyDescent="0.3">
      <c r="B2529" s="35">
        <v>1</v>
      </c>
      <c r="C2529" s="35">
        <v>0</v>
      </c>
      <c r="D2529" s="35">
        <v>0</v>
      </c>
      <c r="E2529" s="35">
        <v>1</v>
      </c>
    </row>
    <row r="2530" spans="2:7" x14ac:dyDescent="0.3">
      <c r="B2530" s="35">
        <v>4.9981999999999999E-7</v>
      </c>
      <c r="C2530" s="35">
        <v>0</v>
      </c>
      <c r="D2530" s="35">
        <v>0</v>
      </c>
      <c r="E2530" s="35">
        <v>4.9981999999999999E-7</v>
      </c>
    </row>
    <row r="2531" spans="2:7" x14ac:dyDescent="0.3">
      <c r="B2531" s="35">
        <v>0</v>
      </c>
      <c r="C2531" s="35">
        <v>0</v>
      </c>
      <c r="D2531" s="35">
        <v>0</v>
      </c>
      <c r="E2531" s="35">
        <v>0</v>
      </c>
    </row>
    <row r="2532" spans="2:7" x14ac:dyDescent="0.3">
      <c r="B2532" s="35">
        <v>36.881999999999998</v>
      </c>
      <c r="C2532" s="35">
        <v>0</v>
      </c>
      <c r="D2532" s="35">
        <v>0</v>
      </c>
      <c r="E2532" s="35">
        <v>36.881999999999998</v>
      </c>
    </row>
    <row r="2533" spans="2:7" x14ac:dyDescent="0.3">
      <c r="B2533" s="35">
        <v>1.4813000000000001E-4</v>
      </c>
      <c r="C2533" s="35">
        <v>0</v>
      </c>
      <c r="D2533" s="35">
        <v>0</v>
      </c>
      <c r="E2533" s="35">
        <v>1.4813000000000001E-4</v>
      </c>
    </row>
    <row r="2534" spans="2:7" x14ac:dyDescent="0.3">
      <c r="B2534" s="35">
        <v>5.2699999999999997E-2</v>
      </c>
      <c r="C2534" s="35">
        <v>5.5E-2</v>
      </c>
      <c r="D2534" s="35">
        <v>0</v>
      </c>
    </row>
    <row r="2535" spans="2:7" x14ac:dyDescent="0.3">
      <c r="B2535" s="35">
        <v>1.8695999999999999</v>
      </c>
    </row>
    <row r="2536" spans="2:7" x14ac:dyDescent="0.3">
      <c r="B2536" s="35">
        <v>8.3130000000000006</v>
      </c>
      <c r="C2536" s="35">
        <v>5.1059999999999999</v>
      </c>
      <c r="D2536" s="35">
        <v>3.3005E-3</v>
      </c>
      <c r="E2536" s="35">
        <v>1</v>
      </c>
      <c r="F2536" s="35">
        <v>0.42976999999999999</v>
      </c>
      <c r="G2536" s="35">
        <v>2.8800000000000002E-3</v>
      </c>
    </row>
    <row r="2537" spans="2:7" x14ac:dyDescent="0.3">
      <c r="B2537" s="35">
        <v>1</v>
      </c>
      <c r="C2537" s="35">
        <v>0</v>
      </c>
      <c r="D2537" s="35">
        <v>0</v>
      </c>
    </row>
    <row r="2538" spans="2:7" x14ac:dyDescent="0.3">
      <c r="B2538" s="2">
        <v>105.24711499999999</v>
      </c>
    </row>
    <row r="2539" spans="2:7" x14ac:dyDescent="0.3">
      <c r="B2539" s="35">
        <v>1</v>
      </c>
      <c r="C2539" s="35">
        <v>0</v>
      </c>
      <c r="D2539" s="35">
        <v>0</v>
      </c>
      <c r="E2539" s="35">
        <v>1</v>
      </c>
    </row>
    <row r="2540" spans="2:7" x14ac:dyDescent="0.3">
      <c r="B2540" s="35">
        <v>3.9532000000000002E-7</v>
      </c>
      <c r="C2540" s="35">
        <v>0</v>
      </c>
      <c r="D2540" s="35">
        <v>0</v>
      </c>
      <c r="E2540" s="35">
        <v>3.9532000000000002E-7</v>
      </c>
    </row>
    <row r="2541" spans="2:7" x14ac:dyDescent="0.3">
      <c r="B2541" s="35">
        <v>0</v>
      </c>
      <c r="C2541" s="35">
        <v>0</v>
      </c>
      <c r="D2541" s="35">
        <v>0</v>
      </c>
      <c r="E2541" s="35">
        <v>0</v>
      </c>
    </row>
    <row r="2542" spans="2:7" x14ac:dyDescent="0.3">
      <c r="B2542" s="35">
        <v>35.889000000000003</v>
      </c>
      <c r="C2542" s="35">
        <v>0</v>
      </c>
      <c r="D2542" s="35">
        <v>0</v>
      </c>
      <c r="E2542" s="35">
        <v>35.889000000000003</v>
      </c>
    </row>
    <row r="2543" spans="2:7" x14ac:dyDescent="0.3">
      <c r="B2543" s="35">
        <v>1.4810999999999999E-4</v>
      </c>
      <c r="C2543" s="35">
        <v>0</v>
      </c>
      <c r="D2543" s="35">
        <v>0</v>
      </c>
      <c r="E2543" s="35">
        <v>1.4810999999999999E-4</v>
      </c>
    </row>
    <row r="2544" spans="2:7" x14ac:dyDescent="0.3">
      <c r="B2544" s="35">
        <v>5.2699999999999997E-2</v>
      </c>
      <c r="C2544" s="35">
        <v>5.5E-2</v>
      </c>
      <c r="D2544" s="35">
        <v>0</v>
      </c>
    </row>
    <row r="2545" spans="2:7" x14ac:dyDescent="0.3">
      <c r="B2545" s="35">
        <v>1.4786999999999999</v>
      </c>
    </row>
    <row r="2546" spans="2:7" x14ac:dyDescent="0.3">
      <c r="B2546" s="35">
        <v>8.4580000000000002</v>
      </c>
      <c r="C2546" s="35">
        <v>5.1260000000000003</v>
      </c>
      <c r="D2546" s="35">
        <v>3.3581000000000001E-3</v>
      </c>
      <c r="E2546" s="35">
        <v>1</v>
      </c>
      <c r="F2546" s="35">
        <v>0.42985000000000001</v>
      </c>
      <c r="G2546" s="35">
        <v>2.8800000000000002E-3</v>
      </c>
    </row>
    <row r="2547" spans="2:7" x14ac:dyDescent="0.3">
      <c r="B2547" s="35">
        <v>1</v>
      </c>
      <c r="C2547" s="35">
        <v>0</v>
      </c>
      <c r="D2547" s="35">
        <v>0</v>
      </c>
    </row>
    <row r="2548" spans="2:7" x14ac:dyDescent="0.3">
      <c r="B2548" s="2">
        <v>105.247649</v>
      </c>
    </row>
    <row r="2549" spans="2:7" x14ac:dyDescent="0.3">
      <c r="B2549" s="35">
        <v>1</v>
      </c>
      <c r="C2549" s="35">
        <v>0</v>
      </c>
      <c r="D2549" s="35">
        <v>0</v>
      </c>
      <c r="E2549" s="35">
        <v>1</v>
      </c>
    </row>
    <row r="2550" spans="2:7" x14ac:dyDescent="0.3">
      <c r="B2550" s="35">
        <v>3.1703999999999999E-7</v>
      </c>
      <c r="C2550" s="35">
        <v>0</v>
      </c>
      <c r="D2550" s="35">
        <v>0</v>
      </c>
      <c r="E2550" s="35">
        <v>3.1703999999999999E-7</v>
      </c>
    </row>
    <row r="2551" spans="2:7" x14ac:dyDescent="0.3">
      <c r="B2551" s="35">
        <v>0</v>
      </c>
      <c r="C2551" s="35">
        <v>0</v>
      </c>
      <c r="D2551" s="35">
        <v>0</v>
      </c>
      <c r="E2551" s="35">
        <v>0</v>
      </c>
    </row>
    <row r="2552" spans="2:7" x14ac:dyDescent="0.3">
      <c r="B2552" s="35">
        <v>34.954000000000001</v>
      </c>
      <c r="C2552" s="35">
        <v>0</v>
      </c>
      <c r="D2552" s="35">
        <v>0</v>
      </c>
      <c r="E2552" s="35">
        <v>34.954000000000001</v>
      </c>
    </row>
    <row r="2553" spans="2:7" x14ac:dyDescent="0.3">
      <c r="B2553" s="35">
        <v>1.4809999999999999E-4</v>
      </c>
      <c r="C2553" s="35">
        <v>0</v>
      </c>
      <c r="D2553" s="35">
        <v>0</v>
      </c>
      <c r="E2553" s="35">
        <v>1.4809999999999999E-4</v>
      </c>
    </row>
    <row r="2554" spans="2:7" x14ac:dyDescent="0.3">
      <c r="B2554" s="35">
        <v>5.2699999999999997E-2</v>
      </c>
      <c r="C2554" s="35">
        <v>5.5E-2</v>
      </c>
      <c r="D2554" s="35">
        <v>0</v>
      </c>
    </row>
    <row r="2555" spans="2:7" x14ac:dyDescent="0.3">
      <c r="B2555" s="35">
        <v>1.1859</v>
      </c>
    </row>
    <row r="2556" spans="2:7" x14ac:dyDescent="0.3">
      <c r="B2556" s="35">
        <v>8.6030999999999995</v>
      </c>
      <c r="C2556" s="35">
        <v>5.1459999999999999</v>
      </c>
      <c r="D2556" s="35">
        <v>3.4156999999999998E-3</v>
      </c>
      <c r="E2556" s="35">
        <v>1</v>
      </c>
      <c r="F2556" s="35">
        <v>0.42992000000000002</v>
      </c>
      <c r="G2556" s="35">
        <v>2.8800000000000002E-3</v>
      </c>
    </row>
    <row r="2557" spans="2:7" x14ac:dyDescent="0.3">
      <c r="B2557" s="35">
        <v>1</v>
      </c>
      <c r="C2557" s="35">
        <v>0</v>
      </c>
      <c r="D2557" s="35">
        <v>0</v>
      </c>
    </row>
    <row r="2558" spans="2:7" x14ac:dyDescent="0.3">
      <c r="B2558" s="2">
        <v>105.24812799999999</v>
      </c>
    </row>
    <row r="2559" spans="2:7" x14ac:dyDescent="0.3">
      <c r="B2559" s="35">
        <v>1</v>
      </c>
      <c r="C2559" s="35">
        <v>0</v>
      </c>
      <c r="D2559" s="35">
        <v>0</v>
      </c>
      <c r="E2559" s="35">
        <v>1</v>
      </c>
    </row>
    <row r="2560" spans="2:7" x14ac:dyDescent="0.3">
      <c r="B2560" s="35">
        <v>2.5707000000000001E-7</v>
      </c>
      <c r="C2560" s="35">
        <v>0</v>
      </c>
      <c r="D2560" s="35">
        <v>0</v>
      </c>
      <c r="E2560" s="35">
        <v>2.5707000000000001E-7</v>
      </c>
    </row>
    <row r="2561" spans="2:7" x14ac:dyDescent="0.3">
      <c r="B2561" s="35">
        <v>0</v>
      </c>
      <c r="C2561" s="35">
        <v>0</v>
      </c>
      <c r="D2561" s="35">
        <v>0</v>
      </c>
      <c r="E2561" s="35">
        <v>0</v>
      </c>
    </row>
    <row r="2562" spans="2:7" x14ac:dyDescent="0.3">
      <c r="B2562" s="35">
        <v>34.073999999999998</v>
      </c>
      <c r="C2562" s="35">
        <v>0</v>
      </c>
      <c r="D2562" s="35">
        <v>0</v>
      </c>
      <c r="E2562" s="35">
        <v>34.073999999999998</v>
      </c>
    </row>
    <row r="2563" spans="2:7" x14ac:dyDescent="0.3">
      <c r="B2563" s="35">
        <v>1.4809E-4</v>
      </c>
      <c r="C2563" s="35">
        <v>0</v>
      </c>
      <c r="D2563" s="35">
        <v>0</v>
      </c>
      <c r="E2563" s="35">
        <v>1.4809E-4</v>
      </c>
    </row>
    <row r="2564" spans="2:7" x14ac:dyDescent="0.3">
      <c r="B2564" s="35">
        <v>5.2699999999999997E-2</v>
      </c>
      <c r="C2564" s="35">
        <v>5.5E-2</v>
      </c>
      <c r="D2564" s="35">
        <v>0</v>
      </c>
    </row>
    <row r="2565" spans="2:7" x14ac:dyDescent="0.3">
      <c r="B2565" s="35">
        <v>0.96157999999999999</v>
      </c>
    </row>
    <row r="2566" spans="2:7" x14ac:dyDescent="0.3">
      <c r="B2566" s="35">
        <v>8.7482000000000006</v>
      </c>
      <c r="C2566" s="35">
        <v>5.1660000000000004</v>
      </c>
      <c r="D2566" s="35">
        <v>3.4732999999999999E-3</v>
      </c>
      <c r="E2566" s="35">
        <v>1</v>
      </c>
      <c r="F2566" s="35">
        <v>0.42997999999999997</v>
      </c>
      <c r="G2566" s="35">
        <v>2.8800000000000002E-3</v>
      </c>
    </row>
    <row r="2567" spans="2:7" x14ac:dyDescent="0.3">
      <c r="B2567" s="35">
        <v>1</v>
      </c>
      <c r="C2567" s="35">
        <v>0</v>
      </c>
      <c r="D2567" s="35">
        <v>0</v>
      </c>
    </row>
    <row r="2568" spans="2:7" x14ac:dyDescent="0.3">
      <c r="B2568" s="2">
        <v>105.24834</v>
      </c>
    </row>
    <row r="2569" spans="2:7" x14ac:dyDescent="0.3">
      <c r="B2569" s="35">
        <v>1</v>
      </c>
      <c r="C2569" s="35">
        <v>0</v>
      </c>
      <c r="D2569" s="35">
        <v>0</v>
      </c>
      <c r="E2569" s="35">
        <v>1</v>
      </c>
    </row>
    <row r="2570" spans="2:7" x14ac:dyDescent="0.3">
      <c r="B2570" s="35">
        <v>2.1031999999999999E-7</v>
      </c>
      <c r="C2570" s="35">
        <v>0</v>
      </c>
      <c r="D2570" s="35">
        <v>0</v>
      </c>
      <c r="E2570" s="35">
        <v>2.1031999999999999E-7</v>
      </c>
    </row>
    <row r="2571" spans="2:7" x14ac:dyDescent="0.3">
      <c r="B2571" s="35">
        <v>0</v>
      </c>
      <c r="C2571" s="35">
        <v>0</v>
      </c>
      <c r="D2571" s="35">
        <v>0</v>
      </c>
      <c r="E2571" s="35">
        <v>0</v>
      </c>
    </row>
    <row r="2572" spans="2:7" x14ac:dyDescent="0.3">
      <c r="B2572" s="35">
        <v>33.246000000000002</v>
      </c>
      <c r="C2572" s="35">
        <v>0</v>
      </c>
      <c r="D2572" s="35">
        <v>0</v>
      </c>
      <c r="E2572" s="35">
        <v>33.246000000000002</v>
      </c>
    </row>
    <row r="2573" spans="2:7" x14ac:dyDescent="0.3">
      <c r="B2573" s="35">
        <v>1.4809E-4</v>
      </c>
      <c r="C2573" s="35">
        <v>0</v>
      </c>
      <c r="D2573" s="35">
        <v>0</v>
      </c>
      <c r="E2573" s="35">
        <v>1.4809E-4</v>
      </c>
    </row>
    <row r="2574" spans="2:7" x14ac:dyDescent="0.3">
      <c r="B2574" s="35">
        <v>5.2699999999999997E-2</v>
      </c>
      <c r="C2574" s="35">
        <v>5.5E-2</v>
      </c>
      <c r="D2574" s="35">
        <v>0</v>
      </c>
    </row>
    <row r="2575" spans="2:7" x14ac:dyDescent="0.3">
      <c r="B2575" s="35">
        <v>0.78671999999999997</v>
      </c>
    </row>
    <row r="2576" spans="2:7" x14ac:dyDescent="0.3">
      <c r="B2576" s="35">
        <v>8.8933</v>
      </c>
      <c r="C2576" s="35">
        <v>5.1859999999999999</v>
      </c>
      <c r="D2576" s="35">
        <v>3.5309E-3</v>
      </c>
      <c r="E2576" s="35">
        <v>1</v>
      </c>
      <c r="F2576" s="35">
        <v>0.43002000000000001</v>
      </c>
      <c r="G2576" s="35">
        <v>2.8800000000000002E-3</v>
      </c>
    </row>
    <row r="2577" spans="2:7" x14ac:dyDescent="0.3">
      <c r="B2577" s="35">
        <v>1</v>
      </c>
      <c r="C2577" s="35">
        <v>0</v>
      </c>
      <c r="D2577" s="35">
        <v>0</v>
      </c>
    </row>
    <row r="2578" spans="2:7" x14ac:dyDescent="0.3">
      <c r="B2578" s="2">
        <v>105.248439</v>
      </c>
    </row>
    <row r="2579" spans="2:7" x14ac:dyDescent="0.3">
      <c r="B2579" s="35">
        <v>1</v>
      </c>
      <c r="C2579" s="35">
        <v>0</v>
      </c>
      <c r="D2579" s="35">
        <v>0</v>
      </c>
      <c r="E2579" s="35">
        <v>1</v>
      </c>
    </row>
    <row r="2580" spans="2:7" x14ac:dyDescent="0.3">
      <c r="B2580" s="35">
        <v>1.7333E-7</v>
      </c>
      <c r="C2580" s="35">
        <v>0</v>
      </c>
      <c r="D2580" s="35">
        <v>0</v>
      </c>
      <c r="E2580" s="35">
        <v>1.7333E-7</v>
      </c>
    </row>
    <row r="2581" spans="2:7" x14ac:dyDescent="0.3">
      <c r="B2581" s="35">
        <v>0</v>
      </c>
      <c r="C2581" s="35">
        <v>0</v>
      </c>
      <c r="D2581" s="35">
        <v>0</v>
      </c>
      <c r="E2581" s="35">
        <v>0</v>
      </c>
    </row>
    <row r="2582" spans="2:7" x14ac:dyDescent="0.3">
      <c r="B2582" s="35">
        <v>32.454999999999998</v>
      </c>
      <c r="C2582" s="35">
        <v>0</v>
      </c>
      <c r="D2582" s="35">
        <v>0</v>
      </c>
      <c r="E2582" s="35">
        <v>32.454999999999998</v>
      </c>
    </row>
    <row r="2583" spans="2:7" x14ac:dyDescent="0.3">
      <c r="B2583" s="35">
        <v>1.4809E-4</v>
      </c>
      <c r="C2583" s="35">
        <v>0</v>
      </c>
      <c r="D2583" s="35">
        <v>0</v>
      </c>
      <c r="E2583" s="35">
        <v>1.4809E-4</v>
      </c>
    </row>
    <row r="2584" spans="2:7" x14ac:dyDescent="0.3">
      <c r="B2584" s="35">
        <v>5.2699999999999997E-2</v>
      </c>
      <c r="C2584" s="35">
        <v>5.5E-2</v>
      </c>
      <c r="D2584" s="35">
        <v>0</v>
      </c>
    </row>
    <row r="2585" spans="2:7" x14ac:dyDescent="0.3">
      <c r="B2585" s="35">
        <v>0.64836000000000005</v>
      </c>
    </row>
    <row r="2586" spans="2:7" x14ac:dyDescent="0.3">
      <c r="B2586" s="35">
        <v>9.0382999999999996</v>
      </c>
      <c r="C2586" s="35">
        <v>5.2060000000000004</v>
      </c>
      <c r="D2586" s="35">
        <v>3.5885000000000001E-3</v>
      </c>
      <c r="E2586" s="35">
        <v>1</v>
      </c>
      <c r="F2586" s="35">
        <v>0.43006</v>
      </c>
      <c r="G2586" s="35">
        <v>2.8800000000000002E-3</v>
      </c>
    </row>
    <row r="2587" spans="2:7" x14ac:dyDescent="0.3">
      <c r="B2587" s="35">
        <v>1</v>
      </c>
      <c r="C2587" s="35">
        <v>0</v>
      </c>
      <c r="D2587" s="35">
        <v>0</v>
      </c>
    </row>
    <row r="2588" spans="2:7" x14ac:dyDescent="0.3">
      <c r="B2588" s="2">
        <v>105.24854499999999</v>
      </c>
    </row>
    <row r="2589" spans="2:7" x14ac:dyDescent="0.3">
      <c r="B2589" s="35">
        <v>1</v>
      </c>
      <c r="C2589" s="35">
        <v>0</v>
      </c>
      <c r="D2589" s="35">
        <v>0</v>
      </c>
      <c r="E2589" s="35">
        <v>1</v>
      </c>
    </row>
    <row r="2590" spans="2:7" x14ac:dyDescent="0.3">
      <c r="B2590" s="35">
        <v>1.4376000000000001E-7</v>
      </c>
      <c r="C2590" s="35">
        <v>0</v>
      </c>
      <c r="D2590" s="35">
        <v>0</v>
      </c>
      <c r="E2590" s="35">
        <v>1.4376000000000001E-7</v>
      </c>
    </row>
    <row r="2591" spans="2:7" x14ac:dyDescent="0.3">
      <c r="B2591" s="35">
        <v>0</v>
      </c>
      <c r="C2591" s="35">
        <v>0</v>
      </c>
      <c r="D2591" s="35">
        <v>0</v>
      </c>
      <c r="E2591" s="35">
        <v>0</v>
      </c>
    </row>
    <row r="2592" spans="2:7" x14ac:dyDescent="0.3">
      <c r="B2592" s="35">
        <v>31.709</v>
      </c>
      <c r="C2592" s="35">
        <v>0</v>
      </c>
      <c r="D2592" s="35">
        <v>0</v>
      </c>
      <c r="E2592" s="35">
        <v>31.709</v>
      </c>
    </row>
    <row r="2593" spans="2:7" x14ac:dyDescent="0.3">
      <c r="B2593" s="35">
        <v>1.4809999999999999E-4</v>
      </c>
      <c r="C2593" s="35">
        <v>0</v>
      </c>
      <c r="D2593" s="35">
        <v>0</v>
      </c>
      <c r="E2593" s="35">
        <v>1.4809999999999999E-4</v>
      </c>
    </row>
    <row r="2594" spans="2:7" x14ac:dyDescent="0.3">
      <c r="B2594" s="35">
        <v>5.2699999999999997E-2</v>
      </c>
      <c r="C2594" s="35">
        <v>5.5E-2</v>
      </c>
      <c r="D2594" s="35">
        <v>0</v>
      </c>
    </row>
    <row r="2595" spans="2:7" x14ac:dyDescent="0.3">
      <c r="B2595" s="35">
        <v>0.53774</v>
      </c>
    </row>
    <row r="2596" spans="2:7" x14ac:dyDescent="0.3">
      <c r="B2596" s="35">
        <v>9.1834000000000007</v>
      </c>
      <c r="C2596" s="35">
        <v>5.226</v>
      </c>
      <c r="D2596" s="35">
        <v>3.6461000000000002E-3</v>
      </c>
      <c r="E2596" s="35">
        <v>1</v>
      </c>
      <c r="F2596" s="35">
        <v>0.43008999999999997</v>
      </c>
      <c r="G2596" s="35">
        <v>2.8800000000000002E-3</v>
      </c>
    </row>
    <row r="2597" spans="2:7" x14ac:dyDescent="0.3">
      <c r="B2597" s="35">
        <v>1</v>
      </c>
      <c r="C2597" s="35">
        <v>0</v>
      </c>
      <c r="D2597" s="35">
        <v>0</v>
      </c>
    </row>
    <row r="2598" spans="2:7" x14ac:dyDescent="0.3">
      <c r="B2598" s="2">
        <v>105.25362699999999</v>
      </c>
    </row>
    <row r="2599" spans="2:7" x14ac:dyDescent="0.3">
      <c r="B2599" s="35">
        <v>1</v>
      </c>
      <c r="C2599" s="35">
        <v>0</v>
      </c>
      <c r="D2599" s="35">
        <v>0</v>
      </c>
      <c r="E2599" s="35">
        <v>1</v>
      </c>
    </row>
    <row r="2600" spans="2:7" x14ac:dyDescent="0.3">
      <c r="B2600" s="35">
        <v>1.2018000000000001E-7</v>
      </c>
      <c r="C2600" s="35">
        <v>0</v>
      </c>
      <c r="D2600" s="35">
        <v>0</v>
      </c>
      <c r="E2600" s="35">
        <v>1.2018000000000001E-7</v>
      </c>
    </row>
    <row r="2601" spans="2:7" x14ac:dyDescent="0.3">
      <c r="B2601" s="35">
        <v>0</v>
      </c>
      <c r="C2601" s="35">
        <v>0</v>
      </c>
      <c r="D2601" s="35">
        <v>0</v>
      </c>
      <c r="E2601" s="35">
        <v>0</v>
      </c>
    </row>
    <row r="2602" spans="2:7" x14ac:dyDescent="0.3">
      <c r="B2602" s="35">
        <v>31.085000000000001</v>
      </c>
      <c r="C2602" s="35">
        <v>0</v>
      </c>
      <c r="D2602" s="35">
        <v>0</v>
      </c>
      <c r="E2602" s="35">
        <v>31.085000000000001</v>
      </c>
    </row>
    <row r="2603" spans="2:7" x14ac:dyDescent="0.3">
      <c r="B2603" s="35">
        <v>1.4810999999999999E-4</v>
      </c>
      <c r="C2603" s="35">
        <v>0</v>
      </c>
      <c r="D2603" s="35">
        <v>0</v>
      </c>
      <c r="E2603" s="35">
        <v>1.4810999999999999E-4</v>
      </c>
    </row>
    <row r="2604" spans="2:7" x14ac:dyDescent="0.3">
      <c r="B2604" s="35">
        <v>5.2699999999999997E-2</v>
      </c>
      <c r="C2604" s="35">
        <v>5.5E-2</v>
      </c>
      <c r="D2604" s="35">
        <v>0</v>
      </c>
    </row>
    <row r="2605" spans="2:7" x14ac:dyDescent="0.3">
      <c r="B2605" s="35">
        <v>0.44952999999999999</v>
      </c>
    </row>
    <row r="2606" spans="2:7" x14ac:dyDescent="0.3">
      <c r="B2606" s="35">
        <v>9.3285</v>
      </c>
      <c r="C2606" s="35">
        <v>5.2460000000000004</v>
      </c>
      <c r="D2606" s="35">
        <v>3.7036999999999999E-3</v>
      </c>
      <c r="E2606" s="35">
        <v>1</v>
      </c>
      <c r="F2606" s="35">
        <v>0.43012</v>
      </c>
      <c r="G2606" s="35">
        <v>2.8800000000000002E-3</v>
      </c>
    </row>
    <row r="2607" spans="2:7" x14ac:dyDescent="0.3">
      <c r="B2607" s="35">
        <v>1</v>
      </c>
      <c r="C2607" s="35">
        <v>0</v>
      </c>
      <c r="D2607" s="35">
        <v>0</v>
      </c>
    </row>
    <row r="2608" spans="2:7" x14ac:dyDescent="0.3">
      <c r="B2608" s="2">
        <v>105.262171</v>
      </c>
    </row>
    <row r="2609" spans="2:7" x14ac:dyDescent="0.3">
      <c r="B2609" s="35">
        <v>1</v>
      </c>
      <c r="C2609" s="35">
        <v>0</v>
      </c>
      <c r="D2609" s="35">
        <v>0</v>
      </c>
      <c r="E2609" s="35">
        <v>1</v>
      </c>
    </row>
    <row r="2610" spans="2:7" x14ac:dyDescent="0.3">
      <c r="B2610" s="35">
        <v>1.0103E-7</v>
      </c>
      <c r="C2610" s="35">
        <v>0</v>
      </c>
      <c r="D2610" s="35">
        <v>0</v>
      </c>
      <c r="E2610" s="35">
        <v>1.0103E-7</v>
      </c>
    </row>
    <row r="2611" spans="2:7" x14ac:dyDescent="0.3">
      <c r="B2611" s="35">
        <v>0</v>
      </c>
      <c r="C2611" s="35">
        <v>0</v>
      </c>
      <c r="D2611" s="35">
        <v>0</v>
      </c>
      <c r="E2611" s="35">
        <v>0</v>
      </c>
    </row>
    <row r="2612" spans="2:7" x14ac:dyDescent="0.3">
      <c r="B2612" s="35">
        <v>30.526</v>
      </c>
      <c r="C2612" s="35">
        <v>0</v>
      </c>
      <c r="D2612" s="35">
        <v>0</v>
      </c>
      <c r="E2612" s="35">
        <v>30.526</v>
      </c>
    </row>
    <row r="2613" spans="2:7" x14ac:dyDescent="0.3">
      <c r="B2613" s="35">
        <v>1.4812000000000001E-4</v>
      </c>
      <c r="C2613" s="35">
        <v>0</v>
      </c>
      <c r="D2613" s="35">
        <v>0</v>
      </c>
      <c r="E2613" s="35">
        <v>1.4812000000000001E-4</v>
      </c>
    </row>
    <row r="2614" spans="2:7" x14ac:dyDescent="0.3">
      <c r="B2614" s="35">
        <v>5.2699999999999997E-2</v>
      </c>
      <c r="C2614" s="35">
        <v>5.5E-2</v>
      </c>
      <c r="D2614" s="35">
        <v>0</v>
      </c>
    </row>
    <row r="2615" spans="2:7" x14ac:dyDescent="0.3">
      <c r="B2615" s="35">
        <v>0.37791999999999998</v>
      </c>
    </row>
    <row r="2616" spans="2:7" x14ac:dyDescent="0.3">
      <c r="B2616" s="35">
        <v>9.4735999999999994</v>
      </c>
      <c r="C2616" s="35">
        <v>5.266</v>
      </c>
      <c r="D2616" s="35">
        <v>3.7613E-3</v>
      </c>
      <c r="E2616" s="35">
        <v>1</v>
      </c>
      <c r="F2616" s="35">
        <v>0.43014000000000002</v>
      </c>
      <c r="G2616" s="35">
        <v>2.8800000000000002E-3</v>
      </c>
    </row>
    <row r="2617" spans="2:7" x14ac:dyDescent="0.3">
      <c r="B2617" s="35">
        <v>1</v>
      </c>
      <c r="C2617" s="35">
        <v>0</v>
      </c>
      <c r="D2617" s="35">
        <v>0</v>
      </c>
    </row>
    <row r="2618" spans="2:7" x14ac:dyDescent="0.3">
      <c r="B2618" s="2">
        <v>105.266992</v>
      </c>
    </row>
    <row r="2619" spans="2:7" x14ac:dyDescent="0.3">
      <c r="B2619" s="35">
        <v>1</v>
      </c>
      <c r="C2619" s="35">
        <v>0</v>
      </c>
      <c r="D2619" s="35">
        <v>0</v>
      </c>
      <c r="E2619" s="35">
        <v>1</v>
      </c>
    </row>
    <row r="2620" spans="2:7" x14ac:dyDescent="0.3">
      <c r="B2620" s="35">
        <v>8.5141999999999996E-8</v>
      </c>
      <c r="C2620" s="35">
        <v>0</v>
      </c>
      <c r="D2620" s="35">
        <v>0</v>
      </c>
      <c r="E2620" s="35">
        <v>8.5141999999999996E-8</v>
      </c>
    </row>
    <row r="2621" spans="2:7" x14ac:dyDescent="0.3">
      <c r="B2621" s="35">
        <v>0</v>
      </c>
      <c r="C2621" s="35">
        <v>0</v>
      </c>
      <c r="D2621" s="35">
        <v>0</v>
      </c>
      <c r="E2621" s="35">
        <v>0</v>
      </c>
    </row>
    <row r="2622" spans="2:7" x14ac:dyDescent="0.3">
      <c r="B2622" s="35">
        <v>29.97</v>
      </c>
      <c r="C2622" s="35">
        <v>0</v>
      </c>
      <c r="D2622" s="35">
        <v>0</v>
      </c>
      <c r="E2622" s="35">
        <v>29.97</v>
      </c>
    </row>
    <row r="2623" spans="2:7" x14ac:dyDescent="0.3">
      <c r="B2623" s="35">
        <v>1.4814E-4</v>
      </c>
      <c r="C2623" s="35">
        <v>0</v>
      </c>
      <c r="D2623" s="35">
        <v>0</v>
      </c>
      <c r="E2623" s="35">
        <v>1.4814E-4</v>
      </c>
    </row>
    <row r="2624" spans="2:7" x14ac:dyDescent="0.3">
      <c r="B2624" s="35">
        <v>5.2699999999999997E-2</v>
      </c>
      <c r="C2624" s="35">
        <v>5.5E-2</v>
      </c>
      <c r="D2624" s="35">
        <v>0</v>
      </c>
    </row>
    <row r="2625" spans="2:7" x14ac:dyDescent="0.3">
      <c r="B2625" s="35">
        <v>0.31847999999999999</v>
      </c>
    </row>
    <row r="2626" spans="2:7" x14ac:dyDescent="0.3">
      <c r="B2626" s="35">
        <v>9.6187000000000005</v>
      </c>
      <c r="C2626" s="35">
        <v>5.2859999999999996</v>
      </c>
      <c r="D2626" s="35">
        <v>3.8189000000000001E-3</v>
      </c>
      <c r="E2626" s="35">
        <v>1</v>
      </c>
      <c r="F2626" s="35">
        <v>0.43015999999999999</v>
      </c>
      <c r="G2626" s="35">
        <v>2.8800000000000002E-3</v>
      </c>
    </row>
    <row r="2627" spans="2:7" x14ac:dyDescent="0.3">
      <c r="B2627" s="35">
        <v>1</v>
      </c>
      <c r="C2627" s="35">
        <v>0</v>
      </c>
      <c r="D2627" s="35">
        <v>0</v>
      </c>
    </row>
    <row r="2628" spans="2:7" x14ac:dyDescent="0.3">
      <c r="B2628" s="2">
        <v>105.27383399999999</v>
      </c>
    </row>
    <row r="2629" spans="2:7" x14ac:dyDescent="0.3">
      <c r="B2629" s="35">
        <v>1</v>
      </c>
      <c r="C2629" s="35">
        <v>0</v>
      </c>
      <c r="D2629" s="35">
        <v>0</v>
      </c>
      <c r="E2629" s="35">
        <v>1</v>
      </c>
    </row>
    <row r="2630" spans="2:7" x14ac:dyDescent="0.3">
      <c r="B2630" s="35">
        <v>7.1927999999999994E-8</v>
      </c>
      <c r="C2630" s="35">
        <v>0</v>
      </c>
      <c r="D2630" s="35">
        <v>0</v>
      </c>
      <c r="E2630" s="35">
        <v>7.1927999999999994E-8</v>
      </c>
    </row>
    <row r="2631" spans="2:7" x14ac:dyDescent="0.3">
      <c r="B2631" s="35">
        <v>0</v>
      </c>
      <c r="C2631" s="35">
        <v>0</v>
      </c>
      <c r="D2631" s="35">
        <v>0</v>
      </c>
      <c r="E2631" s="35">
        <v>0</v>
      </c>
    </row>
    <row r="2632" spans="2:7" x14ac:dyDescent="0.3">
      <c r="B2632" s="35">
        <v>29.402999999999999</v>
      </c>
      <c r="C2632" s="35">
        <v>0</v>
      </c>
      <c r="D2632" s="35">
        <v>0</v>
      </c>
      <c r="E2632" s="35">
        <v>29.402999999999999</v>
      </c>
    </row>
    <row r="2633" spans="2:7" x14ac:dyDescent="0.3">
      <c r="B2633" s="35">
        <v>1.4815E-4</v>
      </c>
      <c r="C2633" s="35">
        <v>0</v>
      </c>
      <c r="D2633" s="35">
        <v>0</v>
      </c>
      <c r="E2633" s="35">
        <v>1.4815E-4</v>
      </c>
    </row>
    <row r="2634" spans="2:7" x14ac:dyDescent="0.3">
      <c r="B2634" s="35">
        <v>5.2699999999999997E-2</v>
      </c>
      <c r="C2634" s="35">
        <v>5.5E-2</v>
      </c>
      <c r="D2634" s="35">
        <v>0</v>
      </c>
    </row>
    <row r="2635" spans="2:7" x14ac:dyDescent="0.3">
      <c r="B2635" s="35">
        <v>0.26905000000000001</v>
      </c>
    </row>
    <row r="2636" spans="2:7" x14ac:dyDescent="0.3">
      <c r="B2636" s="35">
        <v>9.7637</v>
      </c>
      <c r="C2636" s="35">
        <v>5.306</v>
      </c>
      <c r="D2636" s="35">
        <v>3.8765000000000002E-3</v>
      </c>
      <c r="E2636" s="35">
        <v>1</v>
      </c>
      <c r="F2636" s="35">
        <v>0.43017</v>
      </c>
      <c r="G2636" s="35">
        <v>2.8800000000000002E-3</v>
      </c>
    </row>
    <row r="2637" spans="2:7" x14ac:dyDescent="0.3">
      <c r="B2637" s="35">
        <v>1</v>
      </c>
      <c r="C2637" s="35">
        <v>0</v>
      </c>
      <c r="D2637" s="35">
        <v>0</v>
      </c>
    </row>
    <row r="2638" spans="2:7" x14ac:dyDescent="0.3">
      <c r="B2638" s="2">
        <v>105.279765</v>
      </c>
    </row>
    <row r="2639" spans="2:7" x14ac:dyDescent="0.3">
      <c r="B2639" s="35">
        <v>1</v>
      </c>
      <c r="C2639" s="35">
        <v>0</v>
      </c>
      <c r="D2639" s="35">
        <v>0</v>
      </c>
      <c r="E2639" s="35">
        <v>1</v>
      </c>
    </row>
    <row r="2640" spans="2:7" x14ac:dyDescent="0.3">
      <c r="B2640" s="35">
        <v>6.0955999999999993E-8</v>
      </c>
      <c r="C2640" s="35">
        <v>0</v>
      </c>
      <c r="D2640" s="35">
        <v>0</v>
      </c>
      <c r="E2640" s="35">
        <v>6.0955999999999993E-8</v>
      </c>
    </row>
    <row r="2641" spans="2:7" x14ac:dyDescent="0.3">
      <c r="B2641" s="35">
        <v>0</v>
      </c>
      <c r="C2641" s="35">
        <v>0</v>
      </c>
      <c r="D2641" s="35">
        <v>0</v>
      </c>
      <c r="E2641" s="35">
        <v>0</v>
      </c>
    </row>
    <row r="2642" spans="2:7" x14ac:dyDescent="0.3">
      <c r="B2642" s="35">
        <v>28.85</v>
      </c>
      <c r="C2642" s="35">
        <v>0</v>
      </c>
      <c r="D2642" s="35">
        <v>0</v>
      </c>
      <c r="E2642" s="35">
        <v>28.85</v>
      </c>
    </row>
    <row r="2643" spans="2:7" x14ac:dyDescent="0.3">
      <c r="B2643" s="35">
        <v>1.4817000000000001E-4</v>
      </c>
      <c r="C2643" s="35">
        <v>0</v>
      </c>
      <c r="D2643" s="35">
        <v>0</v>
      </c>
      <c r="E2643" s="35">
        <v>1.4817000000000001E-4</v>
      </c>
    </row>
    <row r="2644" spans="2:7" x14ac:dyDescent="0.3">
      <c r="B2644" s="35">
        <v>5.2699999999999997E-2</v>
      </c>
      <c r="C2644" s="35">
        <v>5.5E-2</v>
      </c>
      <c r="D2644" s="35">
        <v>0</v>
      </c>
    </row>
    <row r="2645" spans="2:7" x14ac:dyDescent="0.3">
      <c r="B2645" s="35">
        <v>0.22800999999999999</v>
      </c>
    </row>
    <row r="2646" spans="2:7" x14ac:dyDescent="0.3">
      <c r="B2646" s="35">
        <v>9.9087999999999994</v>
      </c>
      <c r="C2646" s="35">
        <v>5.3259999999999996</v>
      </c>
      <c r="D2646" s="35">
        <v>3.9341000000000003E-3</v>
      </c>
      <c r="E2646" s="35">
        <v>1</v>
      </c>
      <c r="F2646" s="35">
        <v>0.43019000000000002</v>
      </c>
      <c r="G2646" s="35">
        <v>2.8800000000000002E-3</v>
      </c>
    </row>
    <row r="2647" spans="2:7" x14ac:dyDescent="0.3">
      <c r="B2647" s="35">
        <v>1</v>
      </c>
      <c r="C2647" s="35">
        <v>0</v>
      </c>
      <c r="D2647" s="35">
        <v>0</v>
      </c>
    </row>
    <row r="2648" spans="2:7" x14ac:dyDescent="0.3">
      <c r="B2648" s="2">
        <v>105.286575</v>
      </c>
    </row>
    <row r="2649" spans="2:7" x14ac:dyDescent="0.3">
      <c r="B2649" s="35">
        <v>1</v>
      </c>
      <c r="C2649" s="35">
        <v>0</v>
      </c>
      <c r="D2649" s="35">
        <v>0</v>
      </c>
      <c r="E2649" s="35">
        <v>1</v>
      </c>
    </row>
    <row r="2650" spans="2:7" x14ac:dyDescent="0.3">
      <c r="B2650" s="35">
        <v>5.1832999999999998E-8</v>
      </c>
      <c r="C2650" s="35">
        <v>0</v>
      </c>
      <c r="D2650" s="35">
        <v>0</v>
      </c>
      <c r="E2650" s="35">
        <v>5.1832999999999998E-8</v>
      </c>
    </row>
    <row r="2651" spans="2:7" x14ac:dyDescent="0.3">
      <c r="B2651" s="35">
        <v>0</v>
      </c>
      <c r="C2651" s="35">
        <v>0</v>
      </c>
      <c r="D2651" s="35">
        <v>0</v>
      </c>
      <c r="E2651" s="35">
        <v>0</v>
      </c>
    </row>
    <row r="2652" spans="2:7" x14ac:dyDescent="0.3">
      <c r="B2652" s="35">
        <v>28.326000000000001</v>
      </c>
      <c r="C2652" s="35">
        <v>0</v>
      </c>
      <c r="D2652" s="35">
        <v>0</v>
      </c>
      <c r="E2652" s="35">
        <v>28.326000000000001</v>
      </c>
    </row>
    <row r="2653" spans="2:7" x14ac:dyDescent="0.3">
      <c r="B2653" s="35">
        <v>1.4818000000000001E-4</v>
      </c>
      <c r="C2653" s="35">
        <v>0</v>
      </c>
      <c r="D2653" s="35">
        <v>0</v>
      </c>
      <c r="E2653" s="35">
        <v>1.4818000000000001E-4</v>
      </c>
    </row>
    <row r="2654" spans="2:7" x14ac:dyDescent="0.3">
      <c r="B2654" s="35">
        <v>5.2699999999999997E-2</v>
      </c>
      <c r="C2654" s="35">
        <v>5.5E-2</v>
      </c>
      <c r="D2654" s="35">
        <v>0</v>
      </c>
    </row>
    <row r="2655" spans="2:7" x14ac:dyDescent="0.3">
      <c r="B2655" s="35">
        <v>0.19389000000000001</v>
      </c>
    </row>
    <row r="2656" spans="2:7" x14ac:dyDescent="0.3">
      <c r="B2656" s="35">
        <v>10.054</v>
      </c>
      <c r="C2656" s="35">
        <v>5.3460000000000001</v>
      </c>
      <c r="D2656" s="35">
        <v>3.9916999999999999E-3</v>
      </c>
      <c r="E2656" s="35">
        <v>1</v>
      </c>
      <c r="F2656" s="35">
        <v>0.43020000000000003</v>
      </c>
      <c r="G2656" s="35">
        <v>2.8800000000000002E-3</v>
      </c>
    </row>
    <row r="2657" spans="2:7" x14ac:dyDescent="0.3">
      <c r="B2657" s="35">
        <v>1</v>
      </c>
      <c r="C2657" s="35">
        <v>0</v>
      </c>
      <c r="D2657" s="35">
        <v>0</v>
      </c>
    </row>
    <row r="2658" spans="2:7" x14ac:dyDescent="0.3">
      <c r="B2658" s="2">
        <v>105.294383</v>
      </c>
    </row>
    <row r="2659" spans="2:7" x14ac:dyDescent="0.3">
      <c r="B2659" s="35">
        <v>1</v>
      </c>
      <c r="C2659" s="35">
        <v>0</v>
      </c>
      <c r="D2659" s="35">
        <v>0</v>
      </c>
      <c r="E2659" s="35">
        <v>1</v>
      </c>
    </row>
    <row r="2660" spans="2:7" x14ac:dyDescent="0.3">
      <c r="B2660" s="35">
        <v>4.4172E-8</v>
      </c>
      <c r="C2660" s="35">
        <v>0</v>
      </c>
      <c r="D2660" s="35">
        <v>0</v>
      </c>
      <c r="E2660" s="35">
        <v>4.4172E-8</v>
      </c>
    </row>
    <row r="2661" spans="2:7" x14ac:dyDescent="0.3">
      <c r="B2661" s="35">
        <v>0</v>
      </c>
      <c r="C2661" s="35">
        <v>0</v>
      </c>
      <c r="D2661" s="35">
        <v>0</v>
      </c>
      <c r="E2661" s="35">
        <v>0</v>
      </c>
    </row>
    <row r="2662" spans="2:7" x14ac:dyDescent="0.3">
      <c r="B2662" s="35">
        <v>27.800999999999998</v>
      </c>
      <c r="C2662" s="35">
        <v>0</v>
      </c>
      <c r="D2662" s="35">
        <v>0</v>
      </c>
      <c r="E2662" s="35">
        <v>27.800999999999998</v>
      </c>
    </row>
    <row r="2663" spans="2:7" x14ac:dyDescent="0.3">
      <c r="B2663" s="35">
        <v>1.4819E-4</v>
      </c>
      <c r="C2663" s="35">
        <v>0</v>
      </c>
      <c r="D2663" s="35">
        <v>0</v>
      </c>
      <c r="E2663" s="35">
        <v>1.4819E-4</v>
      </c>
    </row>
    <row r="2664" spans="2:7" x14ac:dyDescent="0.3">
      <c r="B2664" s="35">
        <v>5.2699999999999997E-2</v>
      </c>
      <c r="C2664" s="35">
        <v>5.5E-2</v>
      </c>
      <c r="D2664" s="35">
        <v>0</v>
      </c>
    </row>
    <row r="2665" spans="2:7" x14ac:dyDescent="0.3">
      <c r="B2665" s="35">
        <v>0.16522999999999999</v>
      </c>
    </row>
    <row r="2666" spans="2:7" x14ac:dyDescent="0.3">
      <c r="B2666" s="35">
        <v>10.199</v>
      </c>
      <c r="C2666" s="35">
        <v>5.3659999999999997</v>
      </c>
      <c r="D2666" s="35">
        <v>4.0492999999999996E-3</v>
      </c>
      <c r="E2666" s="35">
        <v>1</v>
      </c>
      <c r="F2666" s="35">
        <v>0.43020999999999998</v>
      </c>
      <c r="G2666" s="35">
        <v>2.8800000000000002E-3</v>
      </c>
    </row>
    <row r="2667" spans="2:7" x14ac:dyDescent="0.3">
      <c r="B2667" s="35">
        <v>1</v>
      </c>
      <c r="C2667" s="35">
        <v>0</v>
      </c>
      <c r="D2667" s="35">
        <v>0</v>
      </c>
    </row>
    <row r="2668" spans="2:7" x14ac:dyDescent="0.3">
      <c r="B2668" s="2">
        <v>105.30186500000001</v>
      </c>
    </row>
    <row r="2669" spans="2:7" x14ac:dyDescent="0.3">
      <c r="B2669" s="35">
        <v>1</v>
      </c>
      <c r="C2669" s="35">
        <v>0</v>
      </c>
      <c r="D2669" s="35">
        <v>0</v>
      </c>
      <c r="E2669" s="35">
        <v>1</v>
      </c>
    </row>
    <row r="2670" spans="2:7" x14ac:dyDescent="0.3">
      <c r="B2670" s="35">
        <v>3.7758E-8</v>
      </c>
      <c r="C2670" s="35">
        <v>0</v>
      </c>
      <c r="D2670" s="35">
        <v>0</v>
      </c>
      <c r="E2670" s="35">
        <v>3.7758E-8</v>
      </c>
    </row>
    <row r="2671" spans="2:7" x14ac:dyDescent="0.3">
      <c r="B2671" s="35">
        <v>0</v>
      </c>
      <c r="C2671" s="35">
        <v>0</v>
      </c>
      <c r="D2671" s="35">
        <v>0</v>
      </c>
      <c r="E2671" s="35">
        <v>0</v>
      </c>
    </row>
    <row r="2672" spans="2:7" x14ac:dyDescent="0.3">
      <c r="B2672" s="35">
        <v>27.308</v>
      </c>
      <c r="C2672" s="35">
        <v>0</v>
      </c>
      <c r="D2672" s="35">
        <v>0</v>
      </c>
      <c r="E2672" s="35">
        <v>27.308</v>
      </c>
    </row>
    <row r="2673" spans="2:7" x14ac:dyDescent="0.3">
      <c r="B2673" s="35">
        <v>1.4819E-4</v>
      </c>
      <c r="C2673" s="35">
        <v>0</v>
      </c>
      <c r="D2673" s="35">
        <v>0</v>
      </c>
      <c r="E2673" s="35">
        <v>1.4819E-4</v>
      </c>
    </row>
    <row r="2674" spans="2:7" x14ac:dyDescent="0.3">
      <c r="B2674" s="35">
        <v>5.2699999999999997E-2</v>
      </c>
      <c r="C2674" s="35">
        <v>5.5E-2</v>
      </c>
      <c r="D2674" s="35">
        <v>0</v>
      </c>
    </row>
    <row r="2675" spans="2:7" x14ac:dyDescent="0.3">
      <c r="B2675" s="35">
        <v>0.14124</v>
      </c>
    </row>
    <row r="2676" spans="2:7" x14ac:dyDescent="0.3">
      <c r="B2676" s="35">
        <v>10.343999999999999</v>
      </c>
      <c r="C2676" s="35">
        <v>5.3860000000000001</v>
      </c>
      <c r="D2676" s="35">
        <v>4.1069000000000001E-3</v>
      </c>
      <c r="E2676" s="35">
        <v>1</v>
      </c>
      <c r="F2676" s="35">
        <v>0.43021999999999999</v>
      </c>
      <c r="G2676" s="35">
        <v>2.8800000000000002E-3</v>
      </c>
    </row>
    <row r="2677" spans="2:7" x14ac:dyDescent="0.3">
      <c r="B2677" s="35">
        <v>1</v>
      </c>
      <c r="C2677" s="35">
        <v>0</v>
      </c>
      <c r="D2677" s="35">
        <v>0</v>
      </c>
    </row>
    <row r="2678" spans="2:7" x14ac:dyDescent="0.3">
      <c r="B2678" s="2">
        <v>105.309494</v>
      </c>
    </row>
    <row r="2679" spans="2:7" x14ac:dyDescent="0.3">
      <c r="B2679" s="35">
        <v>1</v>
      </c>
      <c r="C2679" s="35">
        <v>0</v>
      </c>
      <c r="D2679" s="35">
        <v>0</v>
      </c>
      <c r="E2679" s="35">
        <v>1</v>
      </c>
    </row>
    <row r="2680" spans="2:7" x14ac:dyDescent="0.3">
      <c r="B2680" s="35">
        <v>3.2343E-8</v>
      </c>
      <c r="C2680" s="35">
        <v>0</v>
      </c>
      <c r="D2680" s="35">
        <v>0</v>
      </c>
      <c r="E2680" s="35">
        <v>3.2343E-8</v>
      </c>
    </row>
    <row r="2681" spans="2:7" x14ac:dyDescent="0.3">
      <c r="B2681" s="35">
        <v>0</v>
      </c>
      <c r="C2681" s="35">
        <v>0</v>
      </c>
      <c r="D2681" s="35">
        <v>0</v>
      </c>
      <c r="E2681" s="35">
        <v>0</v>
      </c>
    </row>
    <row r="2682" spans="2:7" x14ac:dyDescent="0.3">
      <c r="B2682" s="35">
        <v>26.812999999999999</v>
      </c>
      <c r="C2682" s="35">
        <v>0</v>
      </c>
      <c r="D2682" s="35">
        <v>0</v>
      </c>
      <c r="E2682" s="35">
        <v>26.812999999999999</v>
      </c>
    </row>
    <row r="2683" spans="2:7" x14ac:dyDescent="0.3">
      <c r="B2683" s="35">
        <v>1.4819E-4</v>
      </c>
      <c r="C2683" s="35">
        <v>0</v>
      </c>
      <c r="D2683" s="35">
        <v>0</v>
      </c>
      <c r="E2683" s="35">
        <v>1.4819E-4</v>
      </c>
    </row>
    <row r="2684" spans="2:7" x14ac:dyDescent="0.3">
      <c r="B2684" s="35">
        <v>5.2699999999999997E-2</v>
      </c>
      <c r="C2684" s="35">
        <v>5.5E-2</v>
      </c>
      <c r="D2684" s="35">
        <v>0</v>
      </c>
    </row>
    <row r="2685" spans="2:7" x14ac:dyDescent="0.3">
      <c r="B2685" s="35">
        <v>0.12098</v>
      </c>
    </row>
    <row r="2686" spans="2:7" x14ac:dyDescent="0.3">
      <c r="B2686" s="35">
        <v>10.489000000000001</v>
      </c>
      <c r="C2686" s="35">
        <v>5.4059999999999997</v>
      </c>
      <c r="D2686" s="35">
        <v>4.1644999999999998E-3</v>
      </c>
      <c r="E2686" s="35">
        <v>1</v>
      </c>
      <c r="F2686" s="35">
        <v>0.43021999999999999</v>
      </c>
      <c r="G2686" s="35">
        <v>2.8800000000000002E-3</v>
      </c>
    </row>
    <row r="2687" spans="2:7" x14ac:dyDescent="0.3">
      <c r="B2687" s="35">
        <v>1</v>
      </c>
      <c r="C2687" s="35">
        <v>0</v>
      </c>
      <c r="D2687" s="35">
        <v>0</v>
      </c>
    </row>
    <row r="2688" spans="2:7" x14ac:dyDescent="0.3">
      <c r="B2688" s="2">
        <v>105.318467</v>
      </c>
    </row>
    <row r="2689" spans="2:7" x14ac:dyDescent="0.3">
      <c r="B2689" s="35">
        <v>1</v>
      </c>
      <c r="C2689" s="35">
        <v>0</v>
      </c>
      <c r="D2689" s="35">
        <v>0</v>
      </c>
      <c r="E2689" s="35">
        <v>1</v>
      </c>
    </row>
    <row r="2690" spans="2:7" x14ac:dyDescent="0.3">
      <c r="B2690" s="35">
        <v>2.7774000000000001E-8</v>
      </c>
      <c r="C2690" s="35">
        <v>0</v>
      </c>
      <c r="D2690" s="35">
        <v>0</v>
      </c>
      <c r="E2690" s="35">
        <v>2.7774000000000001E-8</v>
      </c>
    </row>
    <row r="2691" spans="2:7" x14ac:dyDescent="0.3">
      <c r="B2691" s="35">
        <v>0</v>
      </c>
      <c r="C2691" s="35">
        <v>0</v>
      </c>
      <c r="D2691" s="35">
        <v>0</v>
      </c>
      <c r="E2691" s="35">
        <v>0</v>
      </c>
    </row>
    <row r="2692" spans="2:7" x14ac:dyDescent="0.3">
      <c r="B2692" s="35">
        <v>26.355</v>
      </c>
      <c r="C2692" s="35">
        <v>0</v>
      </c>
      <c r="D2692" s="35">
        <v>0</v>
      </c>
      <c r="E2692" s="35">
        <v>26.355</v>
      </c>
    </row>
    <row r="2693" spans="2:7" x14ac:dyDescent="0.3">
      <c r="B2693" s="35">
        <v>1.4819E-4</v>
      </c>
      <c r="C2693" s="35">
        <v>0</v>
      </c>
      <c r="D2693" s="35">
        <v>0</v>
      </c>
      <c r="E2693" s="35">
        <v>1.4819E-4</v>
      </c>
    </row>
    <row r="2694" spans="2:7" x14ac:dyDescent="0.3">
      <c r="B2694" s="35">
        <v>5.2699999999999997E-2</v>
      </c>
      <c r="C2694" s="35">
        <v>5.5E-2</v>
      </c>
      <c r="D2694" s="35">
        <v>0</v>
      </c>
    </row>
    <row r="2695" spans="2:7" x14ac:dyDescent="0.3">
      <c r="B2695" s="35">
        <v>0.10389</v>
      </c>
    </row>
    <row r="2696" spans="2:7" x14ac:dyDescent="0.3">
      <c r="B2696" s="35">
        <v>10.634</v>
      </c>
      <c r="C2696" s="35">
        <v>5.4260000000000002</v>
      </c>
      <c r="D2696" s="35">
        <v>4.2221000000000003E-3</v>
      </c>
      <c r="E2696" s="35">
        <v>1</v>
      </c>
      <c r="F2696" s="35">
        <v>0.43023</v>
      </c>
      <c r="G2696" s="35">
        <v>2.8800000000000002E-3</v>
      </c>
    </row>
    <row r="2697" spans="2:7" x14ac:dyDescent="0.3">
      <c r="B2697" s="35">
        <v>1</v>
      </c>
      <c r="C2697" s="35">
        <v>0</v>
      </c>
      <c r="D2697" s="35">
        <v>0</v>
      </c>
    </row>
    <row r="2698" spans="2:7" x14ac:dyDescent="0.3">
      <c r="B2698" s="2">
        <v>105.326115</v>
      </c>
    </row>
    <row r="2699" spans="2:7" x14ac:dyDescent="0.3">
      <c r="B2699" s="35">
        <v>1</v>
      </c>
      <c r="C2699" s="35">
        <v>0</v>
      </c>
      <c r="D2699" s="35">
        <v>0</v>
      </c>
      <c r="E2699" s="35">
        <v>1</v>
      </c>
    </row>
    <row r="2700" spans="2:7" x14ac:dyDescent="0.3">
      <c r="B2700" s="35">
        <v>2.3901E-8</v>
      </c>
      <c r="C2700" s="35">
        <v>0</v>
      </c>
      <c r="D2700" s="35">
        <v>0</v>
      </c>
      <c r="E2700" s="35">
        <v>2.3901E-8</v>
      </c>
    </row>
    <row r="2701" spans="2:7" x14ac:dyDescent="0.3">
      <c r="B2701" s="35">
        <v>0</v>
      </c>
      <c r="C2701" s="35">
        <v>0</v>
      </c>
      <c r="D2701" s="35">
        <v>0</v>
      </c>
      <c r="E2701" s="35">
        <v>0</v>
      </c>
    </row>
    <row r="2702" spans="2:7" x14ac:dyDescent="0.3">
      <c r="B2702" s="35">
        <v>25.888000000000002</v>
      </c>
      <c r="C2702" s="35">
        <v>0</v>
      </c>
      <c r="D2702" s="35">
        <v>0</v>
      </c>
      <c r="E2702" s="35">
        <v>25.888000000000002</v>
      </c>
    </row>
    <row r="2703" spans="2:7" x14ac:dyDescent="0.3">
      <c r="B2703" s="35">
        <v>1.4819E-4</v>
      </c>
      <c r="C2703" s="35">
        <v>0</v>
      </c>
      <c r="D2703" s="35">
        <v>0</v>
      </c>
      <c r="E2703" s="35">
        <v>1.4819E-4</v>
      </c>
    </row>
    <row r="2704" spans="2:7" x14ac:dyDescent="0.3">
      <c r="B2704" s="35">
        <v>5.2699999999999997E-2</v>
      </c>
      <c r="C2704" s="35">
        <v>5.5E-2</v>
      </c>
      <c r="D2704" s="35">
        <v>0</v>
      </c>
    </row>
    <row r="2705" spans="2:7" x14ac:dyDescent="0.3">
      <c r="B2705" s="35">
        <v>8.9403999999999997E-2</v>
      </c>
    </row>
    <row r="2706" spans="2:7" x14ac:dyDescent="0.3">
      <c r="B2706" s="35">
        <v>10.779</v>
      </c>
      <c r="C2706" s="35">
        <v>5.4459999999999997</v>
      </c>
      <c r="D2706" s="35">
        <v>4.2797E-3</v>
      </c>
      <c r="E2706" s="35">
        <v>1</v>
      </c>
      <c r="F2706" s="35">
        <v>0.43023</v>
      </c>
      <c r="G2706" s="35">
        <v>2.8800000000000002E-3</v>
      </c>
    </row>
    <row r="2707" spans="2:7" x14ac:dyDescent="0.3">
      <c r="B2707" s="35">
        <v>1</v>
      </c>
      <c r="C2707" s="35">
        <v>0</v>
      </c>
      <c r="D2707" s="35">
        <v>0</v>
      </c>
    </row>
    <row r="2708" spans="2:7" x14ac:dyDescent="0.3">
      <c r="B2708" s="2">
        <v>105.33461</v>
      </c>
    </row>
    <row r="2709" spans="2:7" x14ac:dyDescent="0.3">
      <c r="B2709" s="35">
        <v>1</v>
      </c>
      <c r="C2709" s="35">
        <v>0</v>
      </c>
      <c r="D2709" s="35">
        <v>0</v>
      </c>
      <c r="E2709" s="35">
        <v>1</v>
      </c>
    </row>
    <row r="2710" spans="2:7" x14ac:dyDescent="0.3">
      <c r="B2710" s="35">
        <v>2.0628000000000001E-8</v>
      </c>
      <c r="C2710" s="35">
        <v>0</v>
      </c>
      <c r="D2710" s="35">
        <v>0</v>
      </c>
      <c r="E2710" s="35">
        <v>2.0628000000000001E-8</v>
      </c>
    </row>
    <row r="2711" spans="2:7" x14ac:dyDescent="0.3">
      <c r="B2711" s="35">
        <v>0</v>
      </c>
      <c r="C2711" s="35">
        <v>0</v>
      </c>
      <c r="D2711" s="35">
        <v>0</v>
      </c>
      <c r="E2711" s="35">
        <v>0</v>
      </c>
    </row>
    <row r="2712" spans="2:7" x14ac:dyDescent="0.3">
      <c r="B2712" s="35">
        <v>25.477</v>
      </c>
      <c r="C2712" s="35">
        <v>0</v>
      </c>
      <c r="D2712" s="35">
        <v>0</v>
      </c>
      <c r="E2712" s="35">
        <v>25.477</v>
      </c>
    </row>
    <row r="2713" spans="2:7" x14ac:dyDescent="0.3">
      <c r="B2713" s="35">
        <v>1.4818000000000001E-4</v>
      </c>
      <c r="C2713" s="35">
        <v>0</v>
      </c>
      <c r="D2713" s="35">
        <v>0</v>
      </c>
      <c r="E2713" s="35">
        <v>1.4818000000000001E-4</v>
      </c>
    </row>
    <row r="2714" spans="2:7" x14ac:dyDescent="0.3">
      <c r="B2714" s="35">
        <v>5.2699999999999997E-2</v>
      </c>
      <c r="C2714" s="35">
        <v>5.5E-2</v>
      </c>
      <c r="D2714" s="35">
        <v>0</v>
      </c>
    </row>
    <row r="2715" spans="2:7" x14ac:dyDescent="0.3">
      <c r="B2715" s="35">
        <v>7.7160999999999993E-2</v>
      </c>
    </row>
    <row r="2716" spans="2:7" x14ac:dyDescent="0.3">
      <c r="B2716" s="35">
        <v>10.923999999999999</v>
      </c>
      <c r="C2716" s="35">
        <v>5.4660000000000002</v>
      </c>
      <c r="D2716" s="35">
        <v>4.3372999999999997E-3</v>
      </c>
      <c r="E2716" s="35">
        <v>1</v>
      </c>
      <c r="F2716" s="35">
        <v>0.43024000000000001</v>
      </c>
      <c r="G2716" s="35">
        <v>2.8800000000000002E-3</v>
      </c>
    </row>
    <row r="2717" spans="2:7" x14ac:dyDescent="0.3">
      <c r="B2717" s="35">
        <v>1</v>
      </c>
      <c r="C2717" s="35">
        <v>0</v>
      </c>
      <c r="D2717" s="35">
        <v>0</v>
      </c>
    </row>
    <row r="2718" spans="2:7" x14ac:dyDescent="0.3">
      <c r="B2718" s="2">
        <v>105.343777</v>
      </c>
    </row>
    <row r="2719" spans="2:7" x14ac:dyDescent="0.3">
      <c r="B2719" s="35">
        <v>1</v>
      </c>
      <c r="C2719" s="35">
        <v>0</v>
      </c>
      <c r="D2719" s="35">
        <v>0</v>
      </c>
      <c r="E2719" s="35">
        <v>1</v>
      </c>
    </row>
    <row r="2720" spans="2:7" x14ac:dyDescent="0.3">
      <c r="B2720" s="35">
        <v>1.7837E-8</v>
      </c>
      <c r="C2720" s="35">
        <v>0</v>
      </c>
      <c r="D2720" s="35">
        <v>0</v>
      </c>
      <c r="E2720" s="35">
        <v>1.7837E-8</v>
      </c>
    </row>
    <row r="2721" spans="2:7" x14ac:dyDescent="0.3">
      <c r="B2721" s="35">
        <v>0</v>
      </c>
      <c r="C2721" s="35">
        <v>0</v>
      </c>
      <c r="D2721" s="35">
        <v>0</v>
      </c>
      <c r="E2721" s="35">
        <v>0</v>
      </c>
    </row>
    <row r="2722" spans="2:7" x14ac:dyDescent="0.3">
      <c r="B2722" s="35">
        <v>25.091000000000001</v>
      </c>
      <c r="C2722" s="35">
        <v>0</v>
      </c>
      <c r="D2722" s="35">
        <v>0</v>
      </c>
      <c r="E2722" s="35">
        <v>25.091000000000001</v>
      </c>
    </row>
    <row r="2723" spans="2:7" x14ac:dyDescent="0.3">
      <c r="B2723" s="35">
        <v>1.4817000000000001E-4</v>
      </c>
      <c r="C2723" s="35">
        <v>0</v>
      </c>
      <c r="D2723" s="35">
        <v>0</v>
      </c>
      <c r="E2723" s="35">
        <v>1.4817000000000001E-4</v>
      </c>
    </row>
    <row r="2724" spans="2:7" x14ac:dyDescent="0.3">
      <c r="B2724" s="35">
        <v>5.2699999999999997E-2</v>
      </c>
      <c r="C2724" s="35">
        <v>5.5E-2</v>
      </c>
      <c r="D2724" s="35">
        <v>0</v>
      </c>
    </row>
    <row r="2725" spans="2:7" x14ac:dyDescent="0.3">
      <c r="B2725" s="35">
        <v>6.6720000000000002E-2</v>
      </c>
    </row>
    <row r="2726" spans="2:7" x14ac:dyDescent="0.3">
      <c r="B2726" s="35">
        <v>11.069000000000001</v>
      </c>
      <c r="C2726" s="35">
        <v>5.4859999999999998</v>
      </c>
      <c r="D2726" s="35">
        <v>4.3949000000000002E-3</v>
      </c>
      <c r="E2726" s="35">
        <v>1</v>
      </c>
      <c r="F2726" s="35">
        <v>0.43024000000000001</v>
      </c>
      <c r="G2726" s="35">
        <v>2.8800000000000002E-3</v>
      </c>
    </row>
    <row r="2727" spans="2:7" x14ac:dyDescent="0.3">
      <c r="B2727" s="35">
        <v>1</v>
      </c>
      <c r="C2727" s="35">
        <v>0</v>
      </c>
      <c r="D2727" s="35">
        <v>0</v>
      </c>
    </row>
    <row r="2728" spans="2:7" x14ac:dyDescent="0.3">
      <c r="B2728" s="2">
        <v>105.352081</v>
      </c>
    </row>
    <row r="2729" spans="2:7" x14ac:dyDescent="0.3">
      <c r="B2729" s="35">
        <v>1</v>
      </c>
      <c r="C2729" s="35">
        <v>0</v>
      </c>
      <c r="D2729" s="35">
        <v>0</v>
      </c>
      <c r="E2729" s="35">
        <v>1</v>
      </c>
    </row>
    <row r="2730" spans="2:7" x14ac:dyDescent="0.3">
      <c r="B2730" s="35">
        <v>1.5457999999999999E-8</v>
      </c>
      <c r="C2730" s="35">
        <v>0</v>
      </c>
      <c r="D2730" s="35">
        <v>0</v>
      </c>
      <c r="E2730" s="35">
        <v>1.5457999999999999E-8</v>
      </c>
    </row>
    <row r="2731" spans="2:7" x14ac:dyDescent="0.3">
      <c r="B2731" s="35">
        <v>0</v>
      </c>
      <c r="C2731" s="35">
        <v>0</v>
      </c>
      <c r="D2731" s="35">
        <v>0</v>
      </c>
      <c r="E2731" s="35">
        <v>0</v>
      </c>
    </row>
    <row r="2732" spans="2:7" x14ac:dyDescent="0.3">
      <c r="B2732" s="35">
        <v>24.725000000000001</v>
      </c>
      <c r="C2732" s="35">
        <v>0</v>
      </c>
      <c r="D2732" s="35">
        <v>0</v>
      </c>
      <c r="E2732" s="35">
        <v>24.725000000000001</v>
      </c>
    </row>
    <row r="2733" spans="2:7" x14ac:dyDescent="0.3">
      <c r="B2733" s="35">
        <v>1.4815E-4</v>
      </c>
      <c r="C2733" s="35">
        <v>0</v>
      </c>
      <c r="D2733" s="35">
        <v>0</v>
      </c>
      <c r="E2733" s="35">
        <v>1.4815E-4</v>
      </c>
    </row>
    <row r="2734" spans="2:7" x14ac:dyDescent="0.3">
      <c r="B2734" s="35">
        <v>5.2699999999999997E-2</v>
      </c>
      <c r="C2734" s="35">
        <v>5.5E-2</v>
      </c>
      <c r="D2734" s="35">
        <v>0</v>
      </c>
    </row>
    <row r="2735" spans="2:7" x14ac:dyDescent="0.3">
      <c r="B2735" s="35">
        <v>5.7822999999999999E-2</v>
      </c>
    </row>
    <row r="2736" spans="2:7" x14ac:dyDescent="0.3">
      <c r="B2736" s="35">
        <v>11.214</v>
      </c>
      <c r="C2736" s="35">
        <v>5.5060000000000002</v>
      </c>
      <c r="D2736" s="35">
        <v>4.4524999999999999E-3</v>
      </c>
      <c r="E2736" s="35">
        <v>1</v>
      </c>
      <c r="F2736" s="35">
        <v>0.43025000000000002</v>
      </c>
      <c r="G2736" s="35">
        <v>2.8800000000000002E-3</v>
      </c>
    </row>
    <row r="2737" spans="2:7" x14ac:dyDescent="0.3">
      <c r="B2737" s="35">
        <v>1</v>
      </c>
      <c r="C2737" s="35">
        <v>0</v>
      </c>
      <c r="D2737" s="35">
        <v>0</v>
      </c>
    </row>
    <row r="2738" spans="2:7" x14ac:dyDescent="0.3">
      <c r="B2738" s="2">
        <v>105.360936</v>
      </c>
    </row>
    <row r="2739" spans="2:7" x14ac:dyDescent="0.3">
      <c r="B2739" s="35">
        <v>1</v>
      </c>
      <c r="C2739" s="35">
        <v>0</v>
      </c>
      <c r="D2739" s="35">
        <v>0</v>
      </c>
      <c r="E2739" s="35">
        <v>1</v>
      </c>
    </row>
    <row r="2740" spans="2:7" x14ac:dyDescent="0.3">
      <c r="B2740" s="35">
        <v>1.3424E-8</v>
      </c>
      <c r="C2740" s="35">
        <v>0</v>
      </c>
      <c r="D2740" s="35">
        <v>0</v>
      </c>
      <c r="E2740" s="35">
        <v>1.3424E-8</v>
      </c>
    </row>
    <row r="2741" spans="2:7" x14ac:dyDescent="0.3">
      <c r="B2741" s="35">
        <v>0</v>
      </c>
      <c r="C2741" s="35">
        <v>0</v>
      </c>
      <c r="D2741" s="35">
        <v>0</v>
      </c>
      <c r="E2741" s="35">
        <v>0</v>
      </c>
    </row>
    <row r="2742" spans="2:7" x14ac:dyDescent="0.3">
      <c r="B2742" s="35">
        <v>24.387</v>
      </c>
      <c r="C2742" s="35">
        <v>0</v>
      </c>
      <c r="D2742" s="35">
        <v>0</v>
      </c>
      <c r="E2742" s="35">
        <v>24.387</v>
      </c>
    </row>
    <row r="2743" spans="2:7" x14ac:dyDescent="0.3">
      <c r="B2743" s="35">
        <v>1.4813000000000001E-4</v>
      </c>
      <c r="C2743" s="35">
        <v>0</v>
      </c>
      <c r="D2743" s="35">
        <v>0</v>
      </c>
      <c r="E2743" s="35">
        <v>1.4813000000000001E-4</v>
      </c>
    </row>
    <row r="2744" spans="2:7" x14ac:dyDescent="0.3">
      <c r="B2744" s="35">
        <v>5.2699999999999997E-2</v>
      </c>
      <c r="C2744" s="35">
        <v>5.5E-2</v>
      </c>
      <c r="D2744" s="35">
        <v>0</v>
      </c>
    </row>
    <row r="2745" spans="2:7" x14ac:dyDescent="0.3">
      <c r="B2745" s="35">
        <v>5.0213000000000001E-2</v>
      </c>
    </row>
    <row r="2746" spans="2:7" x14ac:dyDescent="0.3">
      <c r="B2746" s="35">
        <v>11.36</v>
      </c>
      <c r="C2746" s="35">
        <v>5.5259999999999998</v>
      </c>
      <c r="D2746" s="35">
        <v>4.5101000000000004E-3</v>
      </c>
      <c r="E2746" s="35">
        <v>1</v>
      </c>
      <c r="F2746" s="35">
        <v>0.43025000000000002</v>
      </c>
      <c r="G2746" s="35">
        <v>2.8800000000000002E-3</v>
      </c>
    </row>
    <row r="2747" spans="2:7" x14ac:dyDescent="0.3">
      <c r="B2747" s="35">
        <v>1</v>
      </c>
      <c r="C2747" s="35">
        <v>0</v>
      </c>
      <c r="D2747" s="35">
        <v>0</v>
      </c>
    </row>
    <row r="2748" spans="2:7" x14ac:dyDescent="0.3">
      <c r="B2748" s="2">
        <v>105.370577</v>
      </c>
    </row>
    <row r="2749" spans="2:7" x14ac:dyDescent="0.3">
      <c r="B2749" s="35">
        <v>1</v>
      </c>
      <c r="C2749" s="35">
        <v>0</v>
      </c>
      <c r="D2749" s="35">
        <v>0</v>
      </c>
      <c r="E2749" s="35">
        <v>1</v>
      </c>
    </row>
    <row r="2750" spans="2:7" x14ac:dyDescent="0.3">
      <c r="B2750" s="35">
        <v>1.1717E-8</v>
      </c>
      <c r="C2750" s="35">
        <v>0</v>
      </c>
      <c r="D2750" s="35">
        <v>0</v>
      </c>
      <c r="E2750" s="35">
        <v>1.1717E-8</v>
      </c>
    </row>
    <row r="2751" spans="2:7" x14ac:dyDescent="0.3">
      <c r="B2751" s="35">
        <v>0</v>
      </c>
      <c r="C2751" s="35">
        <v>0</v>
      </c>
      <c r="D2751" s="35">
        <v>0</v>
      </c>
      <c r="E2751" s="35">
        <v>0</v>
      </c>
    </row>
    <row r="2752" spans="2:7" x14ac:dyDescent="0.3">
      <c r="B2752" s="35">
        <v>24.154</v>
      </c>
      <c r="C2752" s="35">
        <v>0</v>
      </c>
      <c r="D2752" s="35">
        <v>0</v>
      </c>
      <c r="E2752" s="35">
        <v>24.154</v>
      </c>
    </row>
    <row r="2753" spans="2:7" x14ac:dyDescent="0.3">
      <c r="B2753" s="35">
        <v>1.4810999999999999E-4</v>
      </c>
      <c r="C2753" s="35">
        <v>0</v>
      </c>
      <c r="D2753" s="35">
        <v>0</v>
      </c>
      <c r="E2753" s="35">
        <v>1.4810999999999999E-4</v>
      </c>
    </row>
    <row r="2754" spans="2:7" x14ac:dyDescent="0.3">
      <c r="B2754" s="35">
        <v>5.2699999999999997E-2</v>
      </c>
      <c r="C2754" s="35">
        <v>5.5E-2</v>
      </c>
      <c r="D2754" s="35">
        <v>0</v>
      </c>
    </row>
    <row r="2755" spans="2:7" x14ac:dyDescent="0.3">
      <c r="B2755" s="35">
        <v>4.3829E-2</v>
      </c>
    </row>
    <row r="2756" spans="2:7" x14ac:dyDescent="0.3">
      <c r="B2756" s="35">
        <v>11.505000000000001</v>
      </c>
      <c r="C2756" s="35">
        <v>5.5460000000000003</v>
      </c>
      <c r="D2756" s="35">
        <v>4.5677000000000001E-3</v>
      </c>
      <c r="E2756" s="35">
        <v>1</v>
      </c>
      <c r="F2756" s="35">
        <v>0.43025000000000002</v>
      </c>
      <c r="G2756" s="35">
        <v>2.8800000000000002E-3</v>
      </c>
    </row>
    <row r="2757" spans="2:7" x14ac:dyDescent="0.3">
      <c r="B2757" s="35">
        <v>1</v>
      </c>
      <c r="C2757" s="35">
        <v>0</v>
      </c>
      <c r="D2757" s="35">
        <v>0</v>
      </c>
    </row>
    <row r="2758" spans="2:7" x14ac:dyDescent="0.3">
      <c r="B2758" s="2">
        <v>105.380816</v>
      </c>
    </row>
    <row r="2759" spans="2:7" x14ac:dyDescent="0.3">
      <c r="B2759" s="35">
        <v>1</v>
      </c>
      <c r="C2759" s="35">
        <v>0</v>
      </c>
      <c r="D2759" s="35">
        <v>0</v>
      </c>
      <c r="E2759" s="35">
        <v>1</v>
      </c>
    </row>
    <row r="2760" spans="2:7" x14ac:dyDescent="0.3">
      <c r="B2760" s="35">
        <v>1.0250000000000001E-8</v>
      </c>
      <c r="C2760" s="35">
        <v>0</v>
      </c>
      <c r="D2760" s="35">
        <v>0</v>
      </c>
      <c r="E2760" s="35">
        <v>1.0250000000000001E-8</v>
      </c>
    </row>
    <row r="2761" spans="2:7" x14ac:dyDescent="0.3">
      <c r="B2761" s="35">
        <v>0</v>
      </c>
      <c r="C2761" s="35">
        <v>0</v>
      </c>
      <c r="D2761" s="35">
        <v>0</v>
      </c>
      <c r="E2761" s="35">
        <v>0</v>
      </c>
    </row>
    <row r="2762" spans="2:7" x14ac:dyDescent="0.3">
      <c r="B2762" s="35">
        <v>23.67</v>
      </c>
      <c r="C2762" s="35">
        <v>0</v>
      </c>
      <c r="D2762" s="35">
        <v>0</v>
      </c>
      <c r="E2762" s="35">
        <v>23.67</v>
      </c>
    </row>
    <row r="2763" spans="2:7" x14ac:dyDescent="0.3">
      <c r="B2763" s="35">
        <v>1.4808000000000001E-4</v>
      </c>
      <c r="C2763" s="35">
        <v>0</v>
      </c>
      <c r="D2763" s="35">
        <v>0</v>
      </c>
      <c r="E2763" s="35">
        <v>1.4808000000000001E-4</v>
      </c>
    </row>
    <row r="2764" spans="2:7" x14ac:dyDescent="0.3">
      <c r="B2764" s="35">
        <v>5.2699999999999997E-2</v>
      </c>
      <c r="C2764" s="35">
        <v>5.5E-2</v>
      </c>
      <c r="D2764" s="35">
        <v>0</v>
      </c>
    </row>
    <row r="2765" spans="2:7" x14ac:dyDescent="0.3">
      <c r="B2765" s="35">
        <v>3.8343000000000002E-2</v>
      </c>
    </row>
    <row r="2766" spans="2:7" x14ac:dyDescent="0.3">
      <c r="B2766" s="35">
        <v>11.65</v>
      </c>
      <c r="C2766" s="35">
        <v>5.5659999999999998</v>
      </c>
      <c r="D2766" s="35">
        <v>4.6252999999999997E-3</v>
      </c>
      <c r="E2766" s="35">
        <v>1</v>
      </c>
      <c r="F2766" s="35">
        <v>0.43025000000000002</v>
      </c>
      <c r="G2766" s="35">
        <v>2.8800000000000002E-3</v>
      </c>
    </row>
    <row r="2767" spans="2:7" x14ac:dyDescent="0.3">
      <c r="B2767" s="35">
        <v>1</v>
      </c>
      <c r="C2767" s="35">
        <v>0</v>
      </c>
      <c r="D2767" s="35">
        <v>0</v>
      </c>
    </row>
    <row r="2768" spans="2:7" x14ac:dyDescent="0.3">
      <c r="B2768" s="2">
        <v>105.391437</v>
      </c>
    </row>
    <row r="2769" spans="2:7" x14ac:dyDescent="0.3">
      <c r="B2769" s="35">
        <v>1</v>
      </c>
      <c r="C2769" s="35">
        <v>0</v>
      </c>
      <c r="D2769" s="35">
        <v>0</v>
      </c>
      <c r="E2769" s="35">
        <v>1</v>
      </c>
    </row>
    <row r="2770" spans="2:7" x14ac:dyDescent="0.3">
      <c r="B2770" s="35">
        <v>9.0055999999999996E-9</v>
      </c>
      <c r="C2770" s="35">
        <v>0</v>
      </c>
      <c r="D2770" s="35">
        <v>0</v>
      </c>
      <c r="E2770" s="35">
        <v>9.0055999999999996E-9</v>
      </c>
    </row>
    <row r="2771" spans="2:7" x14ac:dyDescent="0.3">
      <c r="B2771" s="35">
        <v>0</v>
      </c>
      <c r="C2771" s="35">
        <v>0</v>
      </c>
      <c r="D2771" s="35">
        <v>0</v>
      </c>
      <c r="E2771" s="35">
        <v>0</v>
      </c>
    </row>
    <row r="2772" spans="2:7" x14ac:dyDescent="0.3">
      <c r="B2772" s="35">
        <v>23.303999999999998</v>
      </c>
      <c r="C2772" s="35">
        <v>0</v>
      </c>
      <c r="D2772" s="35">
        <v>0</v>
      </c>
      <c r="E2772" s="35">
        <v>23.303999999999998</v>
      </c>
    </row>
    <row r="2773" spans="2:7" x14ac:dyDescent="0.3">
      <c r="B2773" s="35">
        <v>1.4804E-4</v>
      </c>
      <c r="C2773" s="35">
        <v>0</v>
      </c>
      <c r="D2773" s="35">
        <v>0</v>
      </c>
      <c r="E2773" s="35">
        <v>1.4804E-4</v>
      </c>
    </row>
    <row r="2774" spans="2:7" x14ac:dyDescent="0.3">
      <c r="B2774" s="35">
        <v>5.2699999999999997E-2</v>
      </c>
      <c r="C2774" s="35">
        <v>5.5E-2</v>
      </c>
      <c r="D2774" s="35">
        <v>0</v>
      </c>
    </row>
    <row r="2775" spans="2:7" x14ac:dyDescent="0.3">
      <c r="B2775" s="35">
        <v>3.3686000000000001E-2</v>
      </c>
    </row>
    <row r="2776" spans="2:7" x14ac:dyDescent="0.3">
      <c r="B2776" s="35">
        <v>11.795</v>
      </c>
      <c r="C2776" s="35">
        <v>5.5860000000000003</v>
      </c>
      <c r="D2776" s="35">
        <v>4.6829000000000003E-3</v>
      </c>
      <c r="E2776" s="35">
        <v>1</v>
      </c>
      <c r="F2776" s="35">
        <v>0.43025999999999998</v>
      </c>
      <c r="G2776" s="35">
        <v>2.8800000000000002E-3</v>
      </c>
    </row>
    <row r="2777" spans="2:7" x14ac:dyDescent="0.3">
      <c r="B2777" s="35">
        <v>1</v>
      </c>
      <c r="C2777" s="35">
        <v>0</v>
      </c>
      <c r="D2777" s="35">
        <v>0</v>
      </c>
    </row>
    <row r="2778" spans="2:7" x14ac:dyDescent="0.3">
      <c r="B2778" s="2">
        <v>105.402867</v>
      </c>
    </row>
    <row r="2779" spans="2:7" x14ac:dyDescent="0.3">
      <c r="B2779" s="35">
        <v>1</v>
      </c>
      <c r="C2779" s="35">
        <v>0</v>
      </c>
      <c r="D2779" s="35">
        <v>0</v>
      </c>
      <c r="E2779" s="35">
        <v>1</v>
      </c>
    </row>
    <row r="2780" spans="2:7" x14ac:dyDescent="0.3">
      <c r="B2780" s="35">
        <v>7.9319000000000007E-9</v>
      </c>
      <c r="C2780" s="35">
        <v>0</v>
      </c>
      <c r="D2780" s="35">
        <v>0</v>
      </c>
      <c r="E2780" s="35">
        <v>7.9319000000000007E-9</v>
      </c>
    </row>
    <row r="2781" spans="2:7" x14ac:dyDescent="0.3">
      <c r="B2781" s="35">
        <v>0</v>
      </c>
      <c r="C2781" s="35">
        <v>0</v>
      </c>
      <c r="D2781" s="35">
        <v>0</v>
      </c>
      <c r="E2781" s="35">
        <v>0</v>
      </c>
    </row>
    <row r="2782" spans="2:7" x14ac:dyDescent="0.3">
      <c r="B2782" s="35">
        <v>22.872</v>
      </c>
      <c r="C2782" s="35">
        <v>0</v>
      </c>
      <c r="D2782" s="35">
        <v>0</v>
      </c>
      <c r="E2782" s="35">
        <v>22.872</v>
      </c>
    </row>
    <row r="2783" spans="2:7" x14ac:dyDescent="0.3">
      <c r="B2783" s="35">
        <v>1.4800999999999999E-4</v>
      </c>
      <c r="C2783" s="35">
        <v>0</v>
      </c>
      <c r="D2783" s="35">
        <v>0</v>
      </c>
      <c r="E2783" s="35">
        <v>1.4800999999999999E-4</v>
      </c>
    </row>
    <row r="2784" spans="2:7" x14ac:dyDescent="0.3">
      <c r="B2784" s="35">
        <v>5.2699999999999997E-2</v>
      </c>
      <c r="C2784" s="35">
        <v>5.5E-2</v>
      </c>
      <c r="D2784" s="35">
        <v>0</v>
      </c>
    </row>
    <row r="2785" spans="2:7" x14ac:dyDescent="0.3">
      <c r="B2785" s="35">
        <v>2.9669999999999998E-2</v>
      </c>
    </row>
    <row r="2786" spans="2:7" x14ac:dyDescent="0.3">
      <c r="B2786" s="35">
        <v>11.94</v>
      </c>
      <c r="C2786" s="35">
        <v>5.6059999999999999</v>
      </c>
      <c r="D2786" s="35">
        <v>4.7404999999999999E-3</v>
      </c>
      <c r="E2786" s="35">
        <v>1</v>
      </c>
      <c r="F2786" s="35">
        <v>0.43025999999999998</v>
      </c>
      <c r="G2786" s="35">
        <v>2.8800000000000002E-3</v>
      </c>
    </row>
    <row r="2787" spans="2:7" x14ac:dyDescent="0.3">
      <c r="B2787" s="35">
        <v>1</v>
      </c>
      <c r="C2787" s="35">
        <v>0</v>
      </c>
      <c r="D2787" s="35">
        <v>0</v>
      </c>
    </row>
    <row r="2788" spans="2:7" x14ac:dyDescent="0.3">
      <c r="B2788" s="2">
        <v>105.412789</v>
      </c>
    </row>
    <row r="2789" spans="2:7" x14ac:dyDescent="0.3">
      <c r="B2789" s="35">
        <v>1</v>
      </c>
      <c r="C2789" s="35">
        <v>0</v>
      </c>
      <c r="D2789" s="35">
        <v>0</v>
      </c>
      <c r="E2789" s="35">
        <v>1</v>
      </c>
    </row>
    <row r="2790" spans="2:7" x14ac:dyDescent="0.3">
      <c r="B2790" s="35">
        <v>7.0206000000000003E-9</v>
      </c>
      <c r="C2790" s="35">
        <v>0</v>
      </c>
      <c r="D2790" s="35">
        <v>0</v>
      </c>
      <c r="E2790" s="35">
        <v>7.0206000000000003E-9</v>
      </c>
    </row>
    <row r="2791" spans="2:7" x14ac:dyDescent="0.3">
      <c r="B2791" s="35">
        <v>0</v>
      </c>
      <c r="C2791" s="35">
        <v>0</v>
      </c>
      <c r="D2791" s="35">
        <v>0</v>
      </c>
      <c r="E2791" s="35">
        <v>0</v>
      </c>
    </row>
    <row r="2792" spans="2:7" x14ac:dyDescent="0.3">
      <c r="B2792" s="35">
        <v>22.452999999999999</v>
      </c>
      <c r="C2792" s="35">
        <v>0</v>
      </c>
      <c r="D2792" s="35">
        <v>0</v>
      </c>
      <c r="E2792" s="35">
        <v>22.452999999999999</v>
      </c>
    </row>
    <row r="2793" spans="2:7" x14ac:dyDescent="0.3">
      <c r="B2793" s="35">
        <v>1.4797000000000001E-4</v>
      </c>
      <c r="C2793" s="35">
        <v>0</v>
      </c>
      <c r="D2793" s="35">
        <v>0</v>
      </c>
      <c r="E2793" s="35">
        <v>1.4797000000000001E-4</v>
      </c>
    </row>
    <row r="2794" spans="2:7" x14ac:dyDescent="0.3">
      <c r="B2794" s="35">
        <v>5.2699999999999997E-2</v>
      </c>
      <c r="C2794" s="35">
        <v>5.5E-2</v>
      </c>
      <c r="D2794" s="35">
        <v>0</v>
      </c>
    </row>
    <row r="2795" spans="2:7" x14ac:dyDescent="0.3">
      <c r="B2795" s="35">
        <v>2.6261E-2</v>
      </c>
    </row>
    <row r="2796" spans="2:7" x14ac:dyDescent="0.3">
      <c r="B2796" s="35">
        <v>12.085000000000001</v>
      </c>
      <c r="C2796" s="35">
        <v>5.6260000000000003</v>
      </c>
      <c r="D2796" s="35">
        <v>4.7980999999999996E-3</v>
      </c>
      <c r="E2796" s="35">
        <v>1</v>
      </c>
      <c r="F2796" s="35">
        <v>0.43025999999999998</v>
      </c>
      <c r="G2796" s="35">
        <v>2.8800000000000002E-3</v>
      </c>
    </row>
    <row r="2797" spans="2:7" x14ac:dyDescent="0.3">
      <c r="B2797" s="35">
        <v>1</v>
      </c>
      <c r="C2797" s="35">
        <v>0</v>
      </c>
      <c r="D2797" s="35">
        <v>0</v>
      </c>
    </row>
    <row r="2798" spans="2:7" x14ac:dyDescent="0.3">
      <c r="B2798" s="2">
        <v>105.42511500000001</v>
      </c>
    </row>
    <row r="2799" spans="2:7" x14ac:dyDescent="0.3">
      <c r="B2799" s="35">
        <v>1</v>
      </c>
      <c r="C2799" s="35">
        <v>0</v>
      </c>
      <c r="D2799" s="35">
        <v>0</v>
      </c>
      <c r="E2799" s="35">
        <v>1</v>
      </c>
    </row>
    <row r="2800" spans="2:7" x14ac:dyDescent="0.3">
      <c r="B2800" s="35">
        <v>6.2425000000000003E-9</v>
      </c>
      <c r="C2800" s="35">
        <v>0</v>
      </c>
      <c r="D2800" s="35">
        <v>0</v>
      </c>
      <c r="E2800" s="35">
        <v>6.2425000000000003E-9</v>
      </c>
    </row>
    <row r="2801" spans="2:7" x14ac:dyDescent="0.3">
      <c r="B2801" s="35">
        <v>0</v>
      </c>
      <c r="C2801" s="35">
        <v>0</v>
      </c>
      <c r="D2801" s="35">
        <v>0</v>
      </c>
      <c r="E2801" s="35">
        <v>0</v>
      </c>
    </row>
    <row r="2802" spans="2:7" x14ac:dyDescent="0.3">
      <c r="B2802" s="35">
        <v>22.053000000000001</v>
      </c>
      <c r="C2802" s="35">
        <v>0</v>
      </c>
      <c r="D2802" s="35">
        <v>0</v>
      </c>
      <c r="E2802" s="35">
        <v>22.053000000000001</v>
      </c>
    </row>
    <row r="2803" spans="2:7" x14ac:dyDescent="0.3">
      <c r="B2803" s="35">
        <v>1.4793E-4</v>
      </c>
      <c r="C2803" s="35">
        <v>0</v>
      </c>
      <c r="D2803" s="35">
        <v>0</v>
      </c>
      <c r="E2803" s="35">
        <v>1.4793E-4</v>
      </c>
    </row>
    <row r="2804" spans="2:7" x14ac:dyDescent="0.3">
      <c r="B2804" s="35">
        <v>5.2699999999999997E-2</v>
      </c>
      <c r="C2804" s="35">
        <v>5.5E-2</v>
      </c>
      <c r="D2804" s="35">
        <v>0</v>
      </c>
    </row>
    <row r="2805" spans="2:7" x14ac:dyDescent="0.3">
      <c r="B2805" s="35">
        <v>2.3349999999999999E-2</v>
      </c>
    </row>
    <row r="2806" spans="2:7" x14ac:dyDescent="0.3">
      <c r="B2806" s="35">
        <v>12.23</v>
      </c>
      <c r="C2806" s="35">
        <v>5.6459999999999999</v>
      </c>
      <c r="D2806" s="35">
        <v>4.8557000000000001E-3</v>
      </c>
      <c r="E2806" s="35">
        <v>1</v>
      </c>
      <c r="F2806" s="35">
        <v>0.43025999999999998</v>
      </c>
      <c r="G2806" s="35">
        <v>2.8800000000000002E-3</v>
      </c>
    </row>
    <row r="2807" spans="2:7" x14ac:dyDescent="0.3">
      <c r="B2807" s="35">
        <v>1</v>
      </c>
      <c r="C2807" s="35">
        <v>0</v>
      </c>
      <c r="D2807" s="35">
        <v>0</v>
      </c>
    </row>
    <row r="2808" spans="2:7" x14ac:dyDescent="0.3">
      <c r="B2808" s="2">
        <v>105.434787</v>
      </c>
    </row>
    <row r="2809" spans="2:7" x14ac:dyDescent="0.3">
      <c r="B2809" s="35">
        <v>1</v>
      </c>
      <c r="C2809" s="35">
        <v>0</v>
      </c>
      <c r="D2809" s="35">
        <v>0</v>
      </c>
      <c r="E2809" s="35">
        <v>1</v>
      </c>
    </row>
    <row r="2810" spans="2:7" x14ac:dyDescent="0.3">
      <c r="B2810" s="35">
        <v>5.5746999999999998E-9</v>
      </c>
      <c r="C2810" s="35">
        <v>0</v>
      </c>
      <c r="D2810" s="35">
        <v>0</v>
      </c>
      <c r="E2810" s="35">
        <v>5.5746999999999998E-9</v>
      </c>
    </row>
    <row r="2811" spans="2:7" x14ac:dyDescent="0.3">
      <c r="B2811" s="35">
        <v>0</v>
      </c>
      <c r="C2811" s="35">
        <v>0</v>
      </c>
      <c r="D2811" s="35">
        <v>0</v>
      </c>
      <c r="E2811" s="35">
        <v>0</v>
      </c>
    </row>
    <row r="2812" spans="2:7" x14ac:dyDescent="0.3">
      <c r="B2812" s="35">
        <v>21.646999999999998</v>
      </c>
      <c r="C2812" s="35">
        <v>0</v>
      </c>
      <c r="D2812" s="35">
        <v>0</v>
      </c>
      <c r="E2812" s="35">
        <v>21.646999999999998</v>
      </c>
    </row>
    <row r="2813" spans="2:7" x14ac:dyDescent="0.3">
      <c r="B2813" s="35">
        <v>1.4789E-4</v>
      </c>
      <c r="C2813" s="35">
        <v>0</v>
      </c>
      <c r="D2813" s="35">
        <v>0</v>
      </c>
      <c r="E2813" s="35">
        <v>1.4789E-4</v>
      </c>
    </row>
    <row r="2814" spans="2:7" x14ac:dyDescent="0.3">
      <c r="B2814" s="35">
        <v>5.2699999999999997E-2</v>
      </c>
      <c r="C2814" s="35">
        <v>5.5E-2</v>
      </c>
      <c r="D2814" s="35">
        <v>0</v>
      </c>
    </row>
    <row r="2815" spans="2:7" x14ac:dyDescent="0.3">
      <c r="B2815" s="35">
        <v>2.0851999999999999E-2</v>
      </c>
    </row>
    <row r="2816" spans="2:7" x14ac:dyDescent="0.3">
      <c r="B2816" s="35">
        <v>12.375</v>
      </c>
      <c r="C2816" s="35">
        <v>5.6660000000000004</v>
      </c>
      <c r="D2816" s="35">
        <v>4.9132999999999998E-3</v>
      </c>
      <c r="E2816" s="35">
        <v>1</v>
      </c>
      <c r="F2816" s="35">
        <v>0.43025999999999998</v>
      </c>
      <c r="G2816" s="35">
        <v>2.8800000000000002E-3</v>
      </c>
    </row>
    <row r="2817" spans="2:7" x14ac:dyDescent="0.3">
      <c r="B2817" s="35">
        <v>1</v>
      </c>
      <c r="C2817" s="35">
        <v>0</v>
      </c>
      <c r="D2817" s="35">
        <v>0</v>
      </c>
    </row>
    <row r="2818" spans="2:7" x14ac:dyDescent="0.3">
      <c r="B2818" s="2">
        <v>105.447675</v>
      </c>
    </row>
    <row r="2819" spans="2:7" x14ac:dyDescent="0.3">
      <c r="B2819" s="35">
        <v>1</v>
      </c>
      <c r="C2819" s="35">
        <v>0</v>
      </c>
      <c r="D2819" s="35">
        <v>0</v>
      </c>
      <c r="E2819" s="35">
        <v>1</v>
      </c>
    </row>
    <row r="2820" spans="2:7" x14ac:dyDescent="0.3">
      <c r="B2820" s="35">
        <v>5.0064000000000004E-9</v>
      </c>
      <c r="C2820" s="35">
        <v>0</v>
      </c>
      <c r="D2820" s="35">
        <v>0</v>
      </c>
      <c r="E2820" s="35">
        <v>5.0064000000000004E-9</v>
      </c>
    </row>
    <row r="2821" spans="2:7" x14ac:dyDescent="0.3">
      <c r="B2821" s="35">
        <v>0</v>
      </c>
      <c r="C2821" s="35">
        <v>0</v>
      </c>
      <c r="D2821" s="35">
        <v>0</v>
      </c>
      <c r="E2821" s="35">
        <v>0</v>
      </c>
    </row>
    <row r="2822" spans="2:7" x14ac:dyDescent="0.3">
      <c r="B2822" s="35">
        <v>21.254999999999999</v>
      </c>
      <c r="C2822" s="35">
        <v>0</v>
      </c>
      <c r="D2822" s="35">
        <v>0</v>
      </c>
      <c r="E2822" s="35">
        <v>21.254999999999999</v>
      </c>
    </row>
    <row r="2823" spans="2:7" x14ac:dyDescent="0.3">
      <c r="B2823" s="35">
        <v>1.4786000000000001E-4</v>
      </c>
      <c r="C2823" s="35">
        <v>0</v>
      </c>
      <c r="D2823" s="35">
        <v>0</v>
      </c>
      <c r="E2823" s="35">
        <v>1.4786000000000001E-4</v>
      </c>
    </row>
    <row r="2824" spans="2:7" x14ac:dyDescent="0.3">
      <c r="B2824" s="35">
        <v>5.2699999999999997E-2</v>
      </c>
      <c r="C2824" s="35">
        <v>5.5E-2</v>
      </c>
      <c r="D2824" s="35">
        <v>0</v>
      </c>
    </row>
    <row r="2825" spans="2:7" x14ac:dyDescent="0.3">
      <c r="B2825" s="35">
        <v>1.8727000000000001E-2</v>
      </c>
    </row>
    <row r="2826" spans="2:7" x14ac:dyDescent="0.3">
      <c r="B2826" s="35">
        <v>12.52</v>
      </c>
      <c r="C2826" s="35">
        <v>5.6859999999999999</v>
      </c>
      <c r="D2826" s="35">
        <v>4.9709000000000003E-3</v>
      </c>
      <c r="E2826" s="35">
        <v>1</v>
      </c>
      <c r="F2826" s="35">
        <v>0.43025999999999998</v>
      </c>
      <c r="G2826" s="35">
        <v>2.8800000000000002E-3</v>
      </c>
    </row>
    <row r="2827" spans="2:7" x14ac:dyDescent="0.3">
      <c r="B2827" s="35">
        <v>1</v>
      </c>
      <c r="C2827" s="35">
        <v>0</v>
      </c>
      <c r="D2827" s="35">
        <v>0</v>
      </c>
    </row>
    <row r="2828" spans="2:7" x14ac:dyDescent="0.3">
      <c r="B2828" s="2">
        <v>105.46148700000001</v>
      </c>
    </row>
    <row r="2829" spans="2:7" x14ac:dyDescent="0.3">
      <c r="B2829" s="35">
        <v>1</v>
      </c>
      <c r="C2829" s="35">
        <v>0</v>
      </c>
      <c r="D2829" s="35">
        <v>0</v>
      </c>
      <c r="E2829" s="35">
        <v>1</v>
      </c>
    </row>
    <row r="2830" spans="2:7" x14ac:dyDescent="0.3">
      <c r="B2830" s="35">
        <v>4.5169000000000004E-9</v>
      </c>
      <c r="C2830" s="35">
        <v>0</v>
      </c>
      <c r="D2830" s="35">
        <v>0</v>
      </c>
      <c r="E2830" s="35">
        <v>4.5169000000000004E-9</v>
      </c>
    </row>
    <row r="2831" spans="2:7" x14ac:dyDescent="0.3">
      <c r="B2831" s="35">
        <v>0</v>
      </c>
      <c r="C2831" s="35">
        <v>0</v>
      </c>
      <c r="D2831" s="35">
        <v>0</v>
      </c>
      <c r="E2831" s="35">
        <v>0</v>
      </c>
    </row>
    <row r="2832" spans="2:7" x14ac:dyDescent="0.3">
      <c r="B2832" s="35">
        <v>20.815999999999999</v>
      </c>
      <c r="C2832" s="35">
        <v>0</v>
      </c>
      <c r="D2832" s="35">
        <v>0</v>
      </c>
      <c r="E2832" s="35">
        <v>20.815999999999999</v>
      </c>
    </row>
    <row r="2833" spans="2:7" x14ac:dyDescent="0.3">
      <c r="B2833" s="35">
        <v>1.4782E-4</v>
      </c>
      <c r="C2833" s="35">
        <v>0</v>
      </c>
      <c r="D2833" s="35">
        <v>0</v>
      </c>
      <c r="E2833" s="35">
        <v>1.4782E-4</v>
      </c>
    </row>
    <row r="2834" spans="2:7" x14ac:dyDescent="0.3">
      <c r="B2834" s="35">
        <v>5.2699999999999997E-2</v>
      </c>
      <c r="C2834" s="35">
        <v>5.5E-2</v>
      </c>
      <c r="D2834" s="35">
        <v>0</v>
      </c>
    </row>
    <row r="2835" spans="2:7" x14ac:dyDescent="0.3">
      <c r="B2835" s="35">
        <v>1.6896000000000001E-2</v>
      </c>
    </row>
    <row r="2836" spans="2:7" x14ac:dyDescent="0.3">
      <c r="B2836" s="35">
        <v>12.664999999999999</v>
      </c>
      <c r="C2836" s="35">
        <v>5.7060000000000004</v>
      </c>
      <c r="D2836" s="35">
        <v>5.0285E-3</v>
      </c>
      <c r="E2836" s="35">
        <v>1</v>
      </c>
      <c r="F2836" s="35">
        <v>0.43025999999999998</v>
      </c>
      <c r="G2836" s="35">
        <v>2.8800000000000002E-3</v>
      </c>
    </row>
    <row r="2837" spans="2:7" x14ac:dyDescent="0.3">
      <c r="B2837" s="35">
        <v>1</v>
      </c>
      <c r="C2837" s="35">
        <v>0</v>
      </c>
      <c r="D2837" s="35">
        <v>0</v>
      </c>
    </row>
    <row r="2838" spans="2:7" x14ac:dyDescent="0.3">
      <c r="B2838" s="2">
        <v>105.472977</v>
      </c>
    </row>
    <row r="2839" spans="2:7" x14ac:dyDescent="0.3">
      <c r="B2839" s="35">
        <v>1</v>
      </c>
      <c r="C2839" s="35">
        <v>0</v>
      </c>
      <c r="D2839" s="35">
        <v>0</v>
      </c>
      <c r="E2839" s="35">
        <v>1</v>
      </c>
    </row>
    <row r="2840" spans="2:7" x14ac:dyDescent="0.3">
      <c r="B2840" s="35">
        <v>4.0987000000000003E-9</v>
      </c>
      <c r="C2840" s="35">
        <v>0</v>
      </c>
      <c r="D2840" s="35">
        <v>0</v>
      </c>
      <c r="E2840" s="35">
        <v>4.0987000000000003E-9</v>
      </c>
    </row>
    <row r="2841" spans="2:7" x14ac:dyDescent="0.3">
      <c r="B2841" s="35">
        <v>0</v>
      </c>
      <c r="C2841" s="35">
        <v>0</v>
      </c>
      <c r="D2841" s="35">
        <v>0</v>
      </c>
      <c r="E2841" s="35">
        <v>0</v>
      </c>
    </row>
    <row r="2842" spans="2:7" x14ac:dyDescent="0.3">
      <c r="B2842" s="35">
        <v>20.388999999999999</v>
      </c>
      <c r="C2842" s="35">
        <v>0</v>
      </c>
      <c r="D2842" s="35">
        <v>0</v>
      </c>
      <c r="E2842" s="35">
        <v>20.388999999999999</v>
      </c>
    </row>
    <row r="2843" spans="2:7" x14ac:dyDescent="0.3">
      <c r="B2843" s="35">
        <v>1.4778E-4</v>
      </c>
      <c r="C2843" s="35">
        <v>0</v>
      </c>
      <c r="D2843" s="35">
        <v>0</v>
      </c>
      <c r="E2843" s="35">
        <v>1.4778E-4</v>
      </c>
    </row>
    <row r="2844" spans="2:7" x14ac:dyDescent="0.3">
      <c r="B2844" s="35">
        <v>5.2699999999999997E-2</v>
      </c>
      <c r="C2844" s="35">
        <v>5.5E-2</v>
      </c>
      <c r="D2844" s="35">
        <v>0</v>
      </c>
    </row>
    <row r="2845" spans="2:7" x14ac:dyDescent="0.3">
      <c r="B2845" s="35">
        <v>1.5332E-2</v>
      </c>
    </row>
    <row r="2846" spans="2:7" x14ac:dyDescent="0.3">
      <c r="B2846" s="35">
        <v>12.81</v>
      </c>
      <c r="C2846" s="35">
        <v>5.726</v>
      </c>
      <c r="D2846" s="35">
        <v>5.0860999999999996E-3</v>
      </c>
      <c r="E2846" s="35">
        <v>1</v>
      </c>
      <c r="F2846" s="35">
        <v>0.43025999999999998</v>
      </c>
      <c r="G2846" s="35">
        <v>2.8800000000000002E-3</v>
      </c>
    </row>
    <row r="2847" spans="2:7" x14ac:dyDescent="0.3">
      <c r="B2847" s="35">
        <v>1</v>
      </c>
      <c r="C2847" s="35">
        <v>0</v>
      </c>
      <c r="D2847" s="35">
        <v>0</v>
      </c>
    </row>
    <row r="2848" spans="2:7" x14ac:dyDescent="0.3">
      <c r="B2848" s="2">
        <v>105.485553</v>
      </c>
    </row>
    <row r="2849" spans="2:7" x14ac:dyDescent="0.3">
      <c r="B2849" s="35">
        <v>1</v>
      </c>
      <c r="C2849" s="35">
        <v>0</v>
      </c>
      <c r="D2849" s="35">
        <v>0</v>
      </c>
      <c r="E2849" s="35">
        <v>1</v>
      </c>
    </row>
    <row r="2850" spans="2:7" x14ac:dyDescent="0.3">
      <c r="B2850" s="35">
        <v>3.7494000000000003E-9</v>
      </c>
      <c r="C2850" s="35">
        <v>0</v>
      </c>
      <c r="D2850" s="35">
        <v>0</v>
      </c>
      <c r="E2850" s="35">
        <v>3.7494000000000003E-9</v>
      </c>
    </row>
    <row r="2851" spans="2:7" x14ac:dyDescent="0.3">
      <c r="B2851" s="35">
        <v>0</v>
      </c>
      <c r="C2851" s="35">
        <v>0</v>
      </c>
      <c r="D2851" s="35">
        <v>0</v>
      </c>
      <c r="E2851" s="35">
        <v>0</v>
      </c>
    </row>
    <row r="2852" spans="2:7" x14ac:dyDescent="0.3">
      <c r="B2852" s="35">
        <v>19.956</v>
      </c>
      <c r="C2852" s="35">
        <v>0</v>
      </c>
      <c r="D2852" s="35">
        <v>0</v>
      </c>
      <c r="E2852" s="35">
        <v>19.956</v>
      </c>
    </row>
    <row r="2853" spans="2:7" x14ac:dyDescent="0.3">
      <c r="B2853" s="35">
        <v>1.4773999999999999E-4</v>
      </c>
      <c r="C2853" s="35">
        <v>0</v>
      </c>
      <c r="D2853" s="35">
        <v>0</v>
      </c>
      <c r="E2853" s="35">
        <v>1.4773999999999999E-4</v>
      </c>
    </row>
    <row r="2854" spans="2:7" x14ac:dyDescent="0.3">
      <c r="B2854" s="35">
        <v>5.2699999999999997E-2</v>
      </c>
      <c r="C2854" s="35">
        <v>5.5E-2</v>
      </c>
      <c r="D2854" s="35">
        <v>0</v>
      </c>
    </row>
    <row r="2855" spans="2:7" x14ac:dyDescent="0.3">
      <c r="B2855" s="35">
        <v>1.4024999999999999E-2</v>
      </c>
    </row>
    <row r="2856" spans="2:7" x14ac:dyDescent="0.3">
      <c r="B2856" s="35">
        <v>12.955</v>
      </c>
      <c r="C2856" s="35">
        <v>5.7460000000000004</v>
      </c>
      <c r="D2856" s="35">
        <v>5.1437000000000002E-3</v>
      </c>
      <c r="E2856" s="35">
        <v>1</v>
      </c>
      <c r="F2856" s="35">
        <v>0.43026999999999999</v>
      </c>
      <c r="G2856" s="35">
        <v>2.8800000000000002E-3</v>
      </c>
    </row>
    <row r="2857" spans="2:7" x14ac:dyDescent="0.3">
      <c r="B2857" s="35">
        <v>1</v>
      </c>
      <c r="C2857" s="35">
        <v>0</v>
      </c>
      <c r="D2857" s="35">
        <v>0</v>
      </c>
    </row>
    <row r="2858" spans="2:7" x14ac:dyDescent="0.3">
      <c r="B2858" s="2">
        <v>105.498254</v>
      </c>
    </row>
    <row r="2859" spans="2:7" x14ac:dyDescent="0.3">
      <c r="B2859" s="35">
        <v>1</v>
      </c>
      <c r="C2859" s="35">
        <v>0</v>
      </c>
      <c r="D2859" s="35">
        <v>0</v>
      </c>
      <c r="E2859" s="35">
        <v>1</v>
      </c>
    </row>
    <row r="2860" spans="2:7" x14ac:dyDescent="0.3">
      <c r="B2860" s="35">
        <v>3.4509000000000001E-9</v>
      </c>
      <c r="C2860" s="35">
        <v>0</v>
      </c>
      <c r="D2860" s="35">
        <v>0</v>
      </c>
      <c r="E2860" s="35">
        <v>3.4509000000000001E-9</v>
      </c>
    </row>
    <row r="2861" spans="2:7" x14ac:dyDescent="0.3">
      <c r="B2861" s="35">
        <v>0</v>
      </c>
      <c r="C2861" s="35">
        <v>0</v>
      </c>
      <c r="D2861" s="35">
        <v>0</v>
      </c>
      <c r="E2861" s="35">
        <v>0</v>
      </c>
    </row>
    <row r="2862" spans="2:7" x14ac:dyDescent="0.3">
      <c r="B2862" s="35">
        <v>19.574999999999999</v>
      </c>
      <c r="C2862" s="35">
        <v>0</v>
      </c>
      <c r="D2862" s="35">
        <v>0</v>
      </c>
      <c r="E2862" s="35">
        <v>19.574999999999999</v>
      </c>
    </row>
    <row r="2863" spans="2:7" x14ac:dyDescent="0.3">
      <c r="B2863" s="35">
        <v>1.4770000000000001E-4</v>
      </c>
      <c r="C2863" s="35">
        <v>0</v>
      </c>
      <c r="D2863" s="35">
        <v>0</v>
      </c>
      <c r="E2863" s="35">
        <v>1.4770000000000001E-4</v>
      </c>
    </row>
    <row r="2864" spans="2:7" x14ac:dyDescent="0.3">
      <c r="B2864" s="35">
        <v>5.2699999999999997E-2</v>
      </c>
      <c r="C2864" s="35">
        <v>5.5E-2</v>
      </c>
      <c r="D2864" s="35">
        <v>0</v>
      </c>
    </row>
    <row r="2865" spans="2:7" x14ac:dyDescent="0.3">
      <c r="B2865" s="35">
        <v>1.2907999999999999E-2</v>
      </c>
    </row>
    <row r="2866" spans="2:7" x14ac:dyDescent="0.3">
      <c r="B2866" s="35">
        <v>13.1</v>
      </c>
      <c r="C2866" s="35">
        <v>5.766</v>
      </c>
      <c r="D2866" s="35">
        <v>5.2012999999999998E-3</v>
      </c>
      <c r="E2866" s="35">
        <v>1</v>
      </c>
      <c r="F2866" s="35">
        <v>0.43026999999999999</v>
      </c>
      <c r="G2866" s="35">
        <v>2.8800000000000002E-3</v>
      </c>
    </row>
    <row r="2867" spans="2:7" x14ac:dyDescent="0.3">
      <c r="B2867" s="35">
        <v>1</v>
      </c>
      <c r="C2867" s="35">
        <v>0</v>
      </c>
      <c r="D2867" s="35">
        <v>0</v>
      </c>
    </row>
    <row r="2868" spans="2:7" x14ac:dyDescent="0.3">
      <c r="B2868" s="2">
        <v>105.51244699999999</v>
      </c>
    </row>
    <row r="2869" spans="2:7" x14ac:dyDescent="0.3">
      <c r="B2869" s="35">
        <v>1</v>
      </c>
      <c r="C2869" s="35">
        <v>0</v>
      </c>
      <c r="D2869" s="35">
        <v>0</v>
      </c>
      <c r="E2869" s="35">
        <v>1</v>
      </c>
    </row>
    <row r="2870" spans="2:7" x14ac:dyDescent="0.3">
      <c r="B2870" s="35">
        <v>3.1977999999999999E-9</v>
      </c>
      <c r="C2870" s="35">
        <v>0</v>
      </c>
      <c r="D2870" s="35">
        <v>0</v>
      </c>
      <c r="E2870" s="35">
        <v>3.1977999999999999E-9</v>
      </c>
    </row>
    <row r="2871" spans="2:7" x14ac:dyDescent="0.3">
      <c r="B2871" s="35">
        <v>0</v>
      </c>
      <c r="C2871" s="35">
        <v>0</v>
      </c>
      <c r="D2871" s="35">
        <v>0</v>
      </c>
      <c r="E2871" s="35">
        <v>0</v>
      </c>
    </row>
    <row r="2872" spans="2:7" x14ac:dyDescent="0.3">
      <c r="B2872" s="35">
        <v>19.178000000000001</v>
      </c>
      <c r="C2872" s="35">
        <v>0</v>
      </c>
      <c r="D2872" s="35">
        <v>0</v>
      </c>
      <c r="E2872" s="35">
        <v>19.178000000000001</v>
      </c>
    </row>
    <row r="2873" spans="2:7" x14ac:dyDescent="0.3">
      <c r="B2873" s="35">
        <v>1.4766000000000001E-4</v>
      </c>
      <c r="C2873" s="35">
        <v>0</v>
      </c>
      <c r="D2873" s="35">
        <v>0</v>
      </c>
      <c r="E2873" s="35">
        <v>1.4766000000000001E-4</v>
      </c>
    </row>
    <row r="2874" spans="2:7" x14ac:dyDescent="0.3">
      <c r="B2874" s="35">
        <v>5.2699999999999997E-2</v>
      </c>
      <c r="C2874" s="35">
        <v>5.5E-2</v>
      </c>
      <c r="D2874" s="35">
        <v>0</v>
      </c>
    </row>
    <row r="2875" spans="2:7" x14ac:dyDescent="0.3">
      <c r="B2875" s="35">
        <v>1.1962E-2</v>
      </c>
    </row>
    <row r="2876" spans="2:7" x14ac:dyDescent="0.3">
      <c r="B2876" s="35">
        <v>13.246</v>
      </c>
      <c r="C2876" s="35">
        <v>5.7859999999999996</v>
      </c>
      <c r="D2876" s="35">
        <v>5.2589000000000004E-3</v>
      </c>
      <c r="E2876" s="35">
        <v>1</v>
      </c>
      <c r="F2876" s="35">
        <v>0.43026999999999999</v>
      </c>
      <c r="G2876" s="35">
        <v>2.8800000000000002E-3</v>
      </c>
    </row>
    <row r="2877" spans="2:7" x14ac:dyDescent="0.3">
      <c r="B2877" s="35">
        <v>1</v>
      </c>
      <c r="C2877" s="35">
        <v>0</v>
      </c>
      <c r="D2877" s="35">
        <v>0</v>
      </c>
    </row>
    <row r="2878" spans="2:7" x14ac:dyDescent="0.3">
      <c r="B2878" s="2">
        <v>105.528809</v>
      </c>
    </row>
    <row r="2879" spans="2:7" x14ac:dyDescent="0.3">
      <c r="B2879" s="35">
        <v>1</v>
      </c>
      <c r="C2879" s="35">
        <v>0</v>
      </c>
      <c r="D2879" s="35">
        <v>0</v>
      </c>
      <c r="E2879" s="35">
        <v>1</v>
      </c>
    </row>
    <row r="2880" spans="2:7" x14ac:dyDescent="0.3">
      <c r="B2880" s="35">
        <v>2.9830000000000001E-9</v>
      </c>
      <c r="C2880" s="35">
        <v>0</v>
      </c>
      <c r="D2880" s="35">
        <v>0</v>
      </c>
      <c r="E2880" s="35">
        <v>2.9830000000000001E-9</v>
      </c>
    </row>
    <row r="2881" spans="2:7" x14ac:dyDescent="0.3">
      <c r="B2881" s="35">
        <v>0</v>
      </c>
      <c r="C2881" s="35">
        <v>0</v>
      </c>
      <c r="D2881" s="35">
        <v>0</v>
      </c>
      <c r="E2881" s="35">
        <v>0</v>
      </c>
    </row>
    <row r="2882" spans="2:7" x14ac:dyDescent="0.3">
      <c r="B2882" s="35">
        <v>18.858000000000001</v>
      </c>
      <c r="C2882" s="35">
        <v>0</v>
      </c>
      <c r="D2882" s="35">
        <v>0</v>
      </c>
      <c r="E2882" s="35">
        <v>18.858000000000001</v>
      </c>
    </row>
    <row r="2883" spans="2:7" x14ac:dyDescent="0.3">
      <c r="B2883" s="35">
        <v>1.4762E-4</v>
      </c>
      <c r="C2883" s="35">
        <v>0</v>
      </c>
      <c r="D2883" s="35">
        <v>0</v>
      </c>
      <c r="E2883" s="35">
        <v>1.4762E-4</v>
      </c>
    </row>
    <row r="2884" spans="2:7" x14ac:dyDescent="0.3">
      <c r="B2884" s="35">
        <v>5.2699999999999997E-2</v>
      </c>
      <c r="C2884" s="35">
        <v>5.5E-2</v>
      </c>
      <c r="D2884" s="35">
        <v>0</v>
      </c>
    </row>
    <row r="2885" spans="2:7" x14ac:dyDescent="0.3">
      <c r="B2885" s="35">
        <v>1.1158E-2</v>
      </c>
    </row>
    <row r="2886" spans="2:7" x14ac:dyDescent="0.3">
      <c r="B2886" s="35">
        <v>13.391</v>
      </c>
      <c r="C2886" s="35">
        <v>5.806</v>
      </c>
      <c r="D2886" s="35">
        <v>5.3165E-3</v>
      </c>
      <c r="E2886" s="35">
        <v>1</v>
      </c>
      <c r="F2886" s="35">
        <v>0.43026999999999999</v>
      </c>
      <c r="G2886" s="35">
        <v>2.8800000000000002E-3</v>
      </c>
    </row>
    <row r="2887" spans="2:7" x14ac:dyDescent="0.3">
      <c r="B2887" s="35">
        <v>1</v>
      </c>
      <c r="C2887" s="35">
        <v>0</v>
      </c>
      <c r="D2887" s="35">
        <v>0</v>
      </c>
    </row>
    <row r="2888" spans="2:7" x14ac:dyDescent="0.3">
      <c r="B2888" s="2">
        <v>105.541648</v>
      </c>
    </row>
    <row r="2889" spans="2:7" x14ac:dyDescent="0.3">
      <c r="B2889" s="35">
        <v>1</v>
      </c>
      <c r="C2889" s="35">
        <v>0</v>
      </c>
      <c r="D2889" s="35">
        <v>0</v>
      </c>
      <c r="E2889" s="35">
        <v>1</v>
      </c>
    </row>
    <row r="2890" spans="2:7" x14ac:dyDescent="0.3">
      <c r="B2890" s="35">
        <v>2.7903999999999998E-9</v>
      </c>
      <c r="C2890" s="35">
        <v>0</v>
      </c>
      <c r="D2890" s="35">
        <v>0</v>
      </c>
      <c r="E2890" s="35">
        <v>2.7903999999999998E-9</v>
      </c>
    </row>
    <row r="2891" spans="2:7" x14ac:dyDescent="0.3">
      <c r="B2891" s="35">
        <v>0</v>
      </c>
      <c r="C2891" s="35">
        <v>0</v>
      </c>
      <c r="D2891" s="35">
        <v>0</v>
      </c>
      <c r="E2891" s="35">
        <v>0</v>
      </c>
    </row>
    <row r="2892" spans="2:7" x14ac:dyDescent="0.3">
      <c r="B2892" s="35">
        <v>18.463999999999999</v>
      </c>
      <c r="C2892" s="35">
        <v>0</v>
      </c>
      <c r="D2892" s="35">
        <v>0</v>
      </c>
      <c r="E2892" s="35">
        <v>18.463999999999999</v>
      </c>
    </row>
    <row r="2893" spans="2:7" x14ac:dyDescent="0.3">
      <c r="B2893" s="35">
        <v>1.4758999999999999E-4</v>
      </c>
      <c r="C2893" s="35">
        <v>0</v>
      </c>
      <c r="D2893" s="35">
        <v>0</v>
      </c>
      <c r="E2893" s="35">
        <v>1.4758999999999999E-4</v>
      </c>
    </row>
    <row r="2894" spans="2:7" x14ac:dyDescent="0.3">
      <c r="B2894" s="35">
        <v>5.2699999999999997E-2</v>
      </c>
      <c r="C2894" s="35">
        <v>5.5E-2</v>
      </c>
      <c r="D2894" s="35">
        <v>0</v>
      </c>
    </row>
    <row r="2895" spans="2:7" x14ac:dyDescent="0.3">
      <c r="B2895" s="35">
        <v>1.0437999999999999E-2</v>
      </c>
    </row>
    <row r="2896" spans="2:7" x14ac:dyDescent="0.3">
      <c r="B2896" s="35">
        <v>13.536</v>
      </c>
      <c r="C2896" s="35">
        <v>5.8259999999999996</v>
      </c>
      <c r="D2896" s="35">
        <v>5.3740999999999997E-3</v>
      </c>
      <c r="E2896" s="35">
        <v>1</v>
      </c>
      <c r="F2896" s="35">
        <v>0.43026999999999999</v>
      </c>
      <c r="G2896" s="35">
        <v>2.8800000000000002E-3</v>
      </c>
    </row>
    <row r="2897" spans="2:7" x14ac:dyDescent="0.3">
      <c r="B2897" s="35">
        <v>1</v>
      </c>
      <c r="C2897" s="35">
        <v>0</v>
      </c>
      <c r="D2897" s="35">
        <v>0</v>
      </c>
    </row>
    <row r="2898" spans="2:7" x14ac:dyDescent="0.3">
      <c r="B2898" s="2">
        <v>105.557563</v>
      </c>
    </row>
    <row r="2899" spans="2:7" x14ac:dyDescent="0.3">
      <c r="B2899" s="35">
        <v>1</v>
      </c>
      <c r="C2899" s="35">
        <v>0</v>
      </c>
      <c r="D2899" s="35">
        <v>0</v>
      </c>
      <c r="E2899" s="35">
        <v>1</v>
      </c>
    </row>
    <row r="2900" spans="2:7" x14ac:dyDescent="0.3">
      <c r="B2900" s="35">
        <v>2.6186E-9</v>
      </c>
      <c r="C2900" s="35">
        <v>0</v>
      </c>
      <c r="D2900" s="35">
        <v>0</v>
      </c>
      <c r="E2900" s="35">
        <v>2.6186E-9</v>
      </c>
    </row>
    <row r="2901" spans="2:7" x14ac:dyDescent="0.3">
      <c r="B2901" s="35">
        <v>0</v>
      </c>
      <c r="C2901" s="35">
        <v>0</v>
      </c>
      <c r="D2901" s="35">
        <v>0</v>
      </c>
      <c r="E2901" s="35">
        <v>0</v>
      </c>
    </row>
    <row r="2902" spans="2:7" x14ac:dyDescent="0.3">
      <c r="B2902" s="35">
        <v>18.071000000000002</v>
      </c>
      <c r="C2902" s="35">
        <v>0</v>
      </c>
      <c r="D2902" s="35">
        <v>0</v>
      </c>
      <c r="E2902" s="35">
        <v>18.071000000000002</v>
      </c>
    </row>
    <row r="2903" spans="2:7" x14ac:dyDescent="0.3">
      <c r="B2903" s="35">
        <v>1.4755000000000001E-4</v>
      </c>
      <c r="C2903" s="35">
        <v>0</v>
      </c>
      <c r="D2903" s="35">
        <v>0</v>
      </c>
      <c r="E2903" s="35">
        <v>1.4755000000000001E-4</v>
      </c>
    </row>
    <row r="2904" spans="2:7" x14ac:dyDescent="0.3">
      <c r="B2904" s="35">
        <v>5.2699999999999997E-2</v>
      </c>
      <c r="C2904" s="35">
        <v>5.5E-2</v>
      </c>
      <c r="D2904" s="35">
        <v>0</v>
      </c>
    </row>
    <row r="2905" spans="2:7" x14ac:dyDescent="0.3">
      <c r="B2905" s="35">
        <v>9.7949000000000005E-3</v>
      </c>
    </row>
    <row r="2906" spans="2:7" x14ac:dyDescent="0.3">
      <c r="B2906" s="35">
        <v>13.680999999999999</v>
      </c>
      <c r="C2906" s="35">
        <v>5.8460000000000001</v>
      </c>
      <c r="D2906" s="35">
        <v>5.4317000000000002E-3</v>
      </c>
      <c r="E2906" s="35">
        <v>1</v>
      </c>
      <c r="F2906" s="35">
        <v>0.43026999999999999</v>
      </c>
      <c r="G2906" s="35">
        <v>2.8800000000000002E-3</v>
      </c>
    </row>
    <row r="2907" spans="2:7" x14ac:dyDescent="0.3">
      <c r="B2907" s="35">
        <v>1</v>
      </c>
      <c r="C2907" s="35">
        <v>0</v>
      </c>
      <c r="D2907" s="35">
        <v>0</v>
      </c>
    </row>
    <row r="2908" spans="2:7" x14ac:dyDescent="0.3">
      <c r="B2908" s="2">
        <v>105.573796</v>
      </c>
    </row>
    <row r="2909" spans="2:7" x14ac:dyDescent="0.3">
      <c r="B2909" s="35">
        <v>1</v>
      </c>
      <c r="C2909" s="35">
        <v>0</v>
      </c>
      <c r="D2909" s="35">
        <v>0</v>
      </c>
      <c r="E2909" s="35">
        <v>1</v>
      </c>
    </row>
    <row r="2910" spans="2:7" x14ac:dyDescent="0.3">
      <c r="B2910" s="35">
        <v>2.4739999999999999E-9</v>
      </c>
      <c r="C2910" s="35">
        <v>0</v>
      </c>
      <c r="D2910" s="35">
        <v>0</v>
      </c>
      <c r="E2910" s="35">
        <v>2.4739999999999999E-9</v>
      </c>
    </row>
    <row r="2911" spans="2:7" x14ac:dyDescent="0.3">
      <c r="B2911" s="35">
        <v>0</v>
      </c>
      <c r="C2911" s="35">
        <v>0</v>
      </c>
      <c r="D2911" s="35">
        <v>0</v>
      </c>
      <c r="E2911" s="35">
        <v>0</v>
      </c>
    </row>
    <row r="2912" spans="2:7" x14ac:dyDescent="0.3">
      <c r="B2912" s="35">
        <v>17.745999999999999</v>
      </c>
      <c r="C2912" s="35">
        <v>0</v>
      </c>
      <c r="D2912" s="35">
        <v>0</v>
      </c>
      <c r="E2912" s="35">
        <v>17.745999999999999</v>
      </c>
    </row>
    <row r="2913" spans="2:7" x14ac:dyDescent="0.3">
      <c r="B2913" s="35">
        <v>1.4751E-4</v>
      </c>
      <c r="C2913" s="35">
        <v>0</v>
      </c>
      <c r="D2913" s="35">
        <v>0</v>
      </c>
      <c r="E2913" s="35">
        <v>1.4751E-4</v>
      </c>
    </row>
    <row r="2914" spans="2:7" x14ac:dyDescent="0.3">
      <c r="B2914" s="35">
        <v>5.2699999999999997E-2</v>
      </c>
      <c r="C2914" s="35">
        <v>5.5E-2</v>
      </c>
      <c r="D2914" s="35">
        <v>0</v>
      </c>
    </row>
    <row r="2915" spans="2:7" x14ac:dyDescent="0.3">
      <c r="B2915" s="35">
        <v>9.2543E-3</v>
      </c>
    </row>
    <row r="2916" spans="2:7" x14ac:dyDescent="0.3">
      <c r="B2916" s="35">
        <v>13.826000000000001</v>
      </c>
      <c r="C2916" s="35">
        <v>5.8659999999999997</v>
      </c>
      <c r="D2916" s="35">
        <v>5.4892999999999999E-3</v>
      </c>
      <c r="E2916" s="35">
        <v>1</v>
      </c>
      <c r="F2916" s="35">
        <v>0.43026999999999999</v>
      </c>
      <c r="G2916" s="35">
        <v>2.8800000000000002E-3</v>
      </c>
    </row>
    <row r="2917" spans="2:7" x14ac:dyDescent="0.3">
      <c r="B2917" s="35">
        <v>1</v>
      </c>
      <c r="C2917" s="35">
        <v>0</v>
      </c>
      <c r="D2917" s="35">
        <v>0</v>
      </c>
    </row>
    <row r="2918" spans="2:7" x14ac:dyDescent="0.3">
      <c r="B2918" s="2">
        <v>105.588419</v>
      </c>
    </row>
    <row r="2919" spans="2:7" x14ac:dyDescent="0.3">
      <c r="B2919" s="35">
        <v>1</v>
      </c>
      <c r="C2919" s="35">
        <v>0</v>
      </c>
      <c r="D2919" s="35">
        <v>0</v>
      </c>
      <c r="E2919" s="35">
        <v>1</v>
      </c>
    </row>
    <row r="2920" spans="2:7" x14ac:dyDescent="0.3">
      <c r="B2920" s="35">
        <v>2.3431999999999999E-9</v>
      </c>
      <c r="C2920" s="35">
        <v>0</v>
      </c>
      <c r="D2920" s="35">
        <v>0</v>
      </c>
      <c r="E2920" s="35">
        <v>2.3431999999999999E-9</v>
      </c>
    </row>
    <row r="2921" spans="2:7" x14ac:dyDescent="0.3">
      <c r="B2921" s="35">
        <v>0</v>
      </c>
      <c r="C2921" s="35">
        <v>0</v>
      </c>
      <c r="D2921" s="35">
        <v>0</v>
      </c>
      <c r="E2921" s="35">
        <v>0</v>
      </c>
    </row>
    <row r="2922" spans="2:7" x14ac:dyDescent="0.3">
      <c r="B2922" s="35">
        <v>17.420999999999999</v>
      </c>
      <c r="C2922" s="35">
        <v>0</v>
      </c>
      <c r="D2922" s="35">
        <v>0</v>
      </c>
      <c r="E2922" s="35">
        <v>17.420999999999999</v>
      </c>
    </row>
    <row r="2923" spans="2:7" x14ac:dyDescent="0.3">
      <c r="B2923" s="35">
        <v>1.4747999999999999E-4</v>
      </c>
      <c r="C2923" s="35">
        <v>0</v>
      </c>
      <c r="D2923" s="35">
        <v>0</v>
      </c>
      <c r="E2923" s="35">
        <v>1.4747999999999999E-4</v>
      </c>
    </row>
    <row r="2924" spans="2:7" x14ac:dyDescent="0.3">
      <c r="B2924" s="35">
        <v>5.2699999999999997E-2</v>
      </c>
      <c r="C2924" s="35">
        <v>5.5E-2</v>
      </c>
      <c r="D2924" s="35">
        <v>0</v>
      </c>
    </row>
    <row r="2925" spans="2:7" x14ac:dyDescent="0.3">
      <c r="B2925" s="35">
        <v>8.7650000000000002E-3</v>
      </c>
    </row>
    <row r="2926" spans="2:7" x14ac:dyDescent="0.3">
      <c r="B2926" s="35">
        <v>13.971</v>
      </c>
      <c r="C2926" s="35">
        <v>5.8860000000000001</v>
      </c>
      <c r="D2926" s="35">
        <v>5.5468999999999996E-3</v>
      </c>
      <c r="E2926" s="35">
        <v>1</v>
      </c>
      <c r="F2926" s="35">
        <v>0.43026999999999999</v>
      </c>
      <c r="G2926" s="35">
        <v>2.8800000000000002E-3</v>
      </c>
    </row>
    <row r="2927" spans="2:7" x14ac:dyDescent="0.3">
      <c r="B2927" s="35">
        <v>1</v>
      </c>
      <c r="C2927" s="35">
        <v>0</v>
      </c>
      <c r="D2927" s="35">
        <v>0</v>
      </c>
    </row>
    <row r="2928" spans="2:7" x14ac:dyDescent="0.3">
      <c r="B2928" s="2">
        <v>105.644651</v>
      </c>
    </row>
    <row r="2929" spans="2:7" x14ac:dyDescent="0.3">
      <c r="B2929" s="35">
        <v>1</v>
      </c>
      <c r="C2929" s="35">
        <v>0</v>
      </c>
      <c r="D2929" s="35">
        <v>0</v>
      </c>
      <c r="E2929" s="35">
        <v>1</v>
      </c>
    </row>
    <row r="2930" spans="2:7" x14ac:dyDescent="0.3">
      <c r="B2930" s="35">
        <v>2.2226000000000002E-9</v>
      </c>
      <c r="C2930" s="35">
        <v>0</v>
      </c>
      <c r="D2930" s="35">
        <v>0</v>
      </c>
      <c r="E2930" s="35">
        <v>2.2226000000000002E-9</v>
      </c>
    </row>
    <row r="2931" spans="2:7" x14ac:dyDescent="0.3">
      <c r="B2931" s="35">
        <v>0</v>
      </c>
      <c r="C2931" s="35">
        <v>0</v>
      </c>
      <c r="D2931" s="35">
        <v>0</v>
      </c>
      <c r="E2931" s="35">
        <v>0</v>
      </c>
    </row>
    <row r="2932" spans="2:7" x14ac:dyDescent="0.3">
      <c r="B2932" s="35">
        <v>17.059000000000001</v>
      </c>
      <c r="C2932" s="35">
        <v>0</v>
      </c>
      <c r="D2932" s="35">
        <v>0</v>
      </c>
      <c r="E2932" s="35">
        <v>17.059000000000001</v>
      </c>
    </row>
    <row r="2933" spans="2:7" x14ac:dyDescent="0.3">
      <c r="B2933" s="35">
        <v>1.4745000000000001E-4</v>
      </c>
      <c r="C2933" s="35">
        <v>0</v>
      </c>
      <c r="D2933" s="35">
        <v>0</v>
      </c>
      <c r="E2933" s="35">
        <v>1.4745000000000001E-4</v>
      </c>
    </row>
    <row r="2934" spans="2:7" x14ac:dyDescent="0.3">
      <c r="B2934" s="35">
        <v>5.2699999999999997E-2</v>
      </c>
      <c r="C2934" s="35">
        <v>5.5E-2</v>
      </c>
      <c r="D2934" s="35">
        <v>0</v>
      </c>
    </row>
    <row r="2935" spans="2:7" x14ac:dyDescent="0.3">
      <c r="B2935" s="35">
        <v>8.3137000000000003E-3</v>
      </c>
    </row>
    <row r="2936" spans="2:7" x14ac:dyDescent="0.3">
      <c r="B2936" s="35">
        <v>14.116</v>
      </c>
      <c r="C2936" s="35">
        <v>5.9059999999999997</v>
      </c>
      <c r="D2936" s="35">
        <v>5.6045000000000001E-3</v>
      </c>
      <c r="E2936" s="35">
        <v>1</v>
      </c>
      <c r="F2936" s="35">
        <v>0.43026999999999999</v>
      </c>
      <c r="G2936" s="35">
        <v>2.8800000000000002E-3</v>
      </c>
    </row>
    <row r="2937" spans="2:7" x14ac:dyDescent="0.3">
      <c r="B2937" s="35">
        <v>1</v>
      </c>
      <c r="C2937" s="35">
        <v>0</v>
      </c>
      <c r="D2937" s="35">
        <v>0</v>
      </c>
    </row>
    <row r="2938" spans="2:7" x14ac:dyDescent="0.3">
      <c r="B2938" s="2">
        <v>105.62017400000001</v>
      </c>
    </row>
    <row r="2939" spans="2:7" x14ac:dyDescent="0.3">
      <c r="B2939" s="35">
        <v>1</v>
      </c>
      <c r="C2939" s="35">
        <v>0</v>
      </c>
      <c r="D2939" s="35">
        <v>0</v>
      </c>
      <c r="E2939" s="35">
        <v>1</v>
      </c>
    </row>
    <row r="2940" spans="2:7" x14ac:dyDescent="0.3">
      <c r="B2940" s="35">
        <v>2.1103E-9</v>
      </c>
      <c r="C2940" s="35">
        <v>0</v>
      </c>
      <c r="D2940" s="35">
        <v>0</v>
      </c>
      <c r="E2940" s="35">
        <v>2.1103E-9</v>
      </c>
    </row>
    <row r="2941" spans="2:7" x14ac:dyDescent="0.3">
      <c r="B2941" s="35">
        <v>0</v>
      </c>
      <c r="C2941" s="35">
        <v>0</v>
      </c>
      <c r="D2941" s="35">
        <v>0</v>
      </c>
      <c r="E2941" s="35">
        <v>0</v>
      </c>
    </row>
    <row r="2942" spans="2:7" x14ac:dyDescent="0.3">
      <c r="B2942" s="35">
        <v>16.684999999999999</v>
      </c>
      <c r="C2942" s="35">
        <v>0</v>
      </c>
      <c r="D2942" s="35">
        <v>0</v>
      </c>
      <c r="E2942" s="35">
        <v>16.684999999999999</v>
      </c>
    </row>
    <row r="2943" spans="2:7" x14ac:dyDescent="0.3">
      <c r="B2943" s="35">
        <v>1.4741999999999999E-4</v>
      </c>
      <c r="C2943" s="35">
        <v>0</v>
      </c>
      <c r="D2943" s="35">
        <v>0</v>
      </c>
      <c r="E2943" s="35">
        <v>1.4741999999999999E-4</v>
      </c>
    </row>
    <row r="2944" spans="2:7" x14ac:dyDescent="0.3">
      <c r="B2944" s="35">
        <v>5.2699999999999997E-2</v>
      </c>
      <c r="C2944" s="35">
        <v>5.5E-2</v>
      </c>
      <c r="D2944" s="35">
        <v>0</v>
      </c>
    </row>
    <row r="2945" spans="2:7" x14ac:dyDescent="0.3">
      <c r="B2945" s="35">
        <v>7.8937E-3</v>
      </c>
    </row>
    <row r="2946" spans="2:7" x14ac:dyDescent="0.3">
      <c r="B2946" s="35">
        <v>14.260999999999999</v>
      </c>
      <c r="C2946" s="35">
        <v>5.9260000000000002</v>
      </c>
      <c r="D2946" s="35">
        <v>5.6620999999999998E-3</v>
      </c>
      <c r="E2946" s="35">
        <v>1</v>
      </c>
      <c r="F2946" s="35">
        <v>0.43026999999999999</v>
      </c>
      <c r="G2946" s="35">
        <v>2.8800000000000002E-3</v>
      </c>
    </row>
    <row r="2947" spans="2:7" x14ac:dyDescent="0.3">
      <c r="B2947" s="35">
        <v>1</v>
      </c>
      <c r="C2947" s="35">
        <v>0</v>
      </c>
      <c r="D2947" s="35">
        <v>0</v>
      </c>
    </row>
    <row r="2948" spans="2:7" x14ac:dyDescent="0.3">
      <c r="B2948" s="2">
        <v>105.67622900000001</v>
      </c>
    </row>
    <row r="2949" spans="2:7" x14ac:dyDescent="0.3">
      <c r="B2949" s="35">
        <v>1</v>
      </c>
      <c r="C2949" s="35">
        <v>0</v>
      </c>
      <c r="D2949" s="35">
        <v>0</v>
      </c>
      <c r="E2949" s="35">
        <v>1</v>
      </c>
    </row>
    <row r="2950" spans="2:7" x14ac:dyDescent="0.3">
      <c r="B2950" s="35">
        <v>2.0804E-9</v>
      </c>
      <c r="C2950" s="35">
        <v>0</v>
      </c>
      <c r="D2950" s="35">
        <v>0</v>
      </c>
      <c r="E2950" s="35">
        <v>2.0804E-9</v>
      </c>
    </row>
    <row r="2951" spans="2:7" x14ac:dyDescent="0.3">
      <c r="B2951" s="35">
        <v>0</v>
      </c>
      <c r="C2951" s="35">
        <v>0</v>
      </c>
      <c r="D2951" s="35">
        <v>0</v>
      </c>
      <c r="E2951" s="35">
        <v>0</v>
      </c>
    </row>
    <row r="2952" spans="2:7" x14ac:dyDescent="0.3">
      <c r="B2952" s="35">
        <v>17.062000000000001</v>
      </c>
      <c r="C2952" s="35">
        <v>0</v>
      </c>
      <c r="D2952" s="35">
        <v>0</v>
      </c>
      <c r="E2952" s="35">
        <v>17.062000000000001</v>
      </c>
    </row>
    <row r="2953" spans="2:7" x14ac:dyDescent="0.3">
      <c r="B2953" s="35">
        <v>1.4737999999999999E-4</v>
      </c>
      <c r="C2953" s="35">
        <v>0</v>
      </c>
      <c r="D2953" s="35">
        <v>0</v>
      </c>
      <c r="E2953" s="35">
        <v>1.4737999999999999E-4</v>
      </c>
    </row>
    <row r="2954" spans="2:7" x14ac:dyDescent="0.3">
      <c r="B2954" s="35">
        <v>5.2699999999999997E-2</v>
      </c>
      <c r="C2954" s="35">
        <v>5.5E-2</v>
      </c>
      <c r="D2954" s="35">
        <v>0</v>
      </c>
    </row>
    <row r="2955" spans="2:7" x14ac:dyDescent="0.3">
      <c r="B2955" s="35">
        <v>7.7819999999999999E-3</v>
      </c>
    </row>
    <row r="2956" spans="2:7" x14ac:dyDescent="0.3">
      <c r="B2956" s="35">
        <v>14.406000000000001</v>
      </c>
      <c r="C2956" s="35">
        <v>5.9459999999999997</v>
      </c>
      <c r="D2956" s="35">
        <v>5.7197000000000003E-3</v>
      </c>
      <c r="E2956" s="35">
        <v>1</v>
      </c>
      <c r="F2956" s="35">
        <v>0.43026999999999999</v>
      </c>
      <c r="G2956" s="35">
        <v>2.8800000000000002E-3</v>
      </c>
    </row>
    <row r="2957" spans="2:7" x14ac:dyDescent="0.3">
      <c r="B2957" s="35">
        <v>1</v>
      </c>
      <c r="C2957" s="35">
        <v>0</v>
      </c>
      <c r="D2957" s="35">
        <v>0</v>
      </c>
    </row>
    <row r="2958" spans="2:7" x14ac:dyDescent="0.3">
      <c r="B2958" s="2">
        <v>105.65425999999999</v>
      </c>
    </row>
    <row r="2959" spans="2:7" x14ac:dyDescent="0.3">
      <c r="B2959" s="35">
        <v>1</v>
      </c>
      <c r="C2959" s="35">
        <v>0</v>
      </c>
      <c r="D2959" s="35">
        <v>0</v>
      </c>
      <c r="E2959" s="35">
        <v>1</v>
      </c>
    </row>
    <row r="2960" spans="2:7" x14ac:dyDescent="0.3">
      <c r="B2960" s="35">
        <v>1.9222999999999999E-9</v>
      </c>
      <c r="C2960" s="35">
        <v>0</v>
      </c>
      <c r="D2960" s="35">
        <v>0</v>
      </c>
      <c r="E2960" s="35">
        <v>1.9222999999999999E-9</v>
      </c>
    </row>
    <row r="2961" spans="2:7" x14ac:dyDescent="0.3">
      <c r="B2961" s="35">
        <v>0</v>
      </c>
      <c r="C2961" s="35">
        <v>0</v>
      </c>
      <c r="D2961" s="35">
        <v>0</v>
      </c>
      <c r="E2961" s="35">
        <v>0</v>
      </c>
    </row>
    <row r="2962" spans="2:7" x14ac:dyDescent="0.3">
      <c r="B2962" s="35">
        <v>16.010999999999999</v>
      </c>
      <c r="C2962" s="35">
        <v>0</v>
      </c>
      <c r="D2962" s="35">
        <v>0</v>
      </c>
      <c r="E2962" s="35">
        <v>16.010999999999999</v>
      </c>
    </row>
    <row r="2963" spans="2:7" x14ac:dyDescent="0.3">
      <c r="B2963" s="35">
        <v>1.4735E-4</v>
      </c>
      <c r="C2963" s="35">
        <v>0</v>
      </c>
      <c r="D2963" s="35">
        <v>0</v>
      </c>
      <c r="E2963" s="35">
        <v>1.4735E-4</v>
      </c>
    </row>
    <row r="2964" spans="2:7" x14ac:dyDescent="0.3">
      <c r="B2964" s="35">
        <v>5.2699999999999997E-2</v>
      </c>
      <c r="C2964" s="35">
        <v>5.5E-2</v>
      </c>
      <c r="D2964" s="35">
        <v>0</v>
      </c>
    </row>
    <row r="2965" spans="2:7" x14ac:dyDescent="0.3">
      <c r="B2965" s="35">
        <v>7.1903999999999996E-3</v>
      </c>
    </row>
    <row r="2966" spans="2:7" x14ac:dyDescent="0.3">
      <c r="B2966" s="35">
        <v>14.551</v>
      </c>
      <c r="C2966" s="35">
        <v>5.9660000000000002</v>
      </c>
      <c r="D2966" s="35">
        <v>5.7773E-3</v>
      </c>
      <c r="E2966" s="35">
        <v>1</v>
      </c>
      <c r="F2966" s="35">
        <v>0.43026999999999999</v>
      </c>
      <c r="G2966" s="35">
        <v>2.8800000000000002E-3</v>
      </c>
    </row>
    <row r="2967" spans="2:7" x14ac:dyDescent="0.3">
      <c r="B2967" s="35">
        <v>1</v>
      </c>
      <c r="C2967" s="35">
        <v>0</v>
      </c>
      <c r="D2967" s="35">
        <v>0</v>
      </c>
    </row>
    <row r="2968" spans="2:7" x14ac:dyDescent="0.3">
      <c r="B2968" s="2">
        <v>105.688253</v>
      </c>
    </row>
    <row r="2969" spans="2:7" x14ac:dyDescent="0.3">
      <c r="B2969" s="35">
        <v>1</v>
      </c>
      <c r="C2969" s="35">
        <v>0</v>
      </c>
      <c r="D2969" s="35">
        <v>0</v>
      </c>
      <c r="E2969" s="35">
        <v>1</v>
      </c>
    </row>
    <row r="2970" spans="2:7" x14ac:dyDescent="0.3">
      <c r="B2970" s="35">
        <v>1.8368999999999999E-9</v>
      </c>
      <c r="C2970" s="35">
        <v>0</v>
      </c>
      <c r="D2970" s="35">
        <v>0</v>
      </c>
      <c r="E2970" s="35">
        <v>1.8368999999999999E-9</v>
      </c>
    </row>
    <row r="2971" spans="2:7" x14ac:dyDescent="0.3">
      <c r="B2971" s="35">
        <v>0</v>
      </c>
      <c r="C2971" s="35">
        <v>0</v>
      </c>
      <c r="D2971" s="35">
        <v>0</v>
      </c>
      <c r="E2971" s="35">
        <v>0</v>
      </c>
    </row>
    <row r="2972" spans="2:7" x14ac:dyDescent="0.3">
      <c r="B2972" s="35">
        <v>15.667999999999999</v>
      </c>
      <c r="C2972" s="35">
        <v>0</v>
      </c>
      <c r="D2972" s="35">
        <v>0</v>
      </c>
      <c r="E2972" s="35">
        <v>15.667999999999999</v>
      </c>
    </row>
    <row r="2973" spans="2:7" x14ac:dyDescent="0.3">
      <c r="B2973" s="35">
        <v>1.4731999999999999E-4</v>
      </c>
      <c r="C2973" s="35">
        <v>0</v>
      </c>
      <c r="D2973" s="35">
        <v>0</v>
      </c>
      <c r="E2973" s="35">
        <v>1.4731999999999999E-4</v>
      </c>
    </row>
    <row r="2974" spans="2:7" x14ac:dyDescent="0.3">
      <c r="B2974" s="35">
        <v>5.2699999999999997E-2</v>
      </c>
      <c r="C2974" s="35">
        <v>5.5E-2</v>
      </c>
      <c r="D2974" s="35">
        <v>0</v>
      </c>
    </row>
    <row r="2975" spans="2:7" x14ac:dyDescent="0.3">
      <c r="B2975" s="35">
        <v>6.8709000000000001E-3</v>
      </c>
    </row>
    <row r="2976" spans="2:7" x14ac:dyDescent="0.3">
      <c r="B2976" s="35">
        <v>14.696</v>
      </c>
      <c r="C2976" s="35">
        <v>5.9859999999999998</v>
      </c>
      <c r="D2976" s="35">
        <v>5.8348999999999996E-3</v>
      </c>
      <c r="E2976" s="35">
        <v>1</v>
      </c>
      <c r="F2976" s="35">
        <v>0.43026999999999999</v>
      </c>
      <c r="G2976" s="35">
        <v>2.8800000000000002E-3</v>
      </c>
    </row>
    <row r="2977" spans="2:7" x14ac:dyDescent="0.3">
      <c r="B2977" s="35">
        <v>1</v>
      </c>
      <c r="C2977" s="35">
        <v>0</v>
      </c>
      <c r="D2977" s="35">
        <v>0</v>
      </c>
    </row>
    <row r="2978" spans="2:7" x14ac:dyDescent="0.3">
      <c r="B2978" s="2">
        <v>105.70584599999999</v>
      </c>
    </row>
    <row r="2979" spans="2:7" x14ac:dyDescent="0.3">
      <c r="B2979" s="35">
        <v>1</v>
      </c>
      <c r="C2979" s="35">
        <v>0</v>
      </c>
      <c r="D2979" s="35">
        <v>0</v>
      </c>
      <c r="E2979" s="35">
        <v>1</v>
      </c>
    </row>
    <row r="2980" spans="2:7" x14ac:dyDescent="0.3">
      <c r="B2980" s="35">
        <v>1.7572000000000001E-9</v>
      </c>
      <c r="C2980" s="35">
        <v>0</v>
      </c>
      <c r="D2980" s="35">
        <v>0</v>
      </c>
      <c r="E2980" s="35">
        <v>1.7572000000000001E-9</v>
      </c>
    </row>
    <row r="2981" spans="2:7" x14ac:dyDescent="0.3">
      <c r="B2981" s="35">
        <v>0</v>
      </c>
      <c r="C2981" s="35">
        <v>0</v>
      </c>
      <c r="D2981" s="35">
        <v>0</v>
      </c>
      <c r="E2981" s="35">
        <v>0</v>
      </c>
    </row>
    <row r="2982" spans="2:7" x14ac:dyDescent="0.3">
      <c r="B2982" s="35">
        <v>15.273999999999999</v>
      </c>
      <c r="C2982" s="35">
        <v>0</v>
      </c>
      <c r="D2982" s="35">
        <v>0</v>
      </c>
      <c r="E2982" s="35">
        <v>15.273999999999999</v>
      </c>
    </row>
    <row r="2983" spans="2:7" x14ac:dyDescent="0.3">
      <c r="B2983" s="35">
        <v>1.473E-4</v>
      </c>
      <c r="C2983" s="35">
        <v>0</v>
      </c>
      <c r="D2983" s="35">
        <v>0</v>
      </c>
      <c r="E2983" s="35">
        <v>1.473E-4</v>
      </c>
    </row>
    <row r="2984" spans="2:7" x14ac:dyDescent="0.3">
      <c r="B2984" s="35">
        <v>5.2699999999999997E-2</v>
      </c>
      <c r="C2984" s="35">
        <v>5.5E-2</v>
      </c>
      <c r="D2984" s="35">
        <v>0</v>
      </c>
    </row>
    <row r="2985" spans="2:7" x14ac:dyDescent="0.3">
      <c r="B2985" s="35">
        <v>6.5728000000000002E-3</v>
      </c>
    </row>
    <row r="2986" spans="2:7" x14ac:dyDescent="0.3">
      <c r="B2986" s="35">
        <v>14.840999999999999</v>
      </c>
      <c r="C2986" s="35">
        <v>6.0060000000000002</v>
      </c>
      <c r="D2986" s="35">
        <v>5.8925000000000002E-3</v>
      </c>
      <c r="E2986" s="35">
        <v>1</v>
      </c>
      <c r="F2986" s="35">
        <v>0.43026999999999999</v>
      </c>
      <c r="G2986" s="35">
        <v>2.8800000000000002E-3</v>
      </c>
    </row>
    <row r="2987" spans="2:7" x14ac:dyDescent="0.3">
      <c r="B2987" s="35">
        <v>1</v>
      </c>
      <c r="C2987" s="35">
        <v>0</v>
      </c>
      <c r="D2987" s="35">
        <v>0</v>
      </c>
    </row>
    <row r="2988" spans="2:7" x14ac:dyDescent="0.3">
      <c r="B2988" s="2">
        <v>105.70729300000001</v>
      </c>
    </row>
    <row r="2989" spans="2:7" x14ac:dyDescent="0.3">
      <c r="B2989" s="35">
        <v>1</v>
      </c>
      <c r="C2989" s="35">
        <v>0</v>
      </c>
      <c r="D2989" s="35">
        <v>0</v>
      </c>
      <c r="E2989" s="35">
        <v>1</v>
      </c>
    </row>
    <row r="2990" spans="2:7" x14ac:dyDescent="0.3">
      <c r="B2990" s="35">
        <v>1.6931999999999999E-9</v>
      </c>
      <c r="C2990" s="35">
        <v>0</v>
      </c>
      <c r="D2990" s="35">
        <v>0</v>
      </c>
      <c r="E2990" s="35">
        <v>1.6931999999999999E-9</v>
      </c>
    </row>
    <row r="2991" spans="2:7" x14ac:dyDescent="0.3">
      <c r="B2991" s="35">
        <v>0</v>
      </c>
      <c r="C2991" s="35">
        <v>0</v>
      </c>
      <c r="D2991" s="35">
        <v>0</v>
      </c>
      <c r="E2991" s="35">
        <v>0</v>
      </c>
    </row>
    <row r="2992" spans="2:7" x14ac:dyDescent="0.3">
      <c r="B2992" s="35">
        <v>15.026999999999999</v>
      </c>
      <c r="C2992" s="35">
        <v>0</v>
      </c>
      <c r="D2992" s="35">
        <v>0</v>
      </c>
      <c r="E2992" s="35">
        <v>15.026999999999999</v>
      </c>
    </row>
    <row r="2993" spans="2:7" x14ac:dyDescent="0.3">
      <c r="B2993" s="35">
        <v>1.4728000000000001E-4</v>
      </c>
      <c r="C2993" s="35">
        <v>0</v>
      </c>
      <c r="D2993" s="35">
        <v>0</v>
      </c>
      <c r="E2993" s="35">
        <v>1.4728000000000001E-4</v>
      </c>
    </row>
    <row r="2994" spans="2:7" x14ac:dyDescent="0.3">
      <c r="B2994" s="35">
        <v>5.2699999999999997E-2</v>
      </c>
      <c r="C2994" s="35">
        <v>5.5E-2</v>
      </c>
      <c r="D2994" s="35">
        <v>0</v>
      </c>
    </row>
    <row r="2995" spans="2:7" x14ac:dyDescent="0.3">
      <c r="B2995" s="35">
        <v>6.3336E-3</v>
      </c>
    </row>
    <row r="2996" spans="2:7" x14ac:dyDescent="0.3">
      <c r="B2996" s="35">
        <v>14.986000000000001</v>
      </c>
      <c r="C2996" s="35">
        <v>6.0259999999999998</v>
      </c>
      <c r="D2996" s="35">
        <v>5.9500999999999998E-3</v>
      </c>
      <c r="E2996" s="35">
        <v>1</v>
      </c>
      <c r="F2996" s="35">
        <v>0.43026999999999999</v>
      </c>
      <c r="G2996" s="35">
        <v>2.8800000000000002E-3</v>
      </c>
    </row>
    <row r="2997" spans="2:7" x14ac:dyDescent="0.3">
      <c r="B2997" s="35">
        <v>1</v>
      </c>
      <c r="C2997" s="35">
        <v>0</v>
      </c>
      <c r="D2997" s="35">
        <v>0</v>
      </c>
    </row>
    <row r="2998" spans="2:7" x14ac:dyDescent="0.3">
      <c r="B2998" s="2">
        <v>105.75729800000001</v>
      </c>
    </row>
    <row r="2999" spans="2:7" x14ac:dyDescent="0.3">
      <c r="B2999" s="35">
        <v>1</v>
      </c>
      <c r="C2999" s="35">
        <v>0</v>
      </c>
      <c r="D2999" s="35">
        <v>0</v>
      </c>
      <c r="E2999" s="35">
        <v>1</v>
      </c>
    </row>
    <row r="3000" spans="2:7" x14ac:dyDescent="0.3">
      <c r="B3000" s="35">
        <v>1.6466999999999999E-9</v>
      </c>
      <c r="C3000" s="35">
        <v>0</v>
      </c>
      <c r="D3000" s="35">
        <v>0</v>
      </c>
      <c r="E3000" s="35">
        <v>1.6466999999999999E-9</v>
      </c>
    </row>
    <row r="3001" spans="2:7" x14ac:dyDescent="0.3">
      <c r="B3001" s="35">
        <v>0</v>
      </c>
      <c r="C3001" s="35">
        <v>0</v>
      </c>
      <c r="D3001" s="35">
        <v>0</v>
      </c>
      <c r="E3001" s="35">
        <v>0</v>
      </c>
    </row>
    <row r="3002" spans="2:7" x14ac:dyDescent="0.3">
      <c r="B3002" s="35">
        <v>14.926</v>
      </c>
      <c r="C3002" s="35">
        <v>0</v>
      </c>
      <c r="D3002" s="35">
        <v>0</v>
      </c>
      <c r="E3002" s="35">
        <v>14.926</v>
      </c>
    </row>
    <row r="3003" spans="2:7" x14ac:dyDescent="0.3">
      <c r="B3003" s="35">
        <v>1.4726999999999999E-4</v>
      </c>
      <c r="C3003" s="35">
        <v>0</v>
      </c>
      <c r="D3003" s="35">
        <v>0</v>
      </c>
      <c r="E3003" s="35">
        <v>1.4726999999999999E-4</v>
      </c>
    </row>
    <row r="3004" spans="2:7" x14ac:dyDescent="0.3">
      <c r="B3004" s="35">
        <v>5.2699999999999997E-2</v>
      </c>
      <c r="C3004" s="35">
        <v>5.5E-2</v>
      </c>
      <c r="D3004" s="35">
        <v>0</v>
      </c>
    </row>
    <row r="3005" spans="2:7" x14ac:dyDescent="0.3">
      <c r="B3005" s="35">
        <v>6.1595E-3</v>
      </c>
    </row>
    <row r="3006" spans="2:7" x14ac:dyDescent="0.3">
      <c r="B3006" s="35">
        <v>15.132</v>
      </c>
      <c r="C3006" s="35">
        <v>6.0460000000000003</v>
      </c>
      <c r="D3006" s="35">
        <v>6.0077000000000004E-3</v>
      </c>
      <c r="E3006" s="35">
        <v>1</v>
      </c>
      <c r="F3006" s="35">
        <v>0.43026999999999999</v>
      </c>
      <c r="G3006" s="35">
        <v>2.8800000000000002E-3</v>
      </c>
    </row>
    <row r="3007" spans="2:7" x14ac:dyDescent="0.3">
      <c r="B3007" s="35">
        <v>1</v>
      </c>
      <c r="C3007" s="35">
        <v>0</v>
      </c>
      <c r="D3007" s="35">
        <v>0</v>
      </c>
    </row>
    <row r="3008" spans="2:7" x14ac:dyDescent="0.3">
      <c r="B3008" s="2">
        <v>105.74503900000001</v>
      </c>
    </row>
    <row r="3009" spans="2:7" x14ac:dyDescent="0.3">
      <c r="B3009" s="35">
        <v>1</v>
      </c>
      <c r="C3009" s="35">
        <v>0</v>
      </c>
      <c r="D3009" s="35">
        <v>0</v>
      </c>
      <c r="E3009" s="35">
        <v>1</v>
      </c>
    </row>
    <row r="3010" spans="2:7" x14ac:dyDescent="0.3">
      <c r="B3010" s="35">
        <v>1.5606E-9</v>
      </c>
      <c r="C3010" s="35">
        <v>0</v>
      </c>
      <c r="D3010" s="35">
        <v>0</v>
      </c>
      <c r="E3010" s="35">
        <v>1.5606E-9</v>
      </c>
    </row>
    <row r="3011" spans="2:7" x14ac:dyDescent="0.3">
      <c r="B3011" s="35">
        <v>0</v>
      </c>
      <c r="C3011" s="35">
        <v>0</v>
      </c>
      <c r="D3011" s="35">
        <v>0</v>
      </c>
      <c r="E3011" s="35">
        <v>0</v>
      </c>
    </row>
    <row r="3012" spans="2:7" x14ac:dyDescent="0.3">
      <c r="B3012" s="35">
        <v>14.324999999999999</v>
      </c>
      <c r="C3012" s="35">
        <v>0</v>
      </c>
      <c r="D3012" s="35">
        <v>0</v>
      </c>
      <c r="E3012" s="35">
        <v>14.324999999999999</v>
      </c>
    </row>
    <row r="3013" spans="2:7" x14ac:dyDescent="0.3">
      <c r="B3013" s="35">
        <v>1.4726999999999999E-4</v>
      </c>
      <c r="C3013" s="35">
        <v>0</v>
      </c>
      <c r="D3013" s="35">
        <v>0</v>
      </c>
      <c r="E3013" s="35">
        <v>1.4726999999999999E-4</v>
      </c>
    </row>
    <row r="3014" spans="2:7" x14ac:dyDescent="0.3">
      <c r="B3014" s="35">
        <v>5.2699999999999997E-2</v>
      </c>
      <c r="C3014" s="35">
        <v>5.5E-2</v>
      </c>
      <c r="D3014" s="35">
        <v>0</v>
      </c>
    </row>
    <row r="3015" spans="2:7" x14ac:dyDescent="0.3">
      <c r="B3015" s="35">
        <v>5.8374999999999998E-3</v>
      </c>
    </row>
    <row r="3016" spans="2:7" x14ac:dyDescent="0.3">
      <c r="B3016" s="35">
        <v>15.276999999999999</v>
      </c>
      <c r="C3016" s="35">
        <v>6.0659999999999998</v>
      </c>
      <c r="D3016" s="35">
        <v>6.0653E-3</v>
      </c>
      <c r="E3016" s="35">
        <v>1</v>
      </c>
      <c r="F3016" s="35">
        <v>0.43026999999999999</v>
      </c>
      <c r="G3016" s="35">
        <v>2.8800000000000002E-3</v>
      </c>
    </row>
    <row r="3017" spans="2:7" x14ac:dyDescent="0.3">
      <c r="B3017" s="35">
        <v>1</v>
      </c>
      <c r="C3017" s="35">
        <v>0</v>
      </c>
      <c r="D3017" s="35">
        <v>0</v>
      </c>
    </row>
    <row r="3018" spans="2:7" x14ac:dyDescent="0.3">
      <c r="B3018" s="2">
        <v>105.80163400000001</v>
      </c>
    </row>
    <row r="3019" spans="2:7" x14ac:dyDescent="0.3">
      <c r="B3019" s="35">
        <v>1</v>
      </c>
      <c r="C3019" s="35">
        <v>0</v>
      </c>
      <c r="D3019" s="35">
        <v>0</v>
      </c>
      <c r="E3019" s="35">
        <v>1</v>
      </c>
    </row>
    <row r="3020" spans="2:7" x14ac:dyDescent="0.3">
      <c r="B3020" s="35">
        <v>1.5631999999999999E-9</v>
      </c>
      <c r="C3020" s="35">
        <v>0</v>
      </c>
      <c r="D3020" s="35">
        <v>0</v>
      </c>
      <c r="E3020" s="35">
        <v>1.5631999999999999E-9</v>
      </c>
    </row>
    <row r="3021" spans="2:7" x14ac:dyDescent="0.3">
      <c r="B3021" s="35">
        <v>0</v>
      </c>
      <c r="C3021" s="35">
        <v>0</v>
      </c>
      <c r="D3021" s="35">
        <v>0</v>
      </c>
      <c r="E3021" s="35">
        <v>0</v>
      </c>
    </row>
    <row r="3022" spans="2:7" x14ac:dyDescent="0.3">
      <c r="B3022" s="35">
        <v>14.648999999999999</v>
      </c>
      <c r="C3022" s="35">
        <v>0</v>
      </c>
      <c r="D3022" s="35">
        <v>0</v>
      </c>
      <c r="E3022" s="35">
        <v>14.648999999999999</v>
      </c>
    </row>
    <row r="3023" spans="2:7" x14ac:dyDescent="0.3">
      <c r="B3023" s="35">
        <v>1.4726999999999999E-4</v>
      </c>
      <c r="C3023" s="35">
        <v>0</v>
      </c>
      <c r="D3023" s="35">
        <v>0</v>
      </c>
      <c r="E3023" s="35">
        <v>1.4726999999999999E-4</v>
      </c>
    </row>
    <row r="3024" spans="2:7" x14ac:dyDescent="0.3">
      <c r="B3024" s="35">
        <v>5.2699999999999997E-2</v>
      </c>
      <c r="C3024" s="35">
        <v>5.5E-2</v>
      </c>
      <c r="D3024" s="35">
        <v>0</v>
      </c>
    </row>
    <row r="3025" spans="2:7" x14ac:dyDescent="0.3">
      <c r="B3025" s="35">
        <v>5.8474E-3</v>
      </c>
    </row>
    <row r="3026" spans="2:7" x14ac:dyDescent="0.3">
      <c r="B3026" s="35">
        <v>15.422000000000001</v>
      </c>
      <c r="C3026" s="35">
        <v>6.0860000000000003</v>
      </c>
      <c r="D3026" s="35">
        <v>6.1228999999999997E-3</v>
      </c>
      <c r="E3026" s="35">
        <v>1</v>
      </c>
      <c r="F3026" s="35">
        <v>0.43026999999999999</v>
      </c>
      <c r="G3026" s="35">
        <v>2.8800000000000002E-3</v>
      </c>
    </row>
    <row r="3027" spans="2:7" x14ac:dyDescent="0.3">
      <c r="B3027" s="35">
        <v>1</v>
      </c>
      <c r="C3027" s="35">
        <v>0</v>
      </c>
      <c r="D3027" s="35">
        <v>0</v>
      </c>
    </row>
    <row r="3028" spans="2:7" x14ac:dyDescent="0.3">
      <c r="B3028" s="2">
        <v>105.78864799999999</v>
      </c>
    </row>
    <row r="3029" spans="2:7" x14ac:dyDescent="0.3">
      <c r="B3029" s="35">
        <v>1</v>
      </c>
      <c r="C3029" s="35">
        <v>0</v>
      </c>
      <c r="D3029" s="35">
        <v>0</v>
      </c>
      <c r="E3029" s="35">
        <v>1</v>
      </c>
    </row>
    <row r="3030" spans="2:7" x14ac:dyDescent="0.3">
      <c r="B3030" s="35">
        <v>1.4537000000000001E-9</v>
      </c>
      <c r="C3030" s="35">
        <v>0</v>
      </c>
      <c r="D3030" s="35">
        <v>0</v>
      </c>
      <c r="E3030" s="35">
        <v>1.4537000000000001E-9</v>
      </c>
    </row>
    <row r="3031" spans="2:7" x14ac:dyDescent="0.3">
      <c r="B3031" s="35">
        <v>0</v>
      </c>
      <c r="C3031" s="35">
        <v>0</v>
      </c>
      <c r="D3031" s="35">
        <v>0</v>
      </c>
      <c r="E3031" s="35">
        <v>0</v>
      </c>
    </row>
    <row r="3032" spans="2:7" x14ac:dyDescent="0.3">
      <c r="B3032" s="35">
        <v>13.728</v>
      </c>
      <c r="C3032" s="35">
        <v>0</v>
      </c>
      <c r="D3032" s="35">
        <v>0</v>
      </c>
      <c r="E3032" s="35">
        <v>13.728</v>
      </c>
    </row>
    <row r="3033" spans="2:7" x14ac:dyDescent="0.3">
      <c r="B3033" s="35">
        <v>1.4726999999999999E-4</v>
      </c>
      <c r="C3033" s="35">
        <v>0</v>
      </c>
      <c r="D3033" s="35">
        <v>0</v>
      </c>
      <c r="E3033" s="35">
        <v>1.4726999999999999E-4</v>
      </c>
    </row>
    <row r="3034" spans="2:7" x14ac:dyDescent="0.3">
      <c r="B3034" s="35">
        <v>5.2699999999999997E-2</v>
      </c>
      <c r="C3034" s="35">
        <v>5.5E-2</v>
      </c>
      <c r="D3034" s="35">
        <v>0</v>
      </c>
    </row>
    <row r="3035" spans="2:7" x14ac:dyDescent="0.3">
      <c r="B3035" s="35">
        <v>5.4375999999999999E-3</v>
      </c>
    </row>
    <row r="3036" spans="2:7" x14ac:dyDescent="0.3">
      <c r="B3036" s="35">
        <v>15.567</v>
      </c>
      <c r="C3036" s="35">
        <v>6.1059999999999999</v>
      </c>
      <c r="D3036" s="35">
        <v>6.1805000000000002E-3</v>
      </c>
      <c r="E3036" s="35">
        <v>1</v>
      </c>
      <c r="F3036" s="35">
        <v>0.43026999999999999</v>
      </c>
      <c r="G3036" s="35">
        <v>2.8800000000000002E-3</v>
      </c>
    </row>
    <row r="3037" spans="2:7" x14ac:dyDescent="0.3">
      <c r="B3037" s="35">
        <v>1</v>
      </c>
      <c r="C3037" s="35">
        <v>0</v>
      </c>
      <c r="D3037" s="35">
        <v>0</v>
      </c>
    </row>
    <row r="3038" spans="2:7" x14ac:dyDescent="0.3">
      <c r="B3038" s="2">
        <v>105.829229</v>
      </c>
    </row>
    <row r="3039" spans="2:7" x14ac:dyDescent="0.3">
      <c r="B3039" s="35">
        <v>1</v>
      </c>
      <c r="C3039" s="35">
        <v>0</v>
      </c>
      <c r="D3039" s="35">
        <v>0</v>
      </c>
      <c r="E3039" s="35">
        <v>1</v>
      </c>
    </row>
    <row r="3040" spans="2:7" x14ac:dyDescent="0.3">
      <c r="B3040" s="35">
        <v>1.4123E-9</v>
      </c>
      <c r="C3040" s="35">
        <v>0</v>
      </c>
      <c r="D3040" s="35">
        <v>0</v>
      </c>
      <c r="E3040" s="35">
        <v>1.4123E-9</v>
      </c>
    </row>
    <row r="3041" spans="2:7" x14ac:dyDescent="0.3">
      <c r="B3041" s="35">
        <v>0</v>
      </c>
      <c r="C3041" s="35">
        <v>0</v>
      </c>
      <c r="D3041" s="35">
        <v>0</v>
      </c>
      <c r="E3041" s="35">
        <v>0</v>
      </c>
    </row>
    <row r="3042" spans="2:7" x14ac:dyDescent="0.3">
      <c r="B3042" s="35">
        <v>13.521000000000001</v>
      </c>
      <c r="C3042" s="35">
        <v>0</v>
      </c>
      <c r="D3042" s="35">
        <v>0</v>
      </c>
      <c r="E3042" s="35">
        <v>13.521000000000001</v>
      </c>
    </row>
    <row r="3043" spans="2:7" x14ac:dyDescent="0.3">
      <c r="B3043" s="35">
        <v>1.4726999999999999E-4</v>
      </c>
      <c r="C3043" s="35">
        <v>0</v>
      </c>
      <c r="D3043" s="35">
        <v>0</v>
      </c>
      <c r="E3043" s="35">
        <v>1.4726999999999999E-4</v>
      </c>
    </row>
    <row r="3044" spans="2:7" x14ac:dyDescent="0.3">
      <c r="B3044" s="35">
        <v>5.2699999999999997E-2</v>
      </c>
      <c r="C3044" s="35">
        <v>5.5E-2</v>
      </c>
      <c r="D3044" s="35">
        <v>0</v>
      </c>
    </row>
    <row r="3045" spans="2:7" x14ac:dyDescent="0.3">
      <c r="B3045" s="35">
        <v>5.2827000000000004E-3</v>
      </c>
    </row>
    <row r="3046" spans="2:7" x14ac:dyDescent="0.3">
      <c r="B3046" s="35">
        <v>15.712</v>
      </c>
      <c r="C3046" s="35">
        <v>6.1260000000000003</v>
      </c>
      <c r="D3046" s="35">
        <v>6.2380999999999999E-3</v>
      </c>
      <c r="E3046" s="35">
        <v>1</v>
      </c>
      <c r="F3046" s="35">
        <v>0.43026999999999999</v>
      </c>
      <c r="G3046" s="35">
        <v>2.8800000000000002E-3</v>
      </c>
    </row>
    <row r="3047" spans="2:7" x14ac:dyDescent="0.3">
      <c r="B3047" s="35">
        <v>1</v>
      </c>
      <c r="C3047" s="35">
        <v>0</v>
      </c>
      <c r="D3047" s="35">
        <v>0</v>
      </c>
    </row>
    <row r="3048" spans="2:7" x14ac:dyDescent="0.3">
      <c r="B3048" s="2">
        <v>105.843942</v>
      </c>
    </row>
    <row r="3049" spans="2:7" x14ac:dyDescent="0.3">
      <c r="B3049" s="35">
        <v>1</v>
      </c>
      <c r="C3049" s="35">
        <v>0</v>
      </c>
      <c r="D3049" s="35">
        <v>0</v>
      </c>
      <c r="E3049" s="35">
        <v>1</v>
      </c>
    </row>
    <row r="3050" spans="2:7" x14ac:dyDescent="0.3">
      <c r="B3050" s="35">
        <v>1.3617E-9</v>
      </c>
      <c r="C3050" s="35">
        <v>0</v>
      </c>
      <c r="D3050" s="35">
        <v>0</v>
      </c>
      <c r="E3050" s="35">
        <v>1.3617E-9</v>
      </c>
    </row>
    <row r="3051" spans="2:7" x14ac:dyDescent="0.3">
      <c r="B3051" s="35">
        <v>0</v>
      </c>
      <c r="C3051" s="35">
        <v>0</v>
      </c>
      <c r="D3051" s="35">
        <v>0</v>
      </c>
      <c r="E3051" s="35">
        <v>0</v>
      </c>
    </row>
    <row r="3052" spans="2:7" x14ac:dyDescent="0.3">
      <c r="B3052" s="35">
        <v>13.178000000000001</v>
      </c>
      <c r="C3052" s="35">
        <v>0</v>
      </c>
      <c r="D3052" s="35">
        <v>0</v>
      </c>
      <c r="E3052" s="35">
        <v>13.178000000000001</v>
      </c>
    </row>
    <row r="3053" spans="2:7" x14ac:dyDescent="0.3">
      <c r="B3053" s="35">
        <v>1.4726999999999999E-4</v>
      </c>
      <c r="C3053" s="35">
        <v>0</v>
      </c>
      <c r="D3053" s="35">
        <v>0</v>
      </c>
      <c r="E3053" s="35">
        <v>1.4726999999999999E-4</v>
      </c>
    </row>
    <row r="3054" spans="2:7" x14ac:dyDescent="0.3">
      <c r="B3054" s="35">
        <v>5.2699999999999997E-2</v>
      </c>
      <c r="C3054" s="35">
        <v>5.5E-2</v>
      </c>
      <c r="D3054" s="35">
        <v>0</v>
      </c>
    </row>
    <row r="3055" spans="2:7" x14ac:dyDescent="0.3">
      <c r="B3055" s="35">
        <v>5.0933999999999997E-3</v>
      </c>
    </row>
    <row r="3056" spans="2:7" x14ac:dyDescent="0.3">
      <c r="B3056" s="35">
        <v>15.856999999999999</v>
      </c>
      <c r="C3056" s="35">
        <v>6.1459999999999999</v>
      </c>
      <c r="D3056" s="35">
        <v>6.2957000000000004E-3</v>
      </c>
      <c r="E3056" s="35">
        <v>1</v>
      </c>
      <c r="F3056" s="35">
        <v>0.43028</v>
      </c>
      <c r="G3056" s="35">
        <v>2.8800000000000002E-3</v>
      </c>
    </row>
    <row r="3057" spans="2:7" x14ac:dyDescent="0.3">
      <c r="B3057" s="35">
        <v>1</v>
      </c>
      <c r="C3057" s="35">
        <v>0</v>
      </c>
      <c r="D3057" s="35">
        <v>0</v>
      </c>
    </row>
    <row r="3058" spans="2:7" x14ac:dyDescent="0.3">
      <c r="B3058" s="2">
        <v>105.859594</v>
      </c>
    </row>
    <row r="3059" spans="2:7" x14ac:dyDescent="0.3">
      <c r="B3059" s="35">
        <v>1</v>
      </c>
      <c r="C3059" s="35">
        <v>0</v>
      </c>
      <c r="D3059" s="35">
        <v>0</v>
      </c>
      <c r="E3059" s="35">
        <v>1</v>
      </c>
    </row>
    <row r="3060" spans="2:7" x14ac:dyDescent="0.3">
      <c r="B3060" s="35">
        <v>1.3116999999999999E-9</v>
      </c>
      <c r="C3060" s="35">
        <v>0</v>
      </c>
      <c r="D3060" s="35">
        <v>0</v>
      </c>
      <c r="E3060" s="35">
        <v>1.3116999999999999E-9</v>
      </c>
    </row>
    <row r="3061" spans="2:7" x14ac:dyDescent="0.3">
      <c r="B3061" s="35">
        <v>0</v>
      </c>
      <c r="C3061" s="35">
        <v>0</v>
      </c>
      <c r="D3061" s="35">
        <v>0</v>
      </c>
      <c r="E3061" s="35">
        <v>0</v>
      </c>
    </row>
    <row r="3062" spans="2:7" x14ac:dyDescent="0.3">
      <c r="B3062" s="35">
        <v>12.843</v>
      </c>
      <c r="C3062" s="35">
        <v>0</v>
      </c>
      <c r="D3062" s="35">
        <v>0</v>
      </c>
      <c r="E3062" s="35">
        <v>12.843</v>
      </c>
    </row>
    <row r="3063" spans="2:7" x14ac:dyDescent="0.3">
      <c r="B3063" s="35">
        <v>1.4726E-4</v>
      </c>
      <c r="C3063" s="35">
        <v>0</v>
      </c>
      <c r="D3063" s="35">
        <v>0</v>
      </c>
      <c r="E3063" s="35">
        <v>1.4726E-4</v>
      </c>
    </row>
    <row r="3064" spans="2:7" x14ac:dyDescent="0.3">
      <c r="B3064" s="35">
        <v>5.2699999999999997E-2</v>
      </c>
      <c r="C3064" s="35">
        <v>5.5E-2</v>
      </c>
      <c r="D3064" s="35">
        <v>0</v>
      </c>
    </row>
    <row r="3065" spans="2:7" x14ac:dyDescent="0.3">
      <c r="B3065" s="35">
        <v>4.9067E-3</v>
      </c>
    </row>
    <row r="3066" spans="2:7" x14ac:dyDescent="0.3">
      <c r="B3066" s="35">
        <v>16.001999999999999</v>
      </c>
      <c r="C3066" s="35">
        <v>6.1660000000000004</v>
      </c>
      <c r="D3066" s="35">
        <v>6.3533000000000001E-3</v>
      </c>
      <c r="E3066" s="35">
        <v>1</v>
      </c>
      <c r="F3066" s="35">
        <v>0.43028</v>
      </c>
      <c r="G3066" s="35">
        <v>2.8800000000000002E-3</v>
      </c>
    </row>
    <row r="3067" spans="2:7" x14ac:dyDescent="0.3">
      <c r="B3067" s="35">
        <v>1</v>
      </c>
      <c r="C3067" s="35">
        <v>0</v>
      </c>
      <c r="D3067" s="35">
        <v>0</v>
      </c>
    </row>
    <row r="3068" spans="2:7" x14ac:dyDescent="0.3">
      <c r="B3068" s="2">
        <v>105.927431</v>
      </c>
    </row>
    <row r="3069" spans="2:7" x14ac:dyDescent="0.3">
      <c r="B3069" s="35">
        <v>1</v>
      </c>
      <c r="C3069" s="35">
        <v>0</v>
      </c>
      <c r="D3069" s="35">
        <v>0</v>
      </c>
      <c r="E3069" s="35">
        <v>1</v>
      </c>
    </row>
    <row r="3070" spans="2:7" x14ac:dyDescent="0.3">
      <c r="B3070" s="35">
        <v>1.3187E-9</v>
      </c>
      <c r="C3070" s="35">
        <v>0</v>
      </c>
      <c r="D3070" s="35">
        <v>0</v>
      </c>
      <c r="E3070" s="35">
        <v>1.3187E-9</v>
      </c>
    </row>
    <row r="3071" spans="2:7" x14ac:dyDescent="0.3">
      <c r="B3071" s="35">
        <v>0</v>
      </c>
      <c r="C3071" s="35">
        <v>0</v>
      </c>
      <c r="D3071" s="35">
        <v>0</v>
      </c>
      <c r="E3071" s="35">
        <v>0</v>
      </c>
    </row>
    <row r="3072" spans="2:7" x14ac:dyDescent="0.3">
      <c r="B3072" s="35">
        <v>13.074999999999999</v>
      </c>
      <c r="C3072" s="35">
        <v>0</v>
      </c>
      <c r="D3072" s="35">
        <v>0</v>
      </c>
      <c r="E3072" s="35">
        <v>13.074999999999999</v>
      </c>
    </row>
    <row r="3073" spans="2:7" x14ac:dyDescent="0.3">
      <c r="B3073" s="35">
        <v>1.4726E-4</v>
      </c>
      <c r="C3073" s="35">
        <v>0</v>
      </c>
      <c r="D3073" s="35">
        <v>0</v>
      </c>
      <c r="E3073" s="35">
        <v>1.4726E-4</v>
      </c>
    </row>
    <row r="3074" spans="2:7" x14ac:dyDescent="0.3">
      <c r="B3074" s="35">
        <v>5.2699999999999997E-2</v>
      </c>
      <c r="C3074" s="35">
        <v>5.5E-2</v>
      </c>
      <c r="D3074" s="35">
        <v>0</v>
      </c>
    </row>
    <row r="3075" spans="2:7" x14ac:dyDescent="0.3">
      <c r="B3075" s="35">
        <v>4.9328000000000002E-3</v>
      </c>
    </row>
    <row r="3076" spans="2:7" x14ac:dyDescent="0.3">
      <c r="B3076" s="35">
        <v>16.146999999999998</v>
      </c>
      <c r="C3076" s="35">
        <v>6.1859999999999999</v>
      </c>
      <c r="D3076" s="35">
        <v>6.4108999999999998E-3</v>
      </c>
      <c r="E3076" s="35">
        <v>1</v>
      </c>
      <c r="F3076" s="35">
        <v>0.43028</v>
      </c>
      <c r="G3076" s="35">
        <v>2.8800000000000002E-3</v>
      </c>
    </row>
    <row r="3077" spans="2:7" x14ac:dyDescent="0.3">
      <c r="B3077" s="35">
        <v>1</v>
      </c>
      <c r="C3077" s="35">
        <v>0</v>
      </c>
      <c r="D3077" s="35">
        <v>0</v>
      </c>
    </row>
    <row r="3078" spans="2:7" x14ac:dyDescent="0.3">
      <c r="B3078" s="2">
        <v>105.935642</v>
      </c>
    </row>
    <row r="3079" spans="2:7" x14ac:dyDescent="0.3">
      <c r="B3079" s="35">
        <v>1</v>
      </c>
      <c r="C3079" s="35">
        <v>0</v>
      </c>
      <c r="D3079" s="35">
        <v>0</v>
      </c>
      <c r="E3079" s="35">
        <v>1</v>
      </c>
    </row>
    <row r="3080" spans="2:7" x14ac:dyDescent="0.3">
      <c r="B3080" s="35">
        <v>1.2421999999999999E-9</v>
      </c>
      <c r="C3080" s="35">
        <v>0</v>
      </c>
      <c r="D3080" s="35">
        <v>0</v>
      </c>
      <c r="E3080" s="35">
        <v>1.2421999999999999E-9</v>
      </c>
    </row>
    <row r="3081" spans="2:7" x14ac:dyDescent="0.3">
      <c r="B3081" s="35">
        <v>0</v>
      </c>
      <c r="C3081" s="35">
        <v>0</v>
      </c>
      <c r="D3081" s="35">
        <v>0</v>
      </c>
      <c r="E3081" s="35">
        <v>0</v>
      </c>
    </row>
    <row r="3082" spans="2:7" x14ac:dyDescent="0.3">
      <c r="B3082" s="35">
        <v>12.375</v>
      </c>
      <c r="C3082" s="35">
        <v>0</v>
      </c>
      <c r="D3082" s="35">
        <v>0</v>
      </c>
      <c r="E3082" s="35">
        <v>12.375</v>
      </c>
    </row>
    <row r="3083" spans="2:7" x14ac:dyDescent="0.3">
      <c r="B3083" s="35">
        <v>1.4725E-4</v>
      </c>
      <c r="C3083" s="35">
        <v>0</v>
      </c>
      <c r="D3083" s="35">
        <v>0</v>
      </c>
      <c r="E3083" s="35">
        <v>1.4725E-4</v>
      </c>
    </row>
    <row r="3084" spans="2:7" x14ac:dyDescent="0.3">
      <c r="B3084" s="35">
        <v>5.2699999999999997E-2</v>
      </c>
      <c r="C3084" s="35">
        <v>5.5E-2</v>
      </c>
      <c r="D3084" s="35">
        <v>0</v>
      </c>
    </row>
    <row r="3085" spans="2:7" x14ac:dyDescent="0.3">
      <c r="B3085" s="35">
        <v>4.6465999999999999E-3</v>
      </c>
    </row>
    <row r="3086" spans="2:7" x14ac:dyDescent="0.3">
      <c r="B3086" s="35">
        <v>16.292000000000002</v>
      </c>
      <c r="C3086" s="35">
        <v>6.2060000000000004</v>
      </c>
      <c r="D3086" s="35">
        <v>6.4685000000000003E-3</v>
      </c>
      <c r="E3086" s="35">
        <v>1</v>
      </c>
      <c r="F3086" s="35">
        <v>0.43028</v>
      </c>
      <c r="G3086" s="35">
        <v>2.8800000000000002E-3</v>
      </c>
    </row>
    <row r="3087" spans="2:7" x14ac:dyDescent="0.3">
      <c r="B3087" s="35">
        <v>1</v>
      </c>
      <c r="C3087" s="35">
        <v>0</v>
      </c>
      <c r="D3087" s="35">
        <v>0</v>
      </c>
    </row>
    <row r="3088" spans="2:7" x14ac:dyDescent="0.3">
      <c r="B3088" s="2">
        <v>105.991516</v>
      </c>
    </row>
    <row r="3089" spans="2:7" x14ac:dyDescent="0.3">
      <c r="B3089" s="35">
        <v>1</v>
      </c>
      <c r="C3089" s="35">
        <v>0</v>
      </c>
      <c r="D3089" s="35">
        <v>0</v>
      </c>
      <c r="E3089" s="35">
        <v>1</v>
      </c>
    </row>
    <row r="3090" spans="2:7" x14ac:dyDescent="0.3">
      <c r="B3090" s="35">
        <v>1.2004999999999999E-9</v>
      </c>
      <c r="C3090" s="35">
        <v>0</v>
      </c>
      <c r="D3090" s="35">
        <v>0</v>
      </c>
      <c r="E3090" s="35">
        <v>1.2004999999999999E-9</v>
      </c>
    </row>
    <row r="3091" spans="2:7" x14ac:dyDescent="0.3">
      <c r="B3091" s="35">
        <v>0</v>
      </c>
      <c r="C3091" s="35">
        <v>0</v>
      </c>
      <c r="D3091" s="35">
        <v>0</v>
      </c>
      <c r="E3091" s="35">
        <v>0</v>
      </c>
    </row>
    <row r="3092" spans="2:7" x14ac:dyDescent="0.3">
      <c r="B3092" s="35">
        <v>12.064</v>
      </c>
      <c r="C3092" s="35">
        <v>0</v>
      </c>
      <c r="D3092" s="35">
        <v>0</v>
      </c>
      <c r="E3092" s="35">
        <v>12.064</v>
      </c>
    </row>
    <row r="3093" spans="2:7" x14ac:dyDescent="0.3">
      <c r="B3093" s="35">
        <v>1.4723000000000001E-4</v>
      </c>
      <c r="C3093" s="35">
        <v>0</v>
      </c>
      <c r="D3093" s="35">
        <v>0</v>
      </c>
      <c r="E3093" s="35">
        <v>1.4723000000000001E-4</v>
      </c>
    </row>
    <row r="3094" spans="2:7" x14ac:dyDescent="0.3">
      <c r="B3094" s="35">
        <v>5.2699999999999997E-2</v>
      </c>
      <c r="C3094" s="35">
        <v>5.5E-2</v>
      </c>
      <c r="D3094" s="35">
        <v>0</v>
      </c>
    </row>
    <row r="3095" spans="2:7" x14ac:dyDescent="0.3">
      <c r="B3095" s="35">
        <v>4.4907000000000002E-3</v>
      </c>
    </row>
    <row r="3096" spans="2:7" x14ac:dyDescent="0.3">
      <c r="B3096" s="35">
        <v>16.437000000000001</v>
      </c>
      <c r="C3096" s="35">
        <v>6.226</v>
      </c>
      <c r="D3096" s="35">
        <v>6.5261E-3</v>
      </c>
      <c r="E3096" s="35">
        <v>1</v>
      </c>
      <c r="F3096" s="35">
        <v>0.43028</v>
      </c>
      <c r="G3096" s="35">
        <v>2.8800000000000002E-3</v>
      </c>
    </row>
    <row r="3097" spans="2:7" x14ac:dyDescent="0.3">
      <c r="B3097" s="35">
        <v>1</v>
      </c>
      <c r="C3097" s="35">
        <v>0</v>
      </c>
      <c r="D3097" s="35">
        <v>0</v>
      </c>
    </row>
    <row r="3098" spans="2:7" x14ac:dyDescent="0.3">
      <c r="B3098" s="2">
        <v>105.973096</v>
      </c>
    </row>
    <row r="3099" spans="2:7" x14ac:dyDescent="0.3">
      <c r="B3099" s="35">
        <v>1</v>
      </c>
      <c r="C3099" s="35">
        <v>0</v>
      </c>
      <c r="D3099" s="35">
        <v>0</v>
      </c>
      <c r="E3099" s="35">
        <v>1</v>
      </c>
    </row>
    <row r="3100" spans="2:7" x14ac:dyDescent="0.3">
      <c r="B3100" s="35">
        <v>1.1561E-9</v>
      </c>
      <c r="C3100" s="35">
        <v>0</v>
      </c>
      <c r="D3100" s="35">
        <v>0</v>
      </c>
      <c r="E3100" s="35">
        <v>1.1561E-9</v>
      </c>
    </row>
    <row r="3101" spans="2:7" x14ac:dyDescent="0.3">
      <c r="B3101" s="35">
        <v>0</v>
      </c>
      <c r="C3101" s="35">
        <v>0</v>
      </c>
      <c r="D3101" s="35">
        <v>0</v>
      </c>
      <c r="E3101" s="35">
        <v>0</v>
      </c>
    </row>
    <row r="3102" spans="2:7" x14ac:dyDescent="0.3">
      <c r="B3102" s="35">
        <v>11.696</v>
      </c>
      <c r="C3102" s="35">
        <v>0</v>
      </c>
      <c r="D3102" s="35">
        <v>0</v>
      </c>
      <c r="E3102" s="35">
        <v>11.696</v>
      </c>
    </row>
    <row r="3103" spans="2:7" x14ac:dyDescent="0.3">
      <c r="B3103" s="35">
        <v>1.4721999999999999E-4</v>
      </c>
      <c r="C3103" s="35">
        <v>0</v>
      </c>
      <c r="D3103" s="35">
        <v>0</v>
      </c>
      <c r="E3103" s="35">
        <v>1.4721999999999999E-4</v>
      </c>
    </row>
    <row r="3104" spans="2:7" x14ac:dyDescent="0.3">
      <c r="B3104" s="35">
        <v>5.2699999999999997E-2</v>
      </c>
      <c r="C3104" s="35">
        <v>5.5E-2</v>
      </c>
      <c r="D3104" s="35">
        <v>0</v>
      </c>
    </row>
    <row r="3105" spans="2:7" x14ac:dyDescent="0.3">
      <c r="B3105" s="35">
        <v>4.3245000000000002E-3</v>
      </c>
    </row>
    <row r="3106" spans="2:7" x14ac:dyDescent="0.3">
      <c r="B3106" s="35">
        <v>16.582000000000001</v>
      </c>
      <c r="C3106" s="35">
        <v>6.2460000000000004</v>
      </c>
      <c r="D3106" s="35">
        <v>6.5836999999999996E-3</v>
      </c>
      <c r="E3106" s="35">
        <v>1</v>
      </c>
      <c r="F3106" s="35">
        <v>0.43028</v>
      </c>
      <c r="G3106" s="35">
        <v>2.8800000000000002E-3</v>
      </c>
    </row>
    <row r="3107" spans="2:7" x14ac:dyDescent="0.3">
      <c r="B3107" s="35">
        <v>1</v>
      </c>
      <c r="C3107" s="35">
        <v>0</v>
      </c>
      <c r="D3107" s="35">
        <v>0</v>
      </c>
    </row>
    <row r="3108" spans="2:7" x14ac:dyDescent="0.3">
      <c r="B3108" s="2">
        <v>106.001245</v>
      </c>
    </row>
    <row r="3109" spans="2:7" x14ac:dyDescent="0.3">
      <c r="B3109" s="35">
        <v>1</v>
      </c>
      <c r="C3109" s="35">
        <v>0</v>
      </c>
      <c r="D3109" s="35">
        <v>0</v>
      </c>
      <c r="E3109" s="35">
        <v>1</v>
      </c>
    </row>
    <row r="3110" spans="2:7" x14ac:dyDescent="0.3">
      <c r="B3110" s="35">
        <v>1.1639000000000001E-9</v>
      </c>
      <c r="C3110" s="35">
        <v>0</v>
      </c>
      <c r="D3110" s="35">
        <v>0</v>
      </c>
      <c r="E3110" s="35">
        <v>1.1639000000000001E-9</v>
      </c>
    </row>
    <row r="3111" spans="2:7" x14ac:dyDescent="0.3">
      <c r="B3111" s="35">
        <v>0</v>
      </c>
      <c r="C3111" s="35">
        <v>0</v>
      </c>
      <c r="D3111" s="35">
        <v>0</v>
      </c>
      <c r="E3111" s="35">
        <v>0</v>
      </c>
    </row>
    <row r="3112" spans="2:7" x14ac:dyDescent="0.3">
      <c r="B3112" s="35">
        <v>11.881</v>
      </c>
      <c r="C3112" s="35">
        <v>0</v>
      </c>
      <c r="D3112" s="35">
        <v>0</v>
      </c>
      <c r="E3112" s="35">
        <v>11.881</v>
      </c>
    </row>
    <row r="3113" spans="2:7" x14ac:dyDescent="0.3">
      <c r="B3113" s="35">
        <v>1.472E-4</v>
      </c>
      <c r="C3113" s="35">
        <v>0</v>
      </c>
      <c r="D3113" s="35">
        <v>0</v>
      </c>
      <c r="E3113" s="35">
        <v>1.472E-4</v>
      </c>
    </row>
    <row r="3114" spans="2:7" x14ac:dyDescent="0.3">
      <c r="B3114" s="35">
        <v>5.2699999999999997E-2</v>
      </c>
      <c r="C3114" s="35">
        <v>5.5E-2</v>
      </c>
      <c r="D3114" s="35">
        <v>0</v>
      </c>
    </row>
    <row r="3115" spans="2:7" x14ac:dyDescent="0.3">
      <c r="B3115" s="35">
        <v>4.3536E-3</v>
      </c>
    </row>
    <row r="3116" spans="2:7" x14ac:dyDescent="0.3">
      <c r="B3116" s="35">
        <v>16.727</v>
      </c>
      <c r="C3116" s="35">
        <v>6.266</v>
      </c>
      <c r="D3116" s="35">
        <v>6.6413000000000002E-3</v>
      </c>
      <c r="E3116" s="35">
        <v>1</v>
      </c>
      <c r="F3116" s="35">
        <v>0.43028</v>
      </c>
      <c r="G3116" s="35">
        <v>2.8800000000000002E-3</v>
      </c>
    </row>
    <row r="3117" spans="2:7" x14ac:dyDescent="0.3">
      <c r="B3117" s="35">
        <v>1</v>
      </c>
      <c r="C3117" s="35">
        <v>0</v>
      </c>
      <c r="D3117" s="35">
        <v>0</v>
      </c>
    </row>
    <row r="3118" spans="2:7" x14ac:dyDescent="0.3">
      <c r="B3118" s="2">
        <v>106.083427</v>
      </c>
    </row>
    <row r="3119" spans="2:7" x14ac:dyDescent="0.3">
      <c r="B3119" s="35">
        <v>1</v>
      </c>
      <c r="C3119" s="35">
        <v>0</v>
      </c>
      <c r="D3119" s="35">
        <v>0</v>
      </c>
      <c r="E3119" s="35">
        <v>1</v>
      </c>
    </row>
    <row r="3120" spans="2:7" x14ac:dyDescent="0.3">
      <c r="B3120" s="35">
        <v>1.1032999999999999E-9</v>
      </c>
      <c r="C3120" s="35">
        <v>0</v>
      </c>
      <c r="D3120" s="35">
        <v>0</v>
      </c>
      <c r="E3120" s="35">
        <v>1.1032999999999999E-9</v>
      </c>
    </row>
    <row r="3121" spans="2:7" x14ac:dyDescent="0.3">
      <c r="B3121" s="35">
        <v>0</v>
      </c>
      <c r="C3121" s="35">
        <v>0</v>
      </c>
      <c r="D3121" s="35">
        <v>0</v>
      </c>
      <c r="E3121" s="35">
        <v>0</v>
      </c>
    </row>
    <row r="3122" spans="2:7" x14ac:dyDescent="0.3">
      <c r="B3122" s="35">
        <v>11.315</v>
      </c>
      <c r="C3122" s="35">
        <v>0</v>
      </c>
      <c r="D3122" s="35">
        <v>0</v>
      </c>
      <c r="E3122" s="35">
        <v>11.315</v>
      </c>
    </row>
    <row r="3123" spans="2:7" x14ac:dyDescent="0.3">
      <c r="B3123" s="35">
        <v>1.4718000000000001E-4</v>
      </c>
      <c r="C3123" s="35">
        <v>0</v>
      </c>
      <c r="D3123" s="35">
        <v>0</v>
      </c>
      <c r="E3123" s="35">
        <v>1.4718000000000001E-4</v>
      </c>
    </row>
    <row r="3124" spans="2:7" x14ac:dyDescent="0.3">
      <c r="B3124" s="35">
        <v>5.2699999999999997E-2</v>
      </c>
      <c r="C3124" s="35">
        <v>5.5E-2</v>
      </c>
      <c r="D3124" s="35">
        <v>0</v>
      </c>
    </row>
    <row r="3125" spans="2:7" x14ac:dyDescent="0.3">
      <c r="B3125" s="35">
        <v>4.1267999999999999E-3</v>
      </c>
    </row>
    <row r="3126" spans="2:7" x14ac:dyDescent="0.3">
      <c r="B3126" s="35">
        <v>16.872</v>
      </c>
      <c r="C3126" s="35">
        <v>6.2859999999999996</v>
      </c>
      <c r="D3126" s="35">
        <v>6.6988999999999998E-3</v>
      </c>
      <c r="E3126" s="35">
        <v>1</v>
      </c>
      <c r="F3126" s="35">
        <v>0.43028</v>
      </c>
      <c r="G3126" s="35">
        <v>2.8800000000000002E-3</v>
      </c>
    </row>
    <row r="3127" spans="2:7" x14ac:dyDescent="0.3">
      <c r="B3127" s="35">
        <v>1</v>
      </c>
      <c r="C3127" s="35">
        <v>0</v>
      </c>
      <c r="D3127" s="35">
        <v>0</v>
      </c>
    </row>
    <row r="3128" spans="2:7" x14ac:dyDescent="0.3">
      <c r="B3128" s="2">
        <v>106.101238</v>
      </c>
    </row>
    <row r="3129" spans="2:7" x14ac:dyDescent="0.3">
      <c r="B3129" s="35">
        <v>1</v>
      </c>
      <c r="C3129" s="35">
        <v>0</v>
      </c>
      <c r="D3129" s="35">
        <v>0</v>
      </c>
      <c r="E3129" s="35">
        <v>1</v>
      </c>
    </row>
    <row r="3130" spans="2:7" x14ac:dyDescent="0.3">
      <c r="B3130" s="35">
        <v>1.0621999999999999E-9</v>
      </c>
      <c r="C3130" s="35">
        <v>0</v>
      </c>
      <c r="D3130" s="35">
        <v>0</v>
      </c>
      <c r="E3130" s="35">
        <v>1.0621999999999999E-9</v>
      </c>
    </row>
    <row r="3131" spans="2:7" x14ac:dyDescent="0.3">
      <c r="B3131" s="35">
        <v>0</v>
      </c>
      <c r="C3131" s="35">
        <v>0</v>
      </c>
      <c r="D3131" s="35">
        <v>0</v>
      </c>
      <c r="E3131" s="35">
        <v>0</v>
      </c>
    </row>
    <row r="3132" spans="2:7" x14ac:dyDescent="0.3">
      <c r="B3132" s="35">
        <v>10.933999999999999</v>
      </c>
      <c r="C3132" s="35">
        <v>0</v>
      </c>
      <c r="D3132" s="35">
        <v>0</v>
      </c>
      <c r="E3132" s="35">
        <v>10.933999999999999</v>
      </c>
    </row>
    <row r="3133" spans="2:7" x14ac:dyDescent="0.3">
      <c r="B3133" s="35">
        <v>1.4715E-4</v>
      </c>
      <c r="C3133" s="35">
        <v>0</v>
      </c>
      <c r="D3133" s="35">
        <v>0</v>
      </c>
      <c r="E3133" s="35">
        <v>1.4715E-4</v>
      </c>
    </row>
    <row r="3134" spans="2:7" x14ac:dyDescent="0.3">
      <c r="B3134" s="35">
        <v>5.2699999999999997E-2</v>
      </c>
      <c r="C3134" s="35">
        <v>5.5E-2</v>
      </c>
      <c r="D3134" s="35">
        <v>0</v>
      </c>
    </row>
    <row r="3135" spans="2:7" x14ac:dyDescent="0.3">
      <c r="B3135" s="35">
        <v>3.9732999999999999E-3</v>
      </c>
    </row>
    <row r="3136" spans="2:7" x14ac:dyDescent="0.3">
      <c r="B3136" s="35">
        <v>17.018000000000001</v>
      </c>
      <c r="C3136" s="35">
        <v>6.306</v>
      </c>
      <c r="D3136" s="35">
        <v>6.7565000000000004E-3</v>
      </c>
      <c r="E3136" s="35">
        <v>1</v>
      </c>
      <c r="F3136" s="35">
        <v>0.43028</v>
      </c>
      <c r="G3136" s="35">
        <v>2.8800000000000002E-3</v>
      </c>
    </row>
    <row r="3137" spans="2:7" x14ac:dyDescent="0.3">
      <c r="B3137" s="35">
        <v>1</v>
      </c>
      <c r="C3137" s="35">
        <v>0</v>
      </c>
      <c r="D3137" s="35">
        <v>0</v>
      </c>
    </row>
    <row r="3138" spans="2:7" x14ac:dyDescent="0.3">
      <c r="B3138" s="2">
        <v>106.123007</v>
      </c>
    </row>
    <row r="3139" spans="2:7" x14ac:dyDescent="0.3">
      <c r="B3139" s="35">
        <v>1</v>
      </c>
      <c r="C3139" s="35">
        <v>0</v>
      </c>
      <c r="D3139" s="35">
        <v>0</v>
      </c>
      <c r="E3139" s="35">
        <v>1</v>
      </c>
    </row>
    <row r="3140" spans="2:7" x14ac:dyDescent="0.3">
      <c r="B3140" s="35">
        <v>1.0398000000000001E-9</v>
      </c>
      <c r="C3140" s="35">
        <v>0</v>
      </c>
      <c r="D3140" s="35">
        <v>0</v>
      </c>
      <c r="E3140" s="35">
        <v>1.0398000000000001E-9</v>
      </c>
    </row>
    <row r="3141" spans="2:7" x14ac:dyDescent="0.3">
      <c r="B3141" s="35">
        <v>0</v>
      </c>
      <c r="C3141" s="35">
        <v>0</v>
      </c>
      <c r="D3141" s="35">
        <v>0</v>
      </c>
      <c r="E3141" s="35">
        <v>0</v>
      </c>
    </row>
    <row r="3142" spans="2:7" x14ac:dyDescent="0.3">
      <c r="B3142" s="35">
        <v>10.773</v>
      </c>
      <c r="C3142" s="35">
        <v>0</v>
      </c>
      <c r="D3142" s="35">
        <v>0</v>
      </c>
      <c r="E3142" s="35">
        <v>10.773</v>
      </c>
    </row>
    <row r="3143" spans="2:7" x14ac:dyDescent="0.3">
      <c r="B3143" s="35">
        <v>1.4710999999999999E-4</v>
      </c>
      <c r="C3143" s="35">
        <v>0</v>
      </c>
      <c r="D3143" s="35">
        <v>0</v>
      </c>
      <c r="E3143" s="35">
        <v>1.4710999999999999E-4</v>
      </c>
    </row>
    <row r="3144" spans="2:7" x14ac:dyDescent="0.3">
      <c r="B3144" s="35">
        <v>5.2699999999999997E-2</v>
      </c>
      <c r="C3144" s="35">
        <v>5.5E-2</v>
      </c>
      <c r="D3144" s="35">
        <v>0</v>
      </c>
    </row>
    <row r="3145" spans="2:7" x14ac:dyDescent="0.3">
      <c r="B3145" s="35">
        <v>3.8895000000000002E-3</v>
      </c>
    </row>
    <row r="3146" spans="2:7" x14ac:dyDescent="0.3">
      <c r="B3146" s="35">
        <v>17.163</v>
      </c>
      <c r="C3146" s="35">
        <v>6.3259999999999996</v>
      </c>
      <c r="D3146" s="35">
        <v>6.8141E-3</v>
      </c>
      <c r="E3146" s="35">
        <v>1</v>
      </c>
      <c r="F3146" s="35">
        <v>0.43028</v>
      </c>
      <c r="G3146" s="35">
        <v>2.8800000000000002E-3</v>
      </c>
    </row>
    <row r="3147" spans="2:7" x14ac:dyDescent="0.3">
      <c r="B3147" s="35">
        <v>1</v>
      </c>
      <c r="C3147" s="35">
        <v>0</v>
      </c>
      <c r="D3147" s="35">
        <v>0</v>
      </c>
    </row>
    <row r="3148" spans="2:7" x14ac:dyDescent="0.3">
      <c r="B3148" s="2">
        <v>106.16927800000001</v>
      </c>
    </row>
    <row r="3149" spans="2:7" x14ac:dyDescent="0.3">
      <c r="B3149" s="35">
        <v>1</v>
      </c>
      <c r="C3149" s="35">
        <v>0</v>
      </c>
      <c r="D3149" s="35">
        <v>0</v>
      </c>
      <c r="E3149" s="35">
        <v>1</v>
      </c>
    </row>
    <row r="3150" spans="2:7" x14ac:dyDescent="0.3">
      <c r="B3150" s="35">
        <v>1.0145E-9</v>
      </c>
      <c r="C3150" s="35">
        <v>0</v>
      </c>
      <c r="D3150" s="35">
        <v>0</v>
      </c>
      <c r="E3150" s="35">
        <v>1.0145E-9</v>
      </c>
    </row>
    <row r="3151" spans="2:7" x14ac:dyDescent="0.3">
      <c r="B3151" s="35">
        <v>0</v>
      </c>
      <c r="C3151" s="35">
        <v>0</v>
      </c>
      <c r="D3151" s="35">
        <v>0</v>
      </c>
      <c r="E3151" s="35">
        <v>0</v>
      </c>
    </row>
    <row r="3152" spans="2:7" x14ac:dyDescent="0.3">
      <c r="B3152" s="35">
        <v>10.561999999999999</v>
      </c>
      <c r="C3152" s="35">
        <v>0</v>
      </c>
      <c r="D3152" s="35">
        <v>0</v>
      </c>
      <c r="E3152" s="35">
        <v>10.561999999999999</v>
      </c>
    </row>
    <row r="3153" spans="2:7" x14ac:dyDescent="0.3">
      <c r="B3153" s="35">
        <v>1.4707000000000001E-4</v>
      </c>
      <c r="C3153" s="35">
        <v>0</v>
      </c>
      <c r="D3153" s="35">
        <v>0</v>
      </c>
      <c r="E3153" s="35">
        <v>1.4707000000000001E-4</v>
      </c>
    </row>
    <row r="3154" spans="2:7" x14ac:dyDescent="0.3">
      <c r="B3154" s="35">
        <v>5.2699999999999997E-2</v>
      </c>
      <c r="C3154" s="35">
        <v>5.5E-2</v>
      </c>
      <c r="D3154" s="35">
        <v>0</v>
      </c>
    </row>
    <row r="3155" spans="2:7" x14ac:dyDescent="0.3">
      <c r="B3155" s="35">
        <v>3.7946999999999998E-3</v>
      </c>
    </row>
    <row r="3156" spans="2:7" x14ac:dyDescent="0.3">
      <c r="B3156" s="35">
        <v>17.308</v>
      </c>
      <c r="C3156" s="35">
        <v>6.3460000000000001</v>
      </c>
      <c r="D3156" s="35">
        <v>6.8716999999999997E-3</v>
      </c>
      <c r="E3156" s="35">
        <v>1</v>
      </c>
      <c r="F3156" s="35">
        <v>0.43028</v>
      </c>
      <c r="G3156" s="35">
        <v>2.8800000000000002E-3</v>
      </c>
    </row>
    <row r="3157" spans="2:7" x14ac:dyDescent="0.3">
      <c r="B3157" s="35">
        <v>1</v>
      </c>
      <c r="C3157" s="35">
        <v>0</v>
      </c>
      <c r="D3157" s="35">
        <v>0</v>
      </c>
    </row>
    <row r="3158" spans="2:7" x14ac:dyDescent="0.3">
      <c r="B3158" s="2">
        <v>106.155879</v>
      </c>
    </row>
    <row r="3159" spans="2:7" x14ac:dyDescent="0.3">
      <c r="B3159" s="35">
        <v>1</v>
      </c>
      <c r="C3159" s="35">
        <v>0</v>
      </c>
      <c r="D3159" s="35">
        <v>0</v>
      </c>
      <c r="E3159" s="35">
        <v>1</v>
      </c>
    </row>
    <row r="3160" spans="2:7" x14ac:dyDescent="0.3">
      <c r="B3160" s="35">
        <v>9.8339000000000005E-10</v>
      </c>
      <c r="C3160" s="35">
        <v>0</v>
      </c>
      <c r="D3160" s="35">
        <v>0</v>
      </c>
      <c r="E3160" s="35">
        <v>9.8339000000000005E-10</v>
      </c>
    </row>
    <row r="3161" spans="2:7" x14ac:dyDescent="0.3">
      <c r="B3161" s="35">
        <v>0</v>
      </c>
      <c r="C3161" s="35">
        <v>0</v>
      </c>
      <c r="D3161" s="35">
        <v>0</v>
      </c>
      <c r="E3161" s="35">
        <v>0</v>
      </c>
    </row>
    <row r="3162" spans="2:7" x14ac:dyDescent="0.3">
      <c r="B3162" s="35">
        <v>10.273</v>
      </c>
      <c r="C3162" s="35">
        <v>0</v>
      </c>
      <c r="D3162" s="35">
        <v>0</v>
      </c>
      <c r="E3162" s="35">
        <v>10.273</v>
      </c>
    </row>
    <row r="3163" spans="2:7" x14ac:dyDescent="0.3">
      <c r="B3163" s="35">
        <v>1.4702000000000001E-4</v>
      </c>
      <c r="C3163" s="35">
        <v>0</v>
      </c>
      <c r="D3163" s="35">
        <v>0</v>
      </c>
      <c r="E3163" s="35">
        <v>1.4702000000000001E-4</v>
      </c>
    </row>
    <row r="3164" spans="2:7" x14ac:dyDescent="0.3">
      <c r="B3164" s="35">
        <v>5.2699999999999997E-2</v>
      </c>
      <c r="C3164" s="35">
        <v>5.5E-2</v>
      </c>
      <c r="D3164" s="35">
        <v>0</v>
      </c>
    </row>
    <row r="3165" spans="2:7" x14ac:dyDescent="0.3">
      <c r="B3165" s="35">
        <v>3.6784999999999999E-3</v>
      </c>
    </row>
    <row r="3166" spans="2:7" x14ac:dyDescent="0.3">
      <c r="B3166" s="35">
        <v>17.452999999999999</v>
      </c>
      <c r="C3166" s="35">
        <v>6.3659999999999997</v>
      </c>
      <c r="D3166" s="35">
        <v>6.9293000000000002E-3</v>
      </c>
      <c r="E3166" s="35">
        <v>1</v>
      </c>
      <c r="F3166" s="35">
        <v>0.43028</v>
      </c>
      <c r="G3166" s="35">
        <v>2.8800000000000002E-3</v>
      </c>
    </row>
    <row r="3167" spans="2:7" x14ac:dyDescent="0.3">
      <c r="B3167" s="35">
        <v>1</v>
      </c>
      <c r="C3167" s="35">
        <v>0</v>
      </c>
      <c r="D3167" s="35">
        <v>0</v>
      </c>
    </row>
    <row r="3168" spans="2:7" x14ac:dyDescent="0.3">
      <c r="B3168" s="2">
        <v>106.193259</v>
      </c>
    </row>
    <row r="3169" spans="2:7" x14ac:dyDescent="0.3">
      <c r="B3169" s="35">
        <v>1</v>
      </c>
      <c r="C3169" s="35">
        <v>0</v>
      </c>
      <c r="D3169" s="35">
        <v>0</v>
      </c>
      <c r="E3169" s="35">
        <v>1</v>
      </c>
    </row>
    <row r="3170" spans="2:7" x14ac:dyDescent="0.3">
      <c r="B3170" s="35">
        <v>9.641100000000001E-10</v>
      </c>
      <c r="C3170" s="35">
        <v>0</v>
      </c>
      <c r="D3170" s="35">
        <v>0</v>
      </c>
      <c r="E3170" s="35">
        <v>9.641100000000001E-10</v>
      </c>
    </row>
    <row r="3171" spans="2:7" x14ac:dyDescent="0.3">
      <c r="B3171" s="35">
        <v>0</v>
      </c>
      <c r="C3171" s="35">
        <v>0</v>
      </c>
      <c r="D3171" s="35">
        <v>0</v>
      </c>
      <c r="E3171" s="35">
        <v>0</v>
      </c>
    </row>
    <row r="3172" spans="2:7" x14ac:dyDescent="0.3">
      <c r="B3172" s="35">
        <v>10.116</v>
      </c>
      <c r="C3172" s="35">
        <v>0</v>
      </c>
      <c r="D3172" s="35">
        <v>0</v>
      </c>
      <c r="E3172" s="35">
        <v>10.116</v>
      </c>
    </row>
    <row r="3173" spans="2:7" x14ac:dyDescent="0.3">
      <c r="B3173" s="35">
        <v>1.4697000000000001E-4</v>
      </c>
      <c r="C3173" s="35">
        <v>0</v>
      </c>
      <c r="D3173" s="35">
        <v>0</v>
      </c>
      <c r="E3173" s="35">
        <v>1.4697000000000001E-4</v>
      </c>
    </row>
    <row r="3174" spans="2:7" x14ac:dyDescent="0.3">
      <c r="B3174" s="35">
        <v>5.2699999999999997E-2</v>
      </c>
      <c r="C3174" s="35">
        <v>5.5E-2</v>
      </c>
      <c r="D3174" s="35">
        <v>0</v>
      </c>
    </row>
    <row r="3175" spans="2:7" x14ac:dyDescent="0.3">
      <c r="B3175" s="35">
        <v>3.6062999999999998E-3</v>
      </c>
    </row>
    <row r="3176" spans="2:7" x14ac:dyDescent="0.3">
      <c r="B3176" s="35">
        <v>17.597999999999999</v>
      </c>
      <c r="C3176" s="35">
        <v>6.3860000000000001</v>
      </c>
      <c r="D3176" s="35">
        <v>6.9868999999999999E-3</v>
      </c>
      <c r="E3176" s="35">
        <v>1</v>
      </c>
      <c r="F3176" s="35">
        <v>0.43028</v>
      </c>
      <c r="G3176" s="35">
        <v>2.8800000000000002E-3</v>
      </c>
    </row>
    <row r="3177" spans="2:7" x14ac:dyDescent="0.3">
      <c r="B3177" s="35">
        <v>1</v>
      </c>
      <c r="C3177" s="35">
        <v>0</v>
      </c>
      <c r="D3177" s="35">
        <v>0</v>
      </c>
    </row>
    <row r="3178" spans="2:7" x14ac:dyDescent="0.3">
      <c r="B3178" s="2">
        <v>106.25535600000001</v>
      </c>
    </row>
    <row r="3179" spans="2:7" x14ac:dyDescent="0.3">
      <c r="B3179" s="35">
        <v>1</v>
      </c>
      <c r="C3179" s="35">
        <v>0</v>
      </c>
      <c r="D3179" s="35">
        <v>0</v>
      </c>
      <c r="E3179" s="35">
        <v>1</v>
      </c>
    </row>
    <row r="3180" spans="2:7" x14ac:dyDescent="0.3">
      <c r="B3180" s="35">
        <v>9.3927E-10</v>
      </c>
      <c r="C3180" s="35">
        <v>0</v>
      </c>
      <c r="D3180" s="35">
        <v>0</v>
      </c>
      <c r="E3180" s="35">
        <v>9.3927E-10</v>
      </c>
    </row>
    <row r="3181" spans="2:7" x14ac:dyDescent="0.3">
      <c r="B3181" s="35">
        <v>0</v>
      </c>
      <c r="C3181" s="35">
        <v>0</v>
      </c>
      <c r="D3181" s="35">
        <v>0</v>
      </c>
      <c r="E3181" s="35">
        <v>0</v>
      </c>
    </row>
    <row r="3182" spans="2:7" x14ac:dyDescent="0.3">
      <c r="B3182" s="35">
        <v>9.8905999999999992</v>
      </c>
      <c r="C3182" s="35">
        <v>0</v>
      </c>
      <c r="D3182" s="35">
        <v>0</v>
      </c>
      <c r="E3182" s="35">
        <v>9.8905999999999992</v>
      </c>
    </row>
    <row r="3183" spans="2:7" x14ac:dyDescent="0.3">
      <c r="B3183" s="35">
        <v>1.4693E-4</v>
      </c>
      <c r="C3183" s="35">
        <v>0</v>
      </c>
      <c r="D3183" s="35">
        <v>0</v>
      </c>
      <c r="E3183" s="35">
        <v>1.4693E-4</v>
      </c>
    </row>
    <row r="3184" spans="2:7" x14ac:dyDescent="0.3">
      <c r="B3184" s="35">
        <v>5.2699999999999997E-2</v>
      </c>
      <c r="C3184" s="35">
        <v>5.5E-2</v>
      </c>
      <c r="D3184" s="35">
        <v>0</v>
      </c>
    </row>
    <row r="3185" spans="2:7" x14ac:dyDescent="0.3">
      <c r="B3185" s="35">
        <v>3.5133999999999999E-3</v>
      </c>
    </row>
    <row r="3186" spans="2:7" x14ac:dyDescent="0.3">
      <c r="B3186" s="35">
        <v>17.742999999999999</v>
      </c>
      <c r="C3186" s="35">
        <v>6.4059999999999997</v>
      </c>
      <c r="D3186" s="35">
        <v>7.0445000000000004E-3</v>
      </c>
      <c r="E3186" s="35">
        <v>1</v>
      </c>
      <c r="F3186" s="35">
        <v>0.43028</v>
      </c>
      <c r="G3186" s="35">
        <v>2.8800000000000002E-3</v>
      </c>
    </row>
    <row r="3187" spans="2:7" x14ac:dyDescent="0.3">
      <c r="B3187" s="35">
        <v>1</v>
      </c>
      <c r="C3187" s="35">
        <v>0</v>
      </c>
      <c r="D3187" s="35">
        <v>0</v>
      </c>
    </row>
    <row r="3188" spans="2:7" x14ac:dyDescent="0.3">
      <c r="B3188" s="2">
        <v>106.253933</v>
      </c>
    </row>
    <row r="3189" spans="2:7" x14ac:dyDescent="0.3">
      <c r="B3189" s="35">
        <v>1</v>
      </c>
      <c r="C3189" s="35">
        <v>0</v>
      </c>
      <c r="D3189" s="35">
        <v>0</v>
      </c>
      <c r="E3189" s="35">
        <v>1</v>
      </c>
    </row>
    <row r="3190" spans="2:7" x14ac:dyDescent="0.3">
      <c r="B3190" s="35">
        <v>9.1631000000000001E-10</v>
      </c>
      <c r="C3190" s="35">
        <v>0</v>
      </c>
      <c r="D3190" s="35">
        <v>0</v>
      </c>
      <c r="E3190" s="35">
        <v>9.1631000000000001E-10</v>
      </c>
    </row>
    <row r="3191" spans="2:7" x14ac:dyDescent="0.3">
      <c r="B3191" s="35">
        <v>0</v>
      </c>
      <c r="C3191" s="35">
        <v>0</v>
      </c>
      <c r="D3191" s="35">
        <v>0</v>
      </c>
      <c r="E3191" s="35">
        <v>0</v>
      </c>
    </row>
    <row r="3192" spans="2:7" x14ac:dyDescent="0.3">
      <c r="B3192" s="35">
        <v>9.6768000000000001</v>
      </c>
      <c r="C3192" s="35">
        <v>0</v>
      </c>
      <c r="D3192" s="35">
        <v>0</v>
      </c>
      <c r="E3192" s="35">
        <v>9.6768000000000001</v>
      </c>
    </row>
    <row r="3193" spans="2:7" x14ac:dyDescent="0.3">
      <c r="B3193" s="35">
        <v>1.4687000000000001E-4</v>
      </c>
      <c r="C3193" s="35">
        <v>0</v>
      </c>
      <c r="D3193" s="35">
        <v>0</v>
      </c>
      <c r="E3193" s="35">
        <v>1.4687000000000001E-4</v>
      </c>
    </row>
    <row r="3194" spans="2:7" x14ac:dyDescent="0.3">
      <c r="B3194" s="35">
        <v>5.2699999999999997E-2</v>
      </c>
      <c r="C3194" s="35">
        <v>5.5E-2</v>
      </c>
      <c r="D3194" s="35">
        <v>0</v>
      </c>
    </row>
    <row r="3195" spans="2:7" x14ac:dyDescent="0.3">
      <c r="B3195" s="35">
        <v>3.4275E-3</v>
      </c>
    </row>
    <row r="3196" spans="2:7" x14ac:dyDescent="0.3">
      <c r="B3196" s="35">
        <v>17.888000000000002</v>
      </c>
      <c r="C3196" s="35">
        <v>6.4260000000000002</v>
      </c>
      <c r="D3196" s="35">
        <v>7.1021000000000001E-3</v>
      </c>
      <c r="E3196" s="35">
        <v>1</v>
      </c>
      <c r="F3196" s="35">
        <v>0.43028</v>
      </c>
      <c r="G3196" s="35">
        <v>2.8800000000000002E-3</v>
      </c>
    </row>
    <row r="3197" spans="2:7" x14ac:dyDescent="0.3">
      <c r="B3197" s="35">
        <v>1</v>
      </c>
      <c r="C3197" s="35">
        <v>0</v>
      </c>
      <c r="D3197" s="35">
        <v>0</v>
      </c>
    </row>
    <row r="3198" spans="2:7" x14ac:dyDescent="0.3">
      <c r="B3198" s="2">
        <v>106.325148</v>
      </c>
    </row>
    <row r="3199" spans="2:7" x14ac:dyDescent="0.3">
      <c r="B3199" s="35">
        <v>1</v>
      </c>
      <c r="C3199" s="35">
        <v>0</v>
      </c>
      <c r="D3199" s="35">
        <v>0</v>
      </c>
      <c r="E3199" s="35">
        <v>1</v>
      </c>
    </row>
    <row r="3200" spans="2:7" x14ac:dyDescent="0.3">
      <c r="B3200" s="35">
        <v>8.9301E-10</v>
      </c>
      <c r="C3200" s="35">
        <v>0</v>
      </c>
      <c r="D3200" s="35">
        <v>0</v>
      </c>
      <c r="E3200" s="35">
        <v>8.9301E-10</v>
      </c>
    </row>
    <row r="3201" spans="2:7" x14ac:dyDescent="0.3">
      <c r="B3201" s="35">
        <v>0</v>
      </c>
      <c r="C3201" s="35">
        <v>0</v>
      </c>
      <c r="D3201" s="35">
        <v>0</v>
      </c>
      <c r="E3201" s="35">
        <v>0</v>
      </c>
    </row>
    <row r="3202" spans="2:7" x14ac:dyDescent="0.3">
      <c r="B3202" s="35">
        <v>9.4662000000000006</v>
      </c>
      <c r="C3202" s="35">
        <v>0</v>
      </c>
      <c r="D3202" s="35">
        <v>0</v>
      </c>
      <c r="E3202" s="35">
        <v>9.4662000000000006</v>
      </c>
    </row>
    <row r="3203" spans="2:7" x14ac:dyDescent="0.3">
      <c r="B3203" s="35">
        <v>1.4682000000000001E-4</v>
      </c>
      <c r="C3203" s="35">
        <v>0</v>
      </c>
      <c r="D3203" s="35">
        <v>0</v>
      </c>
      <c r="E3203" s="35">
        <v>1.4682000000000001E-4</v>
      </c>
    </row>
    <row r="3204" spans="2:7" x14ac:dyDescent="0.3">
      <c r="B3204" s="35">
        <v>5.2699999999999997E-2</v>
      </c>
      <c r="C3204" s="35">
        <v>5.5E-2</v>
      </c>
      <c r="D3204" s="35">
        <v>0</v>
      </c>
    </row>
    <row r="3205" spans="2:7" x14ac:dyDescent="0.3">
      <c r="B3205" s="35">
        <v>3.3403999999999999E-3</v>
      </c>
    </row>
    <row r="3206" spans="2:7" x14ac:dyDescent="0.3">
      <c r="B3206" s="35">
        <v>18.033000000000001</v>
      </c>
      <c r="C3206" s="35">
        <v>6.4459999999999997</v>
      </c>
      <c r="D3206" s="35">
        <v>7.1596999999999997E-3</v>
      </c>
      <c r="E3206" s="35">
        <v>1</v>
      </c>
      <c r="F3206" s="35">
        <v>0.43028</v>
      </c>
      <c r="G3206" s="35">
        <v>2.8800000000000002E-3</v>
      </c>
    </row>
    <row r="3207" spans="2:7" x14ac:dyDescent="0.3">
      <c r="B3207" s="35">
        <v>1</v>
      </c>
      <c r="C3207" s="35">
        <v>0</v>
      </c>
      <c r="D3207" s="35">
        <v>0</v>
      </c>
    </row>
    <row r="3208" spans="2:7" x14ac:dyDescent="0.3">
      <c r="B3208" s="2">
        <v>106.36164100000001</v>
      </c>
    </row>
    <row r="3209" spans="2:7" x14ac:dyDescent="0.3">
      <c r="B3209" s="35">
        <v>1</v>
      </c>
      <c r="C3209" s="35">
        <v>0</v>
      </c>
      <c r="D3209" s="35">
        <v>0</v>
      </c>
      <c r="E3209" s="35">
        <v>1</v>
      </c>
    </row>
    <row r="3210" spans="2:7" x14ac:dyDescent="0.3">
      <c r="B3210" s="35">
        <v>8.6853999999999998E-10</v>
      </c>
      <c r="C3210" s="35">
        <v>0</v>
      </c>
      <c r="D3210" s="35">
        <v>0</v>
      </c>
      <c r="E3210" s="35">
        <v>8.6853999999999998E-10</v>
      </c>
    </row>
    <row r="3211" spans="2:7" x14ac:dyDescent="0.3">
      <c r="B3211" s="35">
        <v>0</v>
      </c>
      <c r="C3211" s="35">
        <v>0</v>
      </c>
      <c r="D3211" s="35">
        <v>0</v>
      </c>
      <c r="E3211" s="35">
        <v>0</v>
      </c>
    </row>
    <row r="3212" spans="2:7" x14ac:dyDescent="0.3">
      <c r="B3212" s="35">
        <v>9.2291000000000007</v>
      </c>
      <c r="C3212" s="35">
        <v>0</v>
      </c>
      <c r="D3212" s="35">
        <v>0</v>
      </c>
      <c r="E3212" s="35">
        <v>9.2291000000000007</v>
      </c>
    </row>
    <row r="3213" spans="2:7" x14ac:dyDescent="0.3">
      <c r="B3213" s="35">
        <v>1.4677000000000001E-4</v>
      </c>
      <c r="C3213" s="35">
        <v>0</v>
      </c>
      <c r="D3213" s="35">
        <v>0</v>
      </c>
      <c r="E3213" s="35">
        <v>1.4677000000000001E-4</v>
      </c>
    </row>
    <row r="3214" spans="2:7" x14ac:dyDescent="0.3">
      <c r="B3214" s="35">
        <v>5.2699999999999997E-2</v>
      </c>
      <c r="C3214" s="35">
        <v>5.5E-2</v>
      </c>
      <c r="D3214" s="35">
        <v>0</v>
      </c>
    </row>
    <row r="3215" spans="2:7" x14ac:dyDescent="0.3">
      <c r="B3215" s="35">
        <v>3.2488E-3</v>
      </c>
    </row>
    <row r="3216" spans="2:7" x14ac:dyDescent="0.3">
      <c r="B3216" s="35">
        <v>18.178000000000001</v>
      </c>
      <c r="C3216" s="35">
        <v>6.4660000000000002</v>
      </c>
      <c r="D3216" s="35">
        <v>7.2173000000000003E-3</v>
      </c>
      <c r="E3216" s="35">
        <v>1</v>
      </c>
      <c r="F3216" s="35">
        <v>0.43028</v>
      </c>
      <c r="G3216" s="35">
        <v>2.8800000000000002E-3</v>
      </c>
    </row>
    <row r="3217" spans="2:7" x14ac:dyDescent="0.3">
      <c r="B3217" s="35">
        <v>1</v>
      </c>
      <c r="C3217" s="35">
        <v>0</v>
      </c>
      <c r="D3217" s="35">
        <v>0</v>
      </c>
    </row>
    <row r="3218" spans="2:7" x14ac:dyDescent="0.3">
      <c r="B3218" s="2">
        <v>106.39138</v>
      </c>
    </row>
    <row r="3219" spans="2:7" x14ac:dyDescent="0.3">
      <c r="B3219" s="35">
        <v>1</v>
      </c>
      <c r="C3219" s="35">
        <v>0</v>
      </c>
      <c r="D3219" s="35">
        <v>0</v>
      </c>
      <c r="E3219" s="35">
        <v>1</v>
      </c>
    </row>
    <row r="3220" spans="2:7" x14ac:dyDescent="0.3">
      <c r="B3220" s="35">
        <v>8.5103000000000001E-10</v>
      </c>
      <c r="C3220" s="35">
        <v>0</v>
      </c>
      <c r="D3220" s="35">
        <v>0</v>
      </c>
      <c r="E3220" s="35">
        <v>8.5103000000000001E-10</v>
      </c>
    </row>
    <row r="3221" spans="2:7" x14ac:dyDescent="0.3">
      <c r="B3221" s="35">
        <v>0</v>
      </c>
      <c r="C3221" s="35">
        <v>0</v>
      </c>
      <c r="D3221" s="35">
        <v>0</v>
      </c>
      <c r="E3221" s="35">
        <v>0</v>
      </c>
    </row>
    <row r="3222" spans="2:7" x14ac:dyDescent="0.3">
      <c r="B3222" s="35">
        <v>9.0681999999999992</v>
      </c>
      <c r="C3222" s="35">
        <v>0</v>
      </c>
      <c r="D3222" s="35">
        <v>0</v>
      </c>
      <c r="E3222" s="35">
        <v>9.0681999999999992</v>
      </c>
    </row>
    <row r="3223" spans="2:7" x14ac:dyDescent="0.3">
      <c r="B3223" s="35">
        <v>1.4671000000000001E-4</v>
      </c>
      <c r="C3223" s="35">
        <v>0</v>
      </c>
      <c r="D3223" s="35">
        <v>0</v>
      </c>
      <c r="E3223" s="35">
        <v>1.4671000000000001E-4</v>
      </c>
    </row>
    <row r="3224" spans="2:7" x14ac:dyDescent="0.3">
      <c r="B3224" s="35">
        <v>5.2699999999999997E-2</v>
      </c>
      <c r="C3224" s="35">
        <v>5.5E-2</v>
      </c>
      <c r="D3224" s="35">
        <v>0</v>
      </c>
    </row>
    <row r="3225" spans="2:7" x14ac:dyDescent="0.3">
      <c r="B3225" s="35">
        <v>3.1833E-3</v>
      </c>
    </row>
    <row r="3226" spans="2:7" x14ac:dyDescent="0.3">
      <c r="B3226" s="35">
        <v>18.323</v>
      </c>
      <c r="C3226" s="35">
        <v>6.4859999999999998</v>
      </c>
      <c r="D3226" s="35">
        <v>7.2748999999999999E-3</v>
      </c>
      <c r="E3226" s="35">
        <v>1</v>
      </c>
      <c r="F3226" s="35">
        <v>0.43028</v>
      </c>
      <c r="G3226" s="35">
        <v>2.8800000000000002E-3</v>
      </c>
    </row>
    <row r="3227" spans="2:7" x14ac:dyDescent="0.3">
      <c r="B3227" s="35">
        <v>1</v>
      </c>
      <c r="C3227" s="35">
        <v>0</v>
      </c>
      <c r="D3227" s="35">
        <v>0</v>
      </c>
    </row>
    <row r="3228" spans="2:7" x14ac:dyDescent="0.3">
      <c r="B3228" s="2">
        <v>106.442379</v>
      </c>
    </row>
    <row r="3229" spans="2:7" x14ac:dyDescent="0.3">
      <c r="B3229" s="35">
        <v>1</v>
      </c>
      <c r="C3229" s="35">
        <v>0</v>
      </c>
      <c r="D3229" s="35">
        <v>0</v>
      </c>
      <c r="E3229" s="35">
        <v>1</v>
      </c>
    </row>
    <row r="3230" spans="2:7" x14ac:dyDescent="0.3">
      <c r="B3230" s="35">
        <v>8.3459999999999999E-10</v>
      </c>
      <c r="C3230" s="35">
        <v>0</v>
      </c>
      <c r="D3230" s="35">
        <v>0</v>
      </c>
      <c r="E3230" s="35">
        <v>8.3459999999999999E-10</v>
      </c>
    </row>
    <row r="3231" spans="2:7" x14ac:dyDescent="0.3">
      <c r="B3231" s="35">
        <v>0</v>
      </c>
      <c r="C3231" s="35">
        <v>0</v>
      </c>
      <c r="D3231" s="35">
        <v>0</v>
      </c>
      <c r="E3231" s="35">
        <v>0</v>
      </c>
    </row>
    <row r="3232" spans="2:7" x14ac:dyDescent="0.3">
      <c r="B3232" s="35">
        <v>8.8876000000000008</v>
      </c>
      <c r="C3232" s="35">
        <v>0</v>
      </c>
      <c r="D3232" s="35">
        <v>0</v>
      </c>
      <c r="E3232" s="35">
        <v>8.8876000000000008</v>
      </c>
    </row>
    <row r="3233" spans="2:7" x14ac:dyDescent="0.3">
      <c r="B3233" s="35">
        <v>1.4664999999999999E-4</v>
      </c>
      <c r="C3233" s="35">
        <v>0</v>
      </c>
      <c r="D3233" s="35">
        <v>0</v>
      </c>
      <c r="E3233" s="35">
        <v>1.4664999999999999E-4</v>
      </c>
    </row>
    <row r="3234" spans="2:7" x14ac:dyDescent="0.3">
      <c r="B3234" s="35">
        <v>5.2699999999999997E-2</v>
      </c>
      <c r="C3234" s="35">
        <v>5.5E-2</v>
      </c>
      <c r="D3234" s="35">
        <v>0</v>
      </c>
    </row>
    <row r="3235" spans="2:7" x14ac:dyDescent="0.3">
      <c r="B3235" s="35">
        <v>3.1218999999999999E-3</v>
      </c>
    </row>
    <row r="3236" spans="2:7" x14ac:dyDescent="0.3">
      <c r="B3236" s="35">
        <v>18.468</v>
      </c>
      <c r="C3236" s="35">
        <v>6.5060000000000002</v>
      </c>
      <c r="D3236" s="35">
        <v>7.3324999999999996E-3</v>
      </c>
      <c r="E3236" s="35">
        <v>1</v>
      </c>
      <c r="F3236" s="35">
        <v>0.43028</v>
      </c>
      <c r="G3236" s="35">
        <v>2.8800000000000002E-3</v>
      </c>
    </row>
    <row r="3237" spans="2:7" x14ac:dyDescent="0.3">
      <c r="B3237" s="35">
        <v>1</v>
      </c>
      <c r="C3237" s="35">
        <v>0</v>
      </c>
      <c r="D3237" s="35">
        <v>0</v>
      </c>
    </row>
    <row r="3238" spans="2:7" x14ac:dyDescent="0.3">
      <c r="B3238" s="2">
        <v>106.43983799999999</v>
      </c>
    </row>
    <row r="3239" spans="2:7" x14ac:dyDescent="0.3">
      <c r="B3239" s="35">
        <v>1</v>
      </c>
      <c r="C3239" s="35">
        <v>0</v>
      </c>
      <c r="D3239" s="35">
        <v>0</v>
      </c>
      <c r="E3239" s="35">
        <v>1</v>
      </c>
    </row>
    <row r="3240" spans="2:7" x14ac:dyDescent="0.3">
      <c r="B3240" s="35">
        <v>8.0546000000000003E-10</v>
      </c>
      <c r="C3240" s="35">
        <v>0</v>
      </c>
      <c r="D3240" s="35">
        <v>0</v>
      </c>
      <c r="E3240" s="35">
        <v>8.0546000000000003E-10</v>
      </c>
    </row>
    <row r="3241" spans="2:7" x14ac:dyDescent="0.3">
      <c r="B3241" s="35">
        <v>0</v>
      </c>
      <c r="C3241" s="35">
        <v>0</v>
      </c>
      <c r="D3241" s="35">
        <v>0</v>
      </c>
      <c r="E3241" s="35">
        <v>0</v>
      </c>
    </row>
    <row r="3242" spans="2:7" x14ac:dyDescent="0.3">
      <c r="B3242" s="35">
        <v>8.6080000000000005</v>
      </c>
      <c r="C3242" s="35">
        <v>0</v>
      </c>
      <c r="D3242" s="35">
        <v>0</v>
      </c>
      <c r="E3242" s="35">
        <v>8.6080000000000005</v>
      </c>
    </row>
    <row r="3243" spans="2:7" x14ac:dyDescent="0.3">
      <c r="B3243" s="35">
        <v>1.4658999999999999E-4</v>
      </c>
      <c r="C3243" s="35">
        <v>0</v>
      </c>
      <c r="D3243" s="35">
        <v>0</v>
      </c>
      <c r="E3243" s="35">
        <v>1.4658999999999999E-4</v>
      </c>
    </row>
    <row r="3244" spans="2:7" x14ac:dyDescent="0.3">
      <c r="B3244" s="35">
        <v>5.2699999999999997E-2</v>
      </c>
      <c r="C3244" s="35">
        <v>5.5E-2</v>
      </c>
      <c r="D3244" s="35">
        <v>0</v>
      </c>
    </row>
    <row r="3245" spans="2:7" x14ac:dyDescent="0.3">
      <c r="B3245" s="35">
        <v>3.0129000000000002E-3</v>
      </c>
    </row>
    <row r="3246" spans="2:7" x14ac:dyDescent="0.3">
      <c r="B3246" s="35">
        <v>18.613</v>
      </c>
      <c r="C3246" s="35">
        <v>6.5259999999999998</v>
      </c>
      <c r="D3246" s="35">
        <v>7.3901000000000001E-3</v>
      </c>
      <c r="E3246" s="35">
        <v>1</v>
      </c>
      <c r="F3246" s="35">
        <v>0.43028</v>
      </c>
      <c r="G3246" s="35">
        <v>2.8800000000000002E-3</v>
      </c>
    </row>
    <row r="3247" spans="2:7" x14ac:dyDescent="0.3">
      <c r="B3247" s="35">
        <v>1</v>
      </c>
      <c r="C3247" s="35">
        <v>0</v>
      </c>
      <c r="D3247" s="35">
        <v>0</v>
      </c>
    </row>
    <row r="3248" spans="2:7" x14ac:dyDescent="0.3">
      <c r="B3248" s="2">
        <v>106.52111600000001</v>
      </c>
    </row>
    <row r="3249" spans="2:7" x14ac:dyDescent="0.3">
      <c r="B3249" s="35">
        <v>1</v>
      </c>
      <c r="C3249" s="35">
        <v>0</v>
      </c>
      <c r="D3249" s="35">
        <v>0</v>
      </c>
      <c r="E3249" s="35">
        <v>1</v>
      </c>
    </row>
    <row r="3250" spans="2:7" x14ac:dyDescent="0.3">
      <c r="B3250" s="35">
        <v>8.0248999999999999E-10</v>
      </c>
      <c r="C3250" s="35">
        <v>0</v>
      </c>
      <c r="D3250" s="35">
        <v>0</v>
      </c>
      <c r="E3250" s="35">
        <v>8.0248999999999999E-10</v>
      </c>
    </row>
    <row r="3251" spans="2:7" x14ac:dyDescent="0.3">
      <c r="B3251" s="35">
        <v>0</v>
      </c>
      <c r="C3251" s="35">
        <v>0</v>
      </c>
      <c r="D3251" s="35">
        <v>0</v>
      </c>
      <c r="E3251" s="35">
        <v>0</v>
      </c>
    </row>
    <row r="3252" spans="2:7" x14ac:dyDescent="0.3">
      <c r="B3252" s="35">
        <v>8.6021000000000001</v>
      </c>
      <c r="C3252" s="35">
        <v>0</v>
      </c>
      <c r="D3252" s="35">
        <v>0</v>
      </c>
      <c r="E3252" s="35">
        <v>8.6021000000000001</v>
      </c>
    </row>
    <row r="3253" spans="2:7" x14ac:dyDescent="0.3">
      <c r="B3253" s="35">
        <v>1.4652E-4</v>
      </c>
      <c r="C3253" s="35">
        <v>0</v>
      </c>
      <c r="D3253" s="35">
        <v>0</v>
      </c>
      <c r="E3253" s="35">
        <v>1.4652E-4</v>
      </c>
    </row>
    <row r="3254" spans="2:7" x14ac:dyDescent="0.3">
      <c r="B3254" s="35">
        <v>5.2699999999999997E-2</v>
      </c>
      <c r="C3254" s="35">
        <v>5.5E-2</v>
      </c>
      <c r="D3254" s="35">
        <v>0</v>
      </c>
    </row>
    <row r="3255" spans="2:7" x14ac:dyDescent="0.3">
      <c r="B3255" s="35">
        <v>3.0018000000000002E-3</v>
      </c>
    </row>
    <row r="3256" spans="2:7" x14ac:dyDescent="0.3">
      <c r="B3256" s="35">
        <v>18.757999999999999</v>
      </c>
      <c r="C3256" s="35">
        <v>6.5460000000000003</v>
      </c>
      <c r="D3256" s="35">
        <v>7.4476999999999998E-3</v>
      </c>
      <c r="E3256" s="35">
        <v>1</v>
      </c>
      <c r="F3256" s="35">
        <v>0.43028</v>
      </c>
      <c r="G3256" s="35">
        <v>2.8800000000000002E-3</v>
      </c>
    </row>
    <row r="3257" spans="2:7" x14ac:dyDescent="0.3">
      <c r="B3257" s="35">
        <v>1</v>
      </c>
      <c r="C3257" s="35">
        <v>0</v>
      </c>
      <c r="D3257" s="35">
        <v>0</v>
      </c>
    </row>
    <row r="3258" spans="2:7" x14ac:dyDescent="0.3">
      <c r="B3258" s="2">
        <v>106.531993</v>
      </c>
    </row>
    <row r="3259" spans="2:7" x14ac:dyDescent="0.3">
      <c r="B3259" s="35">
        <v>1</v>
      </c>
      <c r="C3259" s="35">
        <v>0</v>
      </c>
      <c r="D3259" s="35">
        <v>0</v>
      </c>
      <c r="E3259" s="35">
        <v>1</v>
      </c>
    </row>
    <row r="3260" spans="2:7" x14ac:dyDescent="0.3">
      <c r="B3260" s="35">
        <v>7.6991999999999996E-10</v>
      </c>
      <c r="C3260" s="35">
        <v>0</v>
      </c>
      <c r="D3260" s="35">
        <v>0</v>
      </c>
      <c r="E3260" s="35">
        <v>7.6991999999999996E-10</v>
      </c>
    </row>
    <row r="3261" spans="2:7" x14ac:dyDescent="0.3">
      <c r="B3261" s="35">
        <v>0</v>
      </c>
      <c r="C3261" s="35">
        <v>0</v>
      </c>
      <c r="D3261" s="35">
        <v>0</v>
      </c>
      <c r="E3261" s="35">
        <v>0</v>
      </c>
    </row>
    <row r="3262" spans="2:7" x14ac:dyDescent="0.3">
      <c r="B3262" s="35">
        <v>8.2506000000000004</v>
      </c>
      <c r="C3262" s="35">
        <v>0</v>
      </c>
      <c r="D3262" s="35">
        <v>0</v>
      </c>
      <c r="E3262" s="35">
        <v>8.2506000000000004</v>
      </c>
    </row>
    <row r="3263" spans="2:7" x14ac:dyDescent="0.3">
      <c r="B3263" s="35">
        <v>1.4646E-4</v>
      </c>
      <c r="C3263" s="35">
        <v>0</v>
      </c>
      <c r="D3263" s="35">
        <v>0</v>
      </c>
      <c r="E3263" s="35">
        <v>1.4646E-4</v>
      </c>
    </row>
    <row r="3264" spans="2:7" x14ac:dyDescent="0.3">
      <c r="B3264" s="35">
        <v>5.2699999999999997E-2</v>
      </c>
      <c r="C3264" s="35">
        <v>5.5E-2</v>
      </c>
      <c r="D3264" s="35">
        <v>0</v>
      </c>
    </row>
    <row r="3265" spans="2:7" x14ac:dyDescent="0.3">
      <c r="B3265" s="35">
        <v>2.8798999999999999E-3</v>
      </c>
    </row>
    <row r="3266" spans="2:7" x14ac:dyDescent="0.3">
      <c r="B3266" s="35">
        <v>18.902999999999999</v>
      </c>
      <c r="C3266" s="35">
        <v>6.5659999999999998</v>
      </c>
      <c r="D3266" s="35">
        <v>7.5053000000000003E-3</v>
      </c>
      <c r="E3266" s="35">
        <v>1</v>
      </c>
      <c r="F3266" s="35">
        <v>0.43028</v>
      </c>
      <c r="G3266" s="35">
        <v>2.8800000000000002E-3</v>
      </c>
    </row>
    <row r="3267" spans="2:7" x14ac:dyDescent="0.3">
      <c r="B3267" s="35">
        <v>1</v>
      </c>
      <c r="C3267" s="35">
        <v>0</v>
      </c>
      <c r="D3267" s="35">
        <v>0</v>
      </c>
    </row>
    <row r="3268" spans="2:7" x14ac:dyDescent="0.3">
      <c r="B3268" s="2">
        <v>106.613157</v>
      </c>
    </row>
    <row r="3269" spans="2:7" x14ac:dyDescent="0.3">
      <c r="B3269" s="35">
        <v>1</v>
      </c>
      <c r="C3269" s="35">
        <v>0</v>
      </c>
      <c r="D3269" s="35">
        <v>0</v>
      </c>
      <c r="E3269" s="35">
        <v>1</v>
      </c>
    </row>
    <row r="3270" spans="2:7" x14ac:dyDescent="0.3">
      <c r="B3270" s="35">
        <v>7.8038000000000005E-10</v>
      </c>
      <c r="C3270" s="35">
        <v>0</v>
      </c>
      <c r="D3270" s="35">
        <v>0</v>
      </c>
      <c r="E3270" s="35">
        <v>7.8038000000000005E-10</v>
      </c>
    </row>
    <row r="3271" spans="2:7" x14ac:dyDescent="0.3">
      <c r="B3271" s="35">
        <v>0</v>
      </c>
      <c r="C3271" s="35">
        <v>0</v>
      </c>
      <c r="D3271" s="35">
        <v>0</v>
      </c>
      <c r="E3271" s="35">
        <v>0</v>
      </c>
    </row>
    <row r="3272" spans="2:7" x14ac:dyDescent="0.3">
      <c r="B3272" s="35">
        <v>8.4161000000000001</v>
      </c>
      <c r="C3272" s="35">
        <v>0</v>
      </c>
      <c r="D3272" s="35">
        <v>0</v>
      </c>
      <c r="E3272" s="35">
        <v>8.4161000000000001</v>
      </c>
    </row>
    <row r="3273" spans="2:7" x14ac:dyDescent="0.3">
      <c r="B3273" s="35">
        <v>1.4640000000000001E-4</v>
      </c>
      <c r="C3273" s="35">
        <v>0</v>
      </c>
      <c r="D3273" s="35">
        <v>0</v>
      </c>
      <c r="E3273" s="35">
        <v>1.4640000000000001E-4</v>
      </c>
    </row>
    <row r="3274" spans="2:7" x14ac:dyDescent="0.3">
      <c r="B3274" s="35">
        <v>5.2699999999999997E-2</v>
      </c>
      <c r="C3274" s="35">
        <v>5.5E-2</v>
      </c>
      <c r="D3274" s="35">
        <v>0</v>
      </c>
    </row>
    <row r="3275" spans="2:7" x14ac:dyDescent="0.3">
      <c r="B3275" s="35">
        <v>2.9191E-3</v>
      </c>
    </row>
    <row r="3276" spans="2:7" x14ac:dyDescent="0.3">
      <c r="B3276" s="35">
        <v>19.048999999999999</v>
      </c>
      <c r="C3276" s="35">
        <v>6.5860000000000003</v>
      </c>
      <c r="D3276" s="35">
        <v>7.5629E-3</v>
      </c>
      <c r="E3276" s="35">
        <v>1</v>
      </c>
      <c r="F3276" s="35">
        <v>0.43028</v>
      </c>
      <c r="G3276" s="35">
        <v>2.8800000000000002E-3</v>
      </c>
    </row>
    <row r="3277" spans="2:7" x14ac:dyDescent="0.3">
      <c r="B3277" s="35">
        <v>1</v>
      </c>
      <c r="C3277" s="35">
        <v>0</v>
      </c>
      <c r="D3277" s="35">
        <v>0</v>
      </c>
    </row>
    <row r="3278" spans="2:7" x14ac:dyDescent="0.3">
      <c r="B3278" s="2">
        <v>106.67868300000001</v>
      </c>
    </row>
    <row r="3279" spans="2:7" x14ac:dyDescent="0.3">
      <c r="B3279" s="35">
        <v>1</v>
      </c>
      <c r="C3279" s="35">
        <v>0</v>
      </c>
      <c r="D3279" s="35">
        <v>0</v>
      </c>
      <c r="E3279" s="35">
        <v>1</v>
      </c>
    </row>
    <row r="3280" spans="2:7" x14ac:dyDescent="0.3">
      <c r="B3280" s="35">
        <v>7.3213000000000004E-10</v>
      </c>
      <c r="C3280" s="35">
        <v>0</v>
      </c>
      <c r="D3280" s="35">
        <v>0</v>
      </c>
      <c r="E3280" s="35">
        <v>7.3213000000000004E-10</v>
      </c>
    </row>
    <row r="3281" spans="2:7" x14ac:dyDescent="0.3">
      <c r="B3281" s="35">
        <v>0</v>
      </c>
      <c r="C3281" s="35">
        <v>0</v>
      </c>
      <c r="D3281" s="35">
        <v>0</v>
      </c>
      <c r="E3281" s="35">
        <v>0</v>
      </c>
    </row>
    <row r="3282" spans="2:7" x14ac:dyDescent="0.3">
      <c r="B3282" s="35">
        <v>7.8949999999999996</v>
      </c>
      <c r="C3282" s="35">
        <v>0</v>
      </c>
      <c r="D3282" s="35">
        <v>0</v>
      </c>
      <c r="E3282" s="35">
        <v>7.8949999999999996</v>
      </c>
    </row>
    <row r="3283" spans="2:7" x14ac:dyDescent="0.3">
      <c r="B3283" s="35">
        <v>1.4634000000000001E-4</v>
      </c>
      <c r="C3283" s="35">
        <v>0</v>
      </c>
      <c r="D3283" s="35">
        <v>0</v>
      </c>
      <c r="E3283" s="35">
        <v>1.4634000000000001E-4</v>
      </c>
    </row>
    <row r="3284" spans="2:7" x14ac:dyDescent="0.3">
      <c r="B3284" s="35">
        <v>5.2699999999999997E-2</v>
      </c>
      <c r="C3284" s="35">
        <v>5.5E-2</v>
      </c>
      <c r="D3284" s="35">
        <v>0</v>
      </c>
    </row>
    <row r="3285" spans="2:7" x14ac:dyDescent="0.3">
      <c r="B3285" s="35">
        <v>2.7385999999999999E-3</v>
      </c>
    </row>
    <row r="3286" spans="2:7" x14ac:dyDescent="0.3">
      <c r="B3286" s="35">
        <v>19.193999999999999</v>
      </c>
      <c r="C3286" s="35">
        <v>6.6059999999999999</v>
      </c>
      <c r="D3286" s="35">
        <v>7.6204999999999997E-3</v>
      </c>
      <c r="E3286" s="35">
        <v>1</v>
      </c>
      <c r="F3286" s="35">
        <v>0.43028</v>
      </c>
      <c r="G3286" s="35">
        <v>2.8800000000000002E-3</v>
      </c>
    </row>
    <row r="3287" spans="2:7" x14ac:dyDescent="0.3">
      <c r="B3287" s="35">
        <v>1</v>
      </c>
      <c r="C3287" s="35">
        <v>0</v>
      </c>
      <c r="D3287" s="35">
        <v>0</v>
      </c>
    </row>
    <row r="3288" spans="2:7" x14ac:dyDescent="0.3">
      <c r="B3288" s="2">
        <v>106.690592</v>
      </c>
    </row>
    <row r="3289" spans="2:7" x14ac:dyDescent="0.3">
      <c r="B3289" s="35">
        <v>1</v>
      </c>
      <c r="C3289" s="35">
        <v>0</v>
      </c>
      <c r="D3289" s="35">
        <v>0</v>
      </c>
      <c r="E3289" s="35">
        <v>1</v>
      </c>
    </row>
    <row r="3290" spans="2:7" x14ac:dyDescent="0.3">
      <c r="B3290" s="35">
        <v>7.1348999999999998E-10</v>
      </c>
      <c r="C3290" s="35">
        <v>0</v>
      </c>
      <c r="D3290" s="35">
        <v>0</v>
      </c>
      <c r="E3290" s="35">
        <v>7.1348999999999998E-10</v>
      </c>
    </row>
    <row r="3291" spans="2:7" x14ac:dyDescent="0.3">
      <c r="B3291" s="35">
        <v>0</v>
      </c>
      <c r="C3291" s="35">
        <v>0</v>
      </c>
      <c r="D3291" s="35">
        <v>0</v>
      </c>
      <c r="E3291" s="35">
        <v>0</v>
      </c>
    </row>
    <row r="3292" spans="2:7" x14ac:dyDescent="0.3">
      <c r="B3292" s="35">
        <v>7.7050999999999998</v>
      </c>
      <c r="C3292" s="35">
        <v>0</v>
      </c>
      <c r="D3292" s="35">
        <v>0</v>
      </c>
      <c r="E3292" s="35">
        <v>7.7050999999999998</v>
      </c>
    </row>
    <row r="3293" spans="2:7" x14ac:dyDescent="0.3">
      <c r="B3293" s="35">
        <v>1.4629000000000001E-4</v>
      </c>
      <c r="C3293" s="35">
        <v>0</v>
      </c>
      <c r="D3293" s="35">
        <v>0</v>
      </c>
      <c r="E3293" s="35">
        <v>1.4629000000000001E-4</v>
      </c>
    </row>
    <row r="3294" spans="2:7" x14ac:dyDescent="0.3">
      <c r="B3294" s="35">
        <v>5.2699999999999997E-2</v>
      </c>
      <c r="C3294" s="35">
        <v>5.5E-2</v>
      </c>
      <c r="D3294" s="35">
        <v>0</v>
      </c>
    </row>
    <row r="3295" spans="2:7" x14ac:dyDescent="0.3">
      <c r="B3295" s="35">
        <v>2.6689000000000001E-3</v>
      </c>
    </row>
    <row r="3296" spans="2:7" x14ac:dyDescent="0.3">
      <c r="B3296" s="35">
        <v>19.338999999999999</v>
      </c>
      <c r="C3296" s="35">
        <v>6.6260000000000003</v>
      </c>
      <c r="D3296" s="35">
        <v>7.6781000000000002E-3</v>
      </c>
      <c r="E3296" s="35">
        <v>1</v>
      </c>
      <c r="F3296" s="35">
        <v>0.43028</v>
      </c>
      <c r="G3296" s="35">
        <v>2.8800000000000002E-3</v>
      </c>
    </row>
    <row r="3297" spans="2:7" x14ac:dyDescent="0.3">
      <c r="B3297" s="35">
        <v>1</v>
      </c>
      <c r="C3297" s="35">
        <v>0</v>
      </c>
      <c r="D3297" s="35">
        <v>0</v>
      </c>
    </row>
    <row r="3298" spans="2:7" x14ac:dyDescent="0.3">
      <c r="B3298" s="2">
        <v>106.725748</v>
      </c>
    </row>
    <row r="3299" spans="2:7" x14ac:dyDescent="0.3">
      <c r="B3299" s="35">
        <v>1</v>
      </c>
      <c r="C3299" s="35">
        <v>0</v>
      </c>
      <c r="D3299" s="35">
        <v>0</v>
      </c>
      <c r="E3299" s="35">
        <v>1</v>
      </c>
    </row>
    <row r="3300" spans="2:7" x14ac:dyDescent="0.3">
      <c r="B3300" s="35">
        <v>6.9213999999999995E-10</v>
      </c>
      <c r="C3300" s="35">
        <v>0</v>
      </c>
      <c r="D3300" s="35">
        <v>0</v>
      </c>
      <c r="E3300" s="35">
        <v>6.9213999999999995E-10</v>
      </c>
    </row>
    <row r="3301" spans="2:7" x14ac:dyDescent="0.3">
      <c r="B3301" s="35">
        <v>0</v>
      </c>
      <c r="C3301" s="35">
        <v>0</v>
      </c>
      <c r="D3301" s="35">
        <v>0</v>
      </c>
      <c r="E3301" s="35">
        <v>0</v>
      </c>
    </row>
    <row r="3302" spans="2:7" x14ac:dyDescent="0.3">
      <c r="B3302" s="35">
        <v>7.4756999999999998</v>
      </c>
      <c r="C3302" s="35">
        <v>0</v>
      </c>
      <c r="D3302" s="35">
        <v>0</v>
      </c>
      <c r="E3302" s="35">
        <v>7.4756999999999998</v>
      </c>
    </row>
    <row r="3303" spans="2:7" x14ac:dyDescent="0.3">
      <c r="B3303" s="35">
        <v>1.4624000000000001E-4</v>
      </c>
      <c r="C3303" s="35">
        <v>0</v>
      </c>
      <c r="D3303" s="35">
        <v>0</v>
      </c>
      <c r="E3303" s="35">
        <v>1.4624000000000001E-4</v>
      </c>
    </row>
    <row r="3304" spans="2:7" x14ac:dyDescent="0.3">
      <c r="B3304" s="35">
        <v>5.2699999999999997E-2</v>
      </c>
      <c r="C3304" s="35">
        <v>5.5E-2</v>
      </c>
      <c r="D3304" s="35">
        <v>0</v>
      </c>
    </row>
    <row r="3305" spans="2:7" x14ac:dyDescent="0.3">
      <c r="B3305" s="35">
        <v>2.5890000000000002E-3</v>
      </c>
    </row>
    <row r="3306" spans="2:7" x14ac:dyDescent="0.3">
      <c r="B3306" s="35">
        <v>19.484000000000002</v>
      </c>
      <c r="C3306" s="35">
        <v>6.6459999999999999</v>
      </c>
      <c r="D3306" s="35">
        <v>7.7356999999999999E-3</v>
      </c>
      <c r="E3306" s="35">
        <v>1</v>
      </c>
      <c r="F3306" s="35">
        <v>0.43028</v>
      </c>
      <c r="G3306" s="35">
        <v>2.8800000000000002E-3</v>
      </c>
    </row>
    <row r="3307" spans="2:7" x14ac:dyDescent="0.3">
      <c r="B3307" s="35">
        <v>1</v>
      </c>
      <c r="C3307" s="35">
        <v>0</v>
      </c>
      <c r="D3307" s="35">
        <v>0</v>
      </c>
    </row>
    <row r="3308" spans="2:7" x14ac:dyDescent="0.3">
      <c r="B3308" s="2">
        <v>106.772577</v>
      </c>
    </row>
    <row r="3309" spans="2:7" x14ac:dyDescent="0.3">
      <c r="B3309" s="35">
        <v>1</v>
      </c>
      <c r="C3309" s="35">
        <v>0</v>
      </c>
      <c r="D3309" s="35">
        <v>0</v>
      </c>
      <c r="E3309" s="35">
        <v>1</v>
      </c>
    </row>
    <row r="3310" spans="2:7" x14ac:dyDescent="0.3">
      <c r="B3310" s="35">
        <v>6.8758000000000002E-10</v>
      </c>
      <c r="C3310" s="35">
        <v>0</v>
      </c>
      <c r="D3310" s="35">
        <v>0</v>
      </c>
      <c r="E3310" s="35">
        <v>6.8758000000000002E-10</v>
      </c>
    </row>
    <row r="3311" spans="2:7" x14ac:dyDescent="0.3">
      <c r="B3311" s="35">
        <v>0</v>
      </c>
      <c r="C3311" s="35">
        <v>0</v>
      </c>
      <c r="D3311" s="35">
        <v>0</v>
      </c>
      <c r="E3311" s="35">
        <v>0</v>
      </c>
    </row>
    <row r="3312" spans="2:7" x14ac:dyDescent="0.3">
      <c r="B3312" s="35">
        <v>7.4366000000000003</v>
      </c>
      <c r="C3312" s="35">
        <v>0</v>
      </c>
      <c r="D3312" s="35">
        <v>0</v>
      </c>
      <c r="E3312" s="35">
        <v>7.4366000000000003</v>
      </c>
    </row>
    <row r="3313" spans="2:7" x14ac:dyDescent="0.3">
      <c r="B3313" s="35">
        <v>1.462E-4</v>
      </c>
      <c r="C3313" s="35">
        <v>0</v>
      </c>
      <c r="D3313" s="35">
        <v>0</v>
      </c>
      <c r="E3313" s="35">
        <v>1.462E-4</v>
      </c>
    </row>
    <row r="3314" spans="2:7" x14ac:dyDescent="0.3">
      <c r="B3314" s="35">
        <v>5.2699999999999997E-2</v>
      </c>
      <c r="C3314" s="35">
        <v>5.5E-2</v>
      </c>
      <c r="D3314" s="35">
        <v>0</v>
      </c>
    </row>
    <row r="3315" spans="2:7" x14ac:dyDescent="0.3">
      <c r="B3315" s="35">
        <v>2.5718999999999998E-3</v>
      </c>
    </row>
    <row r="3316" spans="2:7" x14ac:dyDescent="0.3">
      <c r="B3316" s="35">
        <v>19.629000000000001</v>
      </c>
      <c r="C3316" s="35">
        <v>6.6660000000000004</v>
      </c>
      <c r="D3316" s="35">
        <v>7.7933000000000004E-3</v>
      </c>
      <c r="E3316" s="35">
        <v>1</v>
      </c>
      <c r="F3316" s="35">
        <v>0.43028</v>
      </c>
      <c r="G3316" s="35">
        <v>2.8800000000000002E-3</v>
      </c>
    </row>
    <row r="3317" spans="2:7" x14ac:dyDescent="0.3">
      <c r="B3317" s="35">
        <v>1</v>
      </c>
      <c r="C3317" s="35">
        <v>0</v>
      </c>
      <c r="D3317" s="35">
        <v>0</v>
      </c>
    </row>
    <row r="3318" spans="2:7" x14ac:dyDescent="0.3">
      <c r="B3318" s="2">
        <v>106.828643</v>
      </c>
    </row>
    <row r="3319" spans="2:7" x14ac:dyDescent="0.3">
      <c r="B3319" s="35">
        <v>1</v>
      </c>
      <c r="C3319" s="35">
        <v>0</v>
      </c>
      <c r="D3319" s="35">
        <v>0</v>
      </c>
      <c r="E3319" s="35">
        <v>1</v>
      </c>
    </row>
    <row r="3320" spans="2:7" x14ac:dyDescent="0.3">
      <c r="B3320" s="35">
        <v>6.8132999999999996E-10</v>
      </c>
      <c r="C3320" s="35">
        <v>0</v>
      </c>
      <c r="D3320" s="35">
        <v>0</v>
      </c>
      <c r="E3320" s="35">
        <v>6.8132999999999996E-10</v>
      </c>
    </row>
    <row r="3321" spans="2:7" x14ac:dyDescent="0.3">
      <c r="B3321" s="35">
        <v>0</v>
      </c>
      <c r="C3321" s="35">
        <v>0</v>
      </c>
      <c r="D3321" s="35">
        <v>0</v>
      </c>
      <c r="E3321" s="35">
        <v>0</v>
      </c>
    </row>
    <row r="3322" spans="2:7" x14ac:dyDescent="0.3">
      <c r="B3322" s="35">
        <v>7.3510999999999997</v>
      </c>
      <c r="C3322" s="35">
        <v>0</v>
      </c>
      <c r="D3322" s="35">
        <v>0</v>
      </c>
      <c r="E3322" s="35">
        <v>7.3510999999999997</v>
      </c>
    </row>
    <row r="3323" spans="2:7" x14ac:dyDescent="0.3">
      <c r="B3323" s="35">
        <v>1.4616E-4</v>
      </c>
      <c r="C3323" s="35">
        <v>0</v>
      </c>
      <c r="D3323" s="35">
        <v>0</v>
      </c>
      <c r="E3323" s="35">
        <v>1.4616E-4</v>
      </c>
    </row>
    <row r="3324" spans="2:7" x14ac:dyDescent="0.3">
      <c r="B3324" s="35">
        <v>5.2699999999999997E-2</v>
      </c>
      <c r="C3324" s="35">
        <v>5.5E-2</v>
      </c>
      <c r="D3324" s="35">
        <v>0</v>
      </c>
    </row>
    <row r="3325" spans="2:7" x14ac:dyDescent="0.3">
      <c r="B3325" s="35">
        <v>2.5485999999999998E-3</v>
      </c>
    </row>
    <row r="3326" spans="2:7" x14ac:dyDescent="0.3">
      <c r="B3326" s="35">
        <v>19.774000000000001</v>
      </c>
      <c r="C3326" s="35">
        <v>6.6859999999999999</v>
      </c>
      <c r="D3326" s="35">
        <v>7.8508999999999992E-3</v>
      </c>
      <c r="E3326" s="35">
        <v>1</v>
      </c>
      <c r="F3326" s="35">
        <v>0.43028</v>
      </c>
      <c r="G3326" s="35">
        <v>2.8800000000000002E-3</v>
      </c>
    </row>
    <row r="3327" spans="2:7" x14ac:dyDescent="0.3">
      <c r="B3327" s="35">
        <v>1</v>
      </c>
      <c r="C3327" s="35">
        <v>0</v>
      </c>
      <c r="D3327" s="35">
        <v>0</v>
      </c>
    </row>
    <row r="3328" spans="2:7" x14ac:dyDescent="0.3">
      <c r="B3328" s="2">
        <v>106.865399</v>
      </c>
    </row>
    <row r="3329" spans="2:7" x14ac:dyDescent="0.3">
      <c r="B3329" s="35">
        <v>1</v>
      </c>
      <c r="C3329" s="35">
        <v>0</v>
      </c>
      <c r="D3329" s="35">
        <v>0</v>
      </c>
      <c r="E3329" s="35">
        <v>1</v>
      </c>
    </row>
    <row r="3330" spans="2:7" x14ac:dyDescent="0.3">
      <c r="B3330" s="35">
        <v>6.5837999999999995E-10</v>
      </c>
      <c r="C3330" s="35">
        <v>0</v>
      </c>
      <c r="D3330" s="35">
        <v>0</v>
      </c>
      <c r="E3330" s="35">
        <v>6.5837999999999995E-10</v>
      </c>
    </row>
    <row r="3331" spans="2:7" x14ac:dyDescent="0.3">
      <c r="B3331" s="35">
        <v>0</v>
      </c>
      <c r="C3331" s="35">
        <v>0</v>
      </c>
      <c r="D3331" s="35">
        <v>0</v>
      </c>
      <c r="E3331" s="35">
        <v>0</v>
      </c>
    </row>
    <row r="3332" spans="2:7" x14ac:dyDescent="0.3">
      <c r="B3332" s="35">
        <v>7.1398000000000001</v>
      </c>
      <c r="C3332" s="35">
        <v>0</v>
      </c>
      <c r="D3332" s="35">
        <v>0</v>
      </c>
      <c r="E3332" s="35">
        <v>7.1398000000000001</v>
      </c>
    </row>
    <row r="3333" spans="2:7" x14ac:dyDescent="0.3">
      <c r="B3333" s="35">
        <v>1.4611999999999999E-4</v>
      </c>
      <c r="C3333" s="35">
        <v>0</v>
      </c>
      <c r="D3333" s="35">
        <v>0</v>
      </c>
      <c r="E3333" s="35">
        <v>1.4611999999999999E-4</v>
      </c>
    </row>
    <row r="3334" spans="2:7" x14ac:dyDescent="0.3">
      <c r="B3334" s="35">
        <v>5.2699999999999997E-2</v>
      </c>
      <c r="C3334" s="35">
        <v>5.5E-2</v>
      </c>
      <c r="D3334" s="35">
        <v>0</v>
      </c>
    </row>
    <row r="3335" spans="2:7" x14ac:dyDescent="0.3">
      <c r="B3335" s="35">
        <v>2.4627E-3</v>
      </c>
    </row>
    <row r="3336" spans="2:7" x14ac:dyDescent="0.3">
      <c r="B3336" s="35">
        <v>19.919</v>
      </c>
      <c r="C3336" s="35">
        <v>6.7060000000000004</v>
      </c>
      <c r="D3336" s="35">
        <v>7.9085000000000006E-3</v>
      </c>
      <c r="E3336" s="35">
        <v>1</v>
      </c>
      <c r="F3336" s="35">
        <v>0.43028</v>
      </c>
      <c r="G3336" s="35">
        <v>2.8800000000000002E-3</v>
      </c>
    </row>
    <row r="3337" spans="2:7" x14ac:dyDescent="0.3">
      <c r="B3337" s="35">
        <v>1</v>
      </c>
      <c r="C3337" s="35">
        <v>0</v>
      </c>
      <c r="D3337" s="35">
        <v>0</v>
      </c>
    </row>
    <row r="3338" spans="2:7" x14ac:dyDescent="0.3">
      <c r="B3338" s="2">
        <v>106.93345100000001</v>
      </c>
    </row>
    <row r="3339" spans="2:7" x14ac:dyDescent="0.3">
      <c r="B3339" s="35">
        <v>1</v>
      </c>
      <c r="C3339" s="35">
        <v>0</v>
      </c>
      <c r="D3339" s="35">
        <v>0</v>
      </c>
      <c r="E3339" s="35">
        <v>1</v>
      </c>
    </row>
    <row r="3340" spans="2:7" x14ac:dyDescent="0.3">
      <c r="B3340" s="35">
        <v>6.3311999999999998E-10</v>
      </c>
      <c r="C3340" s="35">
        <v>0</v>
      </c>
      <c r="D3340" s="35">
        <v>0</v>
      </c>
      <c r="E3340" s="35">
        <v>6.3311999999999998E-10</v>
      </c>
    </row>
    <row r="3341" spans="2:7" x14ac:dyDescent="0.3">
      <c r="B3341" s="35">
        <v>0</v>
      </c>
      <c r="C3341" s="35">
        <v>0</v>
      </c>
      <c r="D3341" s="35">
        <v>0</v>
      </c>
      <c r="E3341" s="35">
        <v>0</v>
      </c>
    </row>
    <row r="3342" spans="2:7" x14ac:dyDescent="0.3">
      <c r="B3342" s="35">
        <v>6.8697999999999997</v>
      </c>
      <c r="C3342" s="35">
        <v>0</v>
      </c>
      <c r="D3342" s="35">
        <v>0</v>
      </c>
      <c r="E3342" s="35">
        <v>6.8697999999999997</v>
      </c>
    </row>
    <row r="3343" spans="2:7" x14ac:dyDescent="0.3">
      <c r="B3343" s="35">
        <v>1.4608000000000001E-4</v>
      </c>
      <c r="C3343" s="35">
        <v>0</v>
      </c>
      <c r="D3343" s="35">
        <v>0</v>
      </c>
      <c r="E3343" s="35">
        <v>1.4608000000000001E-4</v>
      </c>
    </row>
    <row r="3344" spans="2:7" x14ac:dyDescent="0.3">
      <c r="B3344" s="35">
        <v>5.2699999999999997E-2</v>
      </c>
      <c r="C3344" s="35">
        <v>5.5E-2</v>
      </c>
      <c r="D3344" s="35">
        <v>0</v>
      </c>
    </row>
    <row r="3345" spans="2:7" x14ac:dyDescent="0.3">
      <c r="B3345" s="35">
        <v>2.3682E-3</v>
      </c>
    </row>
    <row r="3346" spans="2:7" x14ac:dyDescent="0.3">
      <c r="B3346" s="35">
        <v>20.064</v>
      </c>
      <c r="C3346" s="35">
        <v>6.726</v>
      </c>
      <c r="D3346" s="35">
        <v>7.9661000000000003E-3</v>
      </c>
      <c r="E3346" s="35">
        <v>1</v>
      </c>
      <c r="F3346" s="35">
        <v>0.43028</v>
      </c>
      <c r="G3346" s="35">
        <v>2.8800000000000002E-3</v>
      </c>
    </row>
    <row r="3347" spans="2:7" x14ac:dyDescent="0.3">
      <c r="B3347" s="35">
        <v>1</v>
      </c>
      <c r="C3347" s="35">
        <v>0</v>
      </c>
      <c r="D3347" s="35">
        <v>0</v>
      </c>
    </row>
    <row r="3348" spans="2:7" x14ac:dyDescent="0.3">
      <c r="B3348" s="2">
        <v>106.97637899999999</v>
      </c>
    </row>
    <row r="3349" spans="2:7" x14ac:dyDescent="0.3">
      <c r="B3349" s="35">
        <v>1</v>
      </c>
      <c r="C3349" s="35">
        <v>0</v>
      </c>
      <c r="D3349" s="35">
        <v>0</v>
      </c>
      <c r="E3349" s="35">
        <v>1</v>
      </c>
    </row>
    <row r="3350" spans="2:7" x14ac:dyDescent="0.3">
      <c r="B3350" s="35">
        <v>6.1886999999999995E-10</v>
      </c>
      <c r="C3350" s="35">
        <v>0</v>
      </c>
      <c r="D3350" s="35">
        <v>0</v>
      </c>
      <c r="E3350" s="35">
        <v>6.1886999999999995E-10</v>
      </c>
    </row>
    <row r="3351" spans="2:7" x14ac:dyDescent="0.3">
      <c r="B3351" s="35">
        <v>0</v>
      </c>
      <c r="C3351" s="35">
        <v>0</v>
      </c>
      <c r="D3351" s="35">
        <v>0</v>
      </c>
      <c r="E3351" s="35">
        <v>0</v>
      </c>
    </row>
    <row r="3352" spans="2:7" x14ac:dyDescent="0.3">
      <c r="B3352" s="35">
        <v>6.7171000000000003</v>
      </c>
      <c r="C3352" s="35">
        <v>0</v>
      </c>
      <c r="D3352" s="35">
        <v>0</v>
      </c>
      <c r="E3352" s="35">
        <v>6.7171000000000003</v>
      </c>
    </row>
    <row r="3353" spans="2:7" x14ac:dyDescent="0.3">
      <c r="B3353" s="35">
        <v>1.4603000000000001E-4</v>
      </c>
      <c r="C3353" s="35">
        <v>0</v>
      </c>
      <c r="D3353" s="35">
        <v>0</v>
      </c>
      <c r="E3353" s="35">
        <v>1.4603000000000001E-4</v>
      </c>
    </row>
    <row r="3354" spans="2:7" x14ac:dyDescent="0.3">
      <c r="B3354" s="35">
        <v>5.2699999999999997E-2</v>
      </c>
      <c r="C3354" s="35">
        <v>5.5E-2</v>
      </c>
      <c r="D3354" s="35">
        <v>0</v>
      </c>
    </row>
    <row r="3355" spans="2:7" x14ac:dyDescent="0.3">
      <c r="B3355" s="35">
        <v>2.3148999999999999E-3</v>
      </c>
    </row>
    <row r="3356" spans="2:7" x14ac:dyDescent="0.3">
      <c r="B3356" s="35">
        <v>20.209</v>
      </c>
      <c r="C3356" s="35">
        <v>6.7460000000000004</v>
      </c>
      <c r="D3356" s="35">
        <v>8.0236999999999999E-3</v>
      </c>
      <c r="E3356" s="35">
        <v>1</v>
      </c>
      <c r="F3356" s="35">
        <v>0.43028</v>
      </c>
      <c r="G3356" s="35">
        <v>2.8800000000000002E-3</v>
      </c>
    </row>
    <row r="3357" spans="2:7" x14ac:dyDescent="0.3">
      <c r="B3357" s="35">
        <v>1</v>
      </c>
      <c r="C3357" s="35">
        <v>0</v>
      </c>
      <c r="D3357" s="35">
        <v>0</v>
      </c>
    </row>
    <row r="3358" spans="2:7" x14ac:dyDescent="0.3">
      <c r="B3358" s="2">
        <v>107.027418</v>
      </c>
    </row>
    <row r="3359" spans="2:7" x14ac:dyDescent="0.3">
      <c r="B3359" s="35">
        <v>1</v>
      </c>
      <c r="C3359" s="35">
        <v>0</v>
      </c>
      <c r="D3359" s="35">
        <v>0</v>
      </c>
      <c r="E3359" s="35">
        <v>1</v>
      </c>
    </row>
    <row r="3360" spans="2:7" x14ac:dyDescent="0.3">
      <c r="B3360" s="35">
        <v>6.0605999999999997E-10</v>
      </c>
      <c r="C3360" s="35">
        <v>0</v>
      </c>
      <c r="D3360" s="35">
        <v>0</v>
      </c>
      <c r="E3360" s="35">
        <v>6.0605999999999997E-10</v>
      </c>
    </row>
    <row r="3361" spans="2:7" x14ac:dyDescent="0.3">
      <c r="B3361" s="35">
        <v>0</v>
      </c>
      <c r="C3361" s="35">
        <v>0</v>
      </c>
      <c r="D3361" s="35">
        <v>0</v>
      </c>
      <c r="E3361" s="35">
        <v>0</v>
      </c>
    </row>
    <row r="3362" spans="2:7" x14ac:dyDescent="0.3">
      <c r="B3362" s="35">
        <v>6.5819999999999999</v>
      </c>
      <c r="C3362" s="35">
        <v>0</v>
      </c>
      <c r="D3362" s="35">
        <v>0</v>
      </c>
      <c r="E3362" s="35">
        <v>6.5819999999999999</v>
      </c>
    </row>
    <row r="3363" spans="2:7" x14ac:dyDescent="0.3">
      <c r="B3363" s="35">
        <v>1.4599E-4</v>
      </c>
      <c r="C3363" s="35">
        <v>0</v>
      </c>
      <c r="D3363" s="35">
        <v>0</v>
      </c>
      <c r="E3363" s="35">
        <v>1.4599E-4</v>
      </c>
    </row>
    <row r="3364" spans="2:7" x14ac:dyDescent="0.3">
      <c r="B3364" s="35">
        <v>5.2699999999999997E-2</v>
      </c>
      <c r="C3364" s="35">
        <v>5.5E-2</v>
      </c>
      <c r="D3364" s="35">
        <v>0</v>
      </c>
    </row>
    <row r="3365" spans="2:7" x14ac:dyDescent="0.3">
      <c r="B3365" s="35">
        <v>2.2669999999999999E-3</v>
      </c>
    </row>
    <row r="3366" spans="2:7" x14ac:dyDescent="0.3">
      <c r="B3366" s="35">
        <v>20.353999999999999</v>
      </c>
      <c r="C3366" s="35">
        <v>6.766</v>
      </c>
      <c r="D3366" s="35">
        <v>8.0812999999999996E-3</v>
      </c>
      <c r="E3366" s="35">
        <v>1</v>
      </c>
      <c r="F3366" s="35">
        <v>0.43028</v>
      </c>
      <c r="G3366" s="35">
        <v>2.8800000000000002E-3</v>
      </c>
    </row>
    <row r="3367" spans="2:7" x14ac:dyDescent="0.3">
      <c r="B3367" s="35">
        <v>1</v>
      </c>
      <c r="C3367" s="35">
        <v>0</v>
      </c>
      <c r="D3367" s="35">
        <v>0</v>
      </c>
    </row>
    <row r="3368" spans="2:7" x14ac:dyDescent="0.3">
      <c r="B3368" s="2">
        <v>107.070869</v>
      </c>
    </row>
    <row r="3369" spans="2:7" x14ac:dyDescent="0.3">
      <c r="B3369" s="35">
        <v>1</v>
      </c>
      <c r="C3369" s="35">
        <v>0</v>
      </c>
      <c r="D3369" s="35">
        <v>0</v>
      </c>
      <c r="E3369" s="35">
        <v>1</v>
      </c>
    </row>
    <row r="3370" spans="2:7" x14ac:dyDescent="0.3">
      <c r="B3370" s="35">
        <v>5.8943E-10</v>
      </c>
      <c r="C3370" s="35">
        <v>0</v>
      </c>
      <c r="D3370" s="35">
        <v>0</v>
      </c>
      <c r="E3370" s="35">
        <v>5.8943E-10</v>
      </c>
    </row>
    <row r="3371" spans="2:7" x14ac:dyDescent="0.3">
      <c r="B3371" s="35">
        <v>0</v>
      </c>
      <c r="C3371" s="35">
        <v>0</v>
      </c>
      <c r="D3371" s="35">
        <v>0</v>
      </c>
      <c r="E3371" s="35">
        <v>0</v>
      </c>
    </row>
    <row r="3372" spans="2:7" x14ac:dyDescent="0.3">
      <c r="B3372" s="35">
        <v>6.4009</v>
      </c>
      <c r="C3372" s="35">
        <v>0</v>
      </c>
      <c r="D3372" s="35">
        <v>0</v>
      </c>
      <c r="E3372" s="35">
        <v>6.4009</v>
      </c>
    </row>
    <row r="3373" spans="2:7" x14ac:dyDescent="0.3">
      <c r="B3373" s="35">
        <v>1.4595E-4</v>
      </c>
      <c r="C3373" s="35">
        <v>0</v>
      </c>
      <c r="D3373" s="35">
        <v>0</v>
      </c>
      <c r="E3373" s="35">
        <v>1.4595E-4</v>
      </c>
    </row>
    <row r="3374" spans="2:7" x14ac:dyDescent="0.3">
      <c r="B3374" s="35">
        <v>5.2699999999999997E-2</v>
      </c>
      <c r="C3374" s="35">
        <v>5.5E-2</v>
      </c>
      <c r="D3374" s="35">
        <v>0</v>
      </c>
    </row>
    <row r="3375" spans="2:7" x14ac:dyDescent="0.3">
      <c r="B3375" s="35">
        <v>2.2047999999999998E-3</v>
      </c>
    </row>
    <row r="3376" spans="2:7" x14ac:dyDescent="0.3">
      <c r="B3376" s="35">
        <v>20.498999999999999</v>
      </c>
      <c r="C3376" s="35">
        <v>6.7859999999999996</v>
      </c>
      <c r="D3376" s="35">
        <v>8.1388999999999993E-3</v>
      </c>
      <c r="E3376" s="35">
        <v>1</v>
      </c>
      <c r="F3376" s="35">
        <v>0.43028</v>
      </c>
      <c r="G3376" s="35">
        <v>2.8800000000000002E-3</v>
      </c>
    </row>
    <row r="3377" spans="2:7" x14ac:dyDescent="0.3">
      <c r="B3377" s="35">
        <v>1</v>
      </c>
      <c r="C3377" s="35">
        <v>0</v>
      </c>
      <c r="D3377" s="35">
        <v>0</v>
      </c>
    </row>
    <row r="3378" spans="2:7" x14ac:dyDescent="0.3">
      <c r="B3378" s="2">
        <v>107.13516</v>
      </c>
    </row>
    <row r="3379" spans="2:7" x14ac:dyDescent="0.3">
      <c r="B3379" s="35">
        <v>1</v>
      </c>
      <c r="C3379" s="35">
        <v>0</v>
      </c>
      <c r="D3379" s="35">
        <v>0</v>
      </c>
      <c r="E3379" s="35">
        <v>1</v>
      </c>
    </row>
    <row r="3380" spans="2:7" x14ac:dyDescent="0.3">
      <c r="B3380" s="35">
        <v>5.7954000000000005E-10</v>
      </c>
      <c r="C3380" s="35">
        <v>0</v>
      </c>
      <c r="D3380" s="35">
        <v>0</v>
      </c>
      <c r="E3380" s="35">
        <v>5.7954000000000005E-10</v>
      </c>
    </row>
    <row r="3381" spans="2:7" x14ac:dyDescent="0.3">
      <c r="B3381" s="35">
        <v>0</v>
      </c>
      <c r="C3381" s="35">
        <v>0</v>
      </c>
      <c r="D3381" s="35">
        <v>0</v>
      </c>
      <c r="E3381" s="35">
        <v>0</v>
      </c>
    </row>
    <row r="3382" spans="2:7" x14ac:dyDescent="0.3">
      <c r="B3382" s="35">
        <v>6.2986000000000004</v>
      </c>
      <c r="C3382" s="35">
        <v>0</v>
      </c>
      <c r="D3382" s="35">
        <v>0</v>
      </c>
      <c r="E3382" s="35">
        <v>6.2986000000000004</v>
      </c>
    </row>
    <row r="3383" spans="2:7" x14ac:dyDescent="0.3">
      <c r="B3383" s="35">
        <v>1.4590999999999999E-4</v>
      </c>
      <c r="C3383" s="35">
        <v>0</v>
      </c>
      <c r="D3383" s="35">
        <v>0</v>
      </c>
      <c r="E3383" s="35">
        <v>1.4590999999999999E-4</v>
      </c>
    </row>
    <row r="3384" spans="2:7" x14ac:dyDescent="0.3">
      <c r="B3384" s="35">
        <v>5.2699999999999997E-2</v>
      </c>
      <c r="C3384" s="35">
        <v>5.5E-2</v>
      </c>
      <c r="D3384" s="35">
        <v>0</v>
      </c>
    </row>
    <row r="3385" spans="2:7" x14ac:dyDescent="0.3">
      <c r="B3385" s="35">
        <v>2.1678000000000001E-3</v>
      </c>
    </row>
    <row r="3386" spans="2:7" x14ac:dyDescent="0.3">
      <c r="B3386" s="35">
        <v>20.643999999999998</v>
      </c>
      <c r="C3386" s="35">
        <v>6.806</v>
      </c>
      <c r="D3386" s="35">
        <v>8.1965000000000007E-3</v>
      </c>
      <c r="E3386" s="35">
        <v>1</v>
      </c>
      <c r="F3386" s="35">
        <v>0.43028</v>
      </c>
      <c r="G3386" s="35">
        <v>2.8800000000000002E-3</v>
      </c>
    </row>
    <row r="3387" spans="2:7" x14ac:dyDescent="0.3">
      <c r="B3387" s="35">
        <v>1</v>
      </c>
      <c r="C3387" s="35">
        <v>0</v>
      </c>
      <c r="D3387" s="35">
        <v>0</v>
      </c>
    </row>
    <row r="3388" spans="2:7" x14ac:dyDescent="0.3">
      <c r="B3388" s="2">
        <v>107.19948599999999</v>
      </c>
    </row>
    <row r="3389" spans="2:7" x14ac:dyDescent="0.3">
      <c r="B3389" s="35">
        <v>1</v>
      </c>
      <c r="C3389" s="35">
        <v>0</v>
      </c>
      <c r="D3389" s="35">
        <v>0</v>
      </c>
      <c r="E3389" s="35">
        <v>1</v>
      </c>
    </row>
    <row r="3390" spans="2:7" x14ac:dyDescent="0.3">
      <c r="B3390" s="35">
        <v>5.7681E-10</v>
      </c>
      <c r="C3390" s="35">
        <v>0</v>
      </c>
      <c r="D3390" s="35">
        <v>0</v>
      </c>
      <c r="E3390" s="35">
        <v>5.7681E-10</v>
      </c>
    </row>
    <row r="3391" spans="2:7" x14ac:dyDescent="0.3">
      <c r="B3391" s="35">
        <v>0</v>
      </c>
      <c r="C3391" s="35">
        <v>0</v>
      </c>
      <c r="D3391" s="35">
        <v>0</v>
      </c>
      <c r="E3391" s="35">
        <v>0</v>
      </c>
    </row>
    <row r="3392" spans="2:7" x14ac:dyDescent="0.3">
      <c r="B3392" s="35">
        <v>6.2805999999999997</v>
      </c>
      <c r="C3392" s="35">
        <v>0</v>
      </c>
      <c r="D3392" s="35">
        <v>0</v>
      </c>
      <c r="E3392" s="35">
        <v>6.2805999999999997</v>
      </c>
    </row>
    <row r="3393" spans="2:7" x14ac:dyDescent="0.3">
      <c r="B3393" s="35">
        <v>1.4587000000000001E-4</v>
      </c>
      <c r="C3393" s="35">
        <v>0</v>
      </c>
      <c r="D3393" s="35">
        <v>0</v>
      </c>
      <c r="E3393" s="35">
        <v>1.4587000000000001E-4</v>
      </c>
    </row>
    <row r="3394" spans="2:7" x14ac:dyDescent="0.3">
      <c r="B3394" s="35">
        <v>5.2699999999999997E-2</v>
      </c>
      <c r="C3394" s="35">
        <v>5.5E-2</v>
      </c>
      <c r="D3394" s="35">
        <v>0</v>
      </c>
    </row>
    <row r="3395" spans="2:7" x14ac:dyDescent="0.3">
      <c r="B3395" s="35">
        <v>2.1576E-3</v>
      </c>
    </row>
    <row r="3396" spans="2:7" x14ac:dyDescent="0.3">
      <c r="B3396" s="35">
        <v>20.789000000000001</v>
      </c>
      <c r="C3396" s="35">
        <v>6.8259999999999996</v>
      </c>
      <c r="D3396" s="35">
        <v>8.2541000000000003E-3</v>
      </c>
      <c r="E3396" s="35">
        <v>1</v>
      </c>
      <c r="F3396" s="35">
        <v>0.43028</v>
      </c>
      <c r="G3396" s="35">
        <v>2.8800000000000002E-3</v>
      </c>
    </row>
    <row r="3397" spans="2:7" x14ac:dyDescent="0.3">
      <c r="B3397" s="35">
        <v>1</v>
      </c>
      <c r="C3397" s="35">
        <v>0</v>
      </c>
      <c r="D3397" s="35">
        <v>0</v>
      </c>
    </row>
    <row r="3398" spans="2:7" x14ac:dyDescent="0.3">
      <c r="B3398" s="2">
        <v>107.254121</v>
      </c>
    </row>
    <row r="3399" spans="2:7" x14ac:dyDescent="0.3">
      <c r="B3399" s="35">
        <v>1</v>
      </c>
      <c r="C3399" s="35">
        <v>0</v>
      </c>
      <c r="D3399" s="35">
        <v>0</v>
      </c>
      <c r="E3399" s="35">
        <v>1</v>
      </c>
    </row>
    <row r="3400" spans="2:7" x14ac:dyDescent="0.3">
      <c r="B3400" s="35">
        <v>5.5010999999999997E-10</v>
      </c>
      <c r="C3400" s="35">
        <v>0</v>
      </c>
      <c r="D3400" s="35">
        <v>0</v>
      </c>
      <c r="E3400" s="35">
        <v>5.5010999999999997E-10</v>
      </c>
    </row>
    <row r="3401" spans="2:7" x14ac:dyDescent="0.3">
      <c r="B3401" s="35">
        <v>0</v>
      </c>
      <c r="C3401" s="35">
        <v>0</v>
      </c>
      <c r="D3401" s="35">
        <v>0</v>
      </c>
      <c r="E3401" s="35">
        <v>0</v>
      </c>
    </row>
    <row r="3402" spans="2:7" x14ac:dyDescent="0.3">
      <c r="B3402" s="35">
        <v>5.9966999999999997</v>
      </c>
      <c r="C3402" s="35">
        <v>0</v>
      </c>
      <c r="D3402" s="35">
        <v>0</v>
      </c>
      <c r="E3402" s="35">
        <v>5.9966999999999997</v>
      </c>
    </row>
    <row r="3403" spans="2:7" x14ac:dyDescent="0.3">
      <c r="B3403" s="35">
        <v>1.4584E-4</v>
      </c>
      <c r="C3403" s="35">
        <v>0</v>
      </c>
      <c r="D3403" s="35">
        <v>0</v>
      </c>
      <c r="E3403" s="35">
        <v>1.4584E-4</v>
      </c>
    </row>
    <row r="3404" spans="2:7" x14ac:dyDescent="0.3">
      <c r="B3404" s="35">
        <v>5.2699999999999997E-2</v>
      </c>
      <c r="C3404" s="35">
        <v>5.5E-2</v>
      </c>
      <c r="D3404" s="35">
        <v>0</v>
      </c>
    </row>
    <row r="3405" spans="2:7" x14ac:dyDescent="0.3">
      <c r="B3405" s="35">
        <v>2.0577E-3</v>
      </c>
    </row>
    <row r="3406" spans="2:7" x14ac:dyDescent="0.3">
      <c r="B3406" s="35">
        <v>20.934999999999999</v>
      </c>
      <c r="C3406" s="35">
        <v>6.8460000000000001</v>
      </c>
      <c r="D3406" s="35">
        <v>8.3117E-3</v>
      </c>
      <c r="E3406" s="35">
        <v>1</v>
      </c>
      <c r="F3406" s="35">
        <v>0.43028</v>
      </c>
      <c r="G3406" s="35">
        <v>2.8800000000000002E-3</v>
      </c>
    </row>
    <row r="3407" spans="2:7" x14ac:dyDescent="0.3">
      <c r="B3407" s="35">
        <v>1</v>
      </c>
      <c r="C3407" s="35">
        <v>0</v>
      </c>
      <c r="D3407" s="35">
        <v>0</v>
      </c>
    </row>
    <row r="3408" spans="2:7" x14ac:dyDescent="0.3">
      <c r="B3408" s="2">
        <v>107.276563</v>
      </c>
    </row>
    <row r="3409" spans="2:7" x14ac:dyDescent="0.3">
      <c r="B3409" s="35">
        <v>1</v>
      </c>
      <c r="C3409" s="35">
        <v>0</v>
      </c>
      <c r="D3409" s="35">
        <v>0</v>
      </c>
      <c r="E3409" s="35">
        <v>1</v>
      </c>
    </row>
    <row r="3410" spans="2:7" x14ac:dyDescent="0.3">
      <c r="B3410" s="35">
        <v>5.3553999999999999E-10</v>
      </c>
      <c r="C3410" s="35">
        <v>0</v>
      </c>
      <c r="D3410" s="35">
        <v>0</v>
      </c>
      <c r="E3410" s="35">
        <v>5.3553999999999999E-10</v>
      </c>
    </row>
    <row r="3411" spans="2:7" x14ac:dyDescent="0.3">
      <c r="B3411" s="35">
        <v>0</v>
      </c>
      <c r="C3411" s="35">
        <v>0</v>
      </c>
      <c r="D3411" s="35">
        <v>0</v>
      </c>
      <c r="E3411" s="35">
        <v>0</v>
      </c>
    </row>
    <row r="3412" spans="2:7" x14ac:dyDescent="0.3">
      <c r="B3412" s="35">
        <v>5.8367000000000004</v>
      </c>
      <c r="C3412" s="35">
        <v>0</v>
      </c>
      <c r="D3412" s="35">
        <v>0</v>
      </c>
      <c r="E3412" s="35">
        <v>5.8367000000000004</v>
      </c>
    </row>
    <row r="3413" spans="2:7" x14ac:dyDescent="0.3">
      <c r="B3413" s="35">
        <v>1.4582000000000001E-4</v>
      </c>
      <c r="C3413" s="35">
        <v>0</v>
      </c>
      <c r="D3413" s="35">
        <v>0</v>
      </c>
      <c r="E3413" s="35">
        <v>1.4582000000000001E-4</v>
      </c>
    </row>
    <row r="3414" spans="2:7" x14ac:dyDescent="0.3">
      <c r="B3414" s="35">
        <v>5.2699999999999997E-2</v>
      </c>
      <c r="C3414" s="35">
        <v>5.5E-2</v>
      </c>
      <c r="D3414" s="35">
        <v>0</v>
      </c>
    </row>
    <row r="3415" spans="2:7" x14ac:dyDescent="0.3">
      <c r="B3415" s="35">
        <v>2.0032000000000001E-3</v>
      </c>
    </row>
    <row r="3416" spans="2:7" x14ac:dyDescent="0.3">
      <c r="B3416" s="35">
        <v>21.08</v>
      </c>
      <c r="C3416" s="35">
        <v>6.8659999999999997</v>
      </c>
      <c r="D3416" s="35">
        <v>8.3692999999999997E-3</v>
      </c>
      <c r="E3416" s="35">
        <v>1</v>
      </c>
      <c r="F3416" s="35">
        <v>0.43028</v>
      </c>
      <c r="G3416" s="35">
        <v>2.8800000000000002E-3</v>
      </c>
    </row>
    <row r="3417" spans="2:7" x14ac:dyDescent="0.3">
      <c r="B3417" s="35">
        <v>1</v>
      </c>
      <c r="C3417" s="35">
        <v>0</v>
      </c>
      <c r="D3417" s="35">
        <v>0</v>
      </c>
    </row>
    <row r="3418" spans="2:7" x14ac:dyDescent="0.3">
      <c r="B3418" s="2">
        <v>107.31814900000001</v>
      </c>
    </row>
    <row r="3419" spans="2:7" x14ac:dyDescent="0.3">
      <c r="B3419" s="35">
        <v>1</v>
      </c>
      <c r="C3419" s="35">
        <v>0</v>
      </c>
      <c r="D3419" s="35">
        <v>0</v>
      </c>
      <c r="E3419" s="35">
        <v>1</v>
      </c>
    </row>
    <row r="3420" spans="2:7" x14ac:dyDescent="0.3">
      <c r="B3420" s="35">
        <v>5.2296000000000002E-10</v>
      </c>
      <c r="C3420" s="35">
        <v>0</v>
      </c>
      <c r="D3420" s="35">
        <v>0</v>
      </c>
      <c r="E3420" s="35">
        <v>5.2296000000000002E-10</v>
      </c>
    </row>
    <row r="3421" spans="2:7" x14ac:dyDescent="0.3">
      <c r="B3421" s="35">
        <v>0</v>
      </c>
      <c r="C3421" s="35">
        <v>0</v>
      </c>
      <c r="D3421" s="35">
        <v>0</v>
      </c>
      <c r="E3421" s="35">
        <v>0</v>
      </c>
    </row>
    <row r="3422" spans="2:7" x14ac:dyDescent="0.3">
      <c r="B3422" s="35">
        <v>5.7026000000000003</v>
      </c>
      <c r="C3422" s="35">
        <v>0</v>
      </c>
      <c r="D3422" s="35">
        <v>0</v>
      </c>
      <c r="E3422" s="35">
        <v>5.7026000000000003</v>
      </c>
    </row>
    <row r="3423" spans="2:7" x14ac:dyDescent="0.3">
      <c r="B3423" s="35">
        <v>1.4579999999999999E-4</v>
      </c>
      <c r="C3423" s="35">
        <v>0</v>
      </c>
      <c r="D3423" s="35">
        <v>0</v>
      </c>
      <c r="E3423" s="35">
        <v>1.4579999999999999E-4</v>
      </c>
    </row>
    <row r="3424" spans="2:7" x14ac:dyDescent="0.3">
      <c r="B3424" s="35">
        <v>5.2699999999999997E-2</v>
      </c>
      <c r="C3424" s="35">
        <v>5.5E-2</v>
      </c>
      <c r="D3424" s="35">
        <v>0</v>
      </c>
    </row>
    <row r="3425" spans="2:7" x14ac:dyDescent="0.3">
      <c r="B3425" s="35">
        <v>1.9562E-3</v>
      </c>
    </row>
    <row r="3426" spans="2:7" x14ac:dyDescent="0.3">
      <c r="B3426" s="35">
        <v>21.225000000000001</v>
      </c>
      <c r="C3426" s="35">
        <v>6.8860000000000001</v>
      </c>
      <c r="D3426" s="35">
        <v>8.4268999999999993E-3</v>
      </c>
      <c r="E3426" s="35">
        <v>1</v>
      </c>
      <c r="F3426" s="35">
        <v>0.43028</v>
      </c>
      <c r="G3426" s="35">
        <v>2.8800000000000002E-3</v>
      </c>
    </row>
    <row r="3427" spans="2:7" x14ac:dyDescent="0.3">
      <c r="B3427" s="35">
        <v>1</v>
      </c>
      <c r="C3427" s="35">
        <v>0</v>
      </c>
      <c r="D3427" s="35">
        <v>0</v>
      </c>
    </row>
    <row r="3428" spans="2:7" x14ac:dyDescent="0.3">
      <c r="B3428" s="2">
        <v>107.372193</v>
      </c>
    </row>
    <row r="3429" spans="2:7" x14ac:dyDescent="0.3">
      <c r="B3429" s="35">
        <v>1</v>
      </c>
      <c r="C3429" s="35">
        <v>0</v>
      </c>
      <c r="D3429" s="35">
        <v>0</v>
      </c>
      <c r="E3429" s="35">
        <v>1</v>
      </c>
    </row>
    <row r="3430" spans="2:7" x14ac:dyDescent="0.3">
      <c r="B3430" s="35">
        <v>5.1563000000000001E-10</v>
      </c>
      <c r="C3430" s="35">
        <v>0</v>
      </c>
      <c r="D3430" s="35">
        <v>0</v>
      </c>
      <c r="E3430" s="35">
        <v>5.1563000000000001E-10</v>
      </c>
    </row>
    <row r="3431" spans="2:7" x14ac:dyDescent="0.3">
      <c r="B3431" s="35">
        <v>0</v>
      </c>
      <c r="C3431" s="35">
        <v>0</v>
      </c>
      <c r="D3431" s="35">
        <v>0</v>
      </c>
      <c r="E3431" s="35">
        <v>0</v>
      </c>
    </row>
    <row r="3432" spans="2:7" x14ac:dyDescent="0.3">
      <c r="B3432" s="35">
        <v>5.6269</v>
      </c>
      <c r="C3432" s="35">
        <v>0</v>
      </c>
      <c r="D3432" s="35">
        <v>0</v>
      </c>
      <c r="E3432" s="35">
        <v>5.6269</v>
      </c>
    </row>
    <row r="3433" spans="2:7" x14ac:dyDescent="0.3">
      <c r="B3433" s="35">
        <v>1.4578E-4</v>
      </c>
      <c r="C3433" s="35">
        <v>0</v>
      </c>
      <c r="D3433" s="35">
        <v>0</v>
      </c>
      <c r="E3433" s="35">
        <v>1.4578E-4</v>
      </c>
    </row>
    <row r="3434" spans="2:7" x14ac:dyDescent="0.3">
      <c r="B3434" s="35">
        <v>5.2699999999999997E-2</v>
      </c>
      <c r="C3434" s="35">
        <v>5.5E-2</v>
      </c>
      <c r="D3434" s="35">
        <v>0</v>
      </c>
    </row>
    <row r="3435" spans="2:7" x14ac:dyDescent="0.3">
      <c r="B3435" s="35">
        <v>1.9288E-3</v>
      </c>
    </row>
    <row r="3436" spans="2:7" x14ac:dyDescent="0.3">
      <c r="B3436" s="35">
        <v>21.37</v>
      </c>
      <c r="C3436" s="35">
        <v>6.9059999999999997</v>
      </c>
      <c r="D3436" s="35">
        <v>8.4845000000000007E-3</v>
      </c>
      <c r="E3436" s="35">
        <v>1</v>
      </c>
      <c r="F3436" s="35">
        <v>0.43028</v>
      </c>
      <c r="G3436" s="35">
        <v>2.8800000000000002E-3</v>
      </c>
    </row>
    <row r="3437" spans="2:7" x14ac:dyDescent="0.3">
      <c r="B3437" s="35">
        <v>1</v>
      </c>
      <c r="C3437" s="35">
        <v>0</v>
      </c>
      <c r="D3437" s="35">
        <v>0</v>
      </c>
    </row>
    <row r="3438" spans="2:7" x14ac:dyDescent="0.3">
      <c r="B3438" s="2">
        <v>107.401718</v>
      </c>
    </row>
    <row r="3439" spans="2:7" x14ac:dyDescent="0.3">
      <c r="B3439" s="35">
        <v>1</v>
      </c>
      <c r="C3439" s="35">
        <v>0</v>
      </c>
      <c r="D3439" s="35">
        <v>0</v>
      </c>
      <c r="E3439" s="35">
        <v>1</v>
      </c>
    </row>
    <row r="3440" spans="2:7" x14ac:dyDescent="0.3">
      <c r="B3440" s="35">
        <v>5.0068999999999995E-10</v>
      </c>
      <c r="C3440" s="35">
        <v>0</v>
      </c>
      <c r="D3440" s="35">
        <v>0</v>
      </c>
      <c r="E3440" s="35">
        <v>5.0068999999999995E-10</v>
      </c>
    </row>
    <row r="3441" spans="2:7" x14ac:dyDescent="0.3">
      <c r="B3441" s="35">
        <v>0</v>
      </c>
      <c r="C3441" s="35">
        <v>0</v>
      </c>
      <c r="D3441" s="35">
        <v>0</v>
      </c>
      <c r="E3441" s="35">
        <v>0</v>
      </c>
    </row>
    <row r="3442" spans="2:7" x14ac:dyDescent="0.3">
      <c r="B3442" s="35">
        <v>5.4652000000000003</v>
      </c>
      <c r="C3442" s="35">
        <v>0</v>
      </c>
      <c r="D3442" s="35">
        <v>0</v>
      </c>
      <c r="E3442" s="35">
        <v>5.4652000000000003</v>
      </c>
    </row>
    <row r="3443" spans="2:7" x14ac:dyDescent="0.3">
      <c r="B3443" s="35">
        <v>1.4575999999999999E-4</v>
      </c>
      <c r="C3443" s="35">
        <v>0</v>
      </c>
      <c r="D3443" s="35">
        <v>0</v>
      </c>
      <c r="E3443" s="35">
        <v>1.4575999999999999E-4</v>
      </c>
    </row>
    <row r="3444" spans="2:7" x14ac:dyDescent="0.3">
      <c r="B3444" s="35">
        <v>5.2699999999999997E-2</v>
      </c>
      <c r="C3444" s="35">
        <v>5.5E-2</v>
      </c>
      <c r="D3444" s="35">
        <v>0</v>
      </c>
    </row>
    <row r="3445" spans="2:7" x14ac:dyDescent="0.3">
      <c r="B3445" s="35">
        <v>1.8729E-3</v>
      </c>
    </row>
    <row r="3446" spans="2:7" x14ac:dyDescent="0.3">
      <c r="B3446" s="35">
        <v>21.515000000000001</v>
      </c>
      <c r="C3446" s="35">
        <v>6.9260000000000002</v>
      </c>
      <c r="D3446" s="35">
        <v>8.5421000000000004E-3</v>
      </c>
      <c r="E3446" s="35">
        <v>1</v>
      </c>
      <c r="F3446" s="35">
        <v>0.43028</v>
      </c>
      <c r="G3446" s="35">
        <v>2.8800000000000002E-3</v>
      </c>
    </row>
    <row r="3447" spans="2:7" x14ac:dyDescent="0.3">
      <c r="B3447" s="35">
        <v>1</v>
      </c>
      <c r="C3447" s="35">
        <v>0</v>
      </c>
      <c r="D3447" s="35">
        <v>0</v>
      </c>
    </row>
    <row r="3448" spans="2:7" x14ac:dyDescent="0.3">
      <c r="B3448" s="2">
        <v>107.43662</v>
      </c>
    </row>
    <row r="3449" spans="2:7" x14ac:dyDescent="0.3">
      <c r="B3449" s="35">
        <v>1</v>
      </c>
      <c r="C3449" s="35">
        <v>0</v>
      </c>
      <c r="D3449" s="35">
        <v>0</v>
      </c>
      <c r="E3449" s="35">
        <v>1</v>
      </c>
    </row>
    <row r="3450" spans="2:7" x14ac:dyDescent="0.3">
      <c r="B3450" s="35">
        <v>4.9062999999999999E-10</v>
      </c>
      <c r="C3450" s="35">
        <v>0</v>
      </c>
      <c r="D3450" s="35">
        <v>0</v>
      </c>
      <c r="E3450" s="35">
        <v>4.9062999999999999E-10</v>
      </c>
    </row>
    <row r="3451" spans="2:7" x14ac:dyDescent="0.3">
      <c r="B3451" s="35">
        <v>0</v>
      </c>
      <c r="C3451" s="35">
        <v>0</v>
      </c>
      <c r="D3451" s="35">
        <v>0</v>
      </c>
      <c r="E3451" s="35">
        <v>0</v>
      </c>
    </row>
    <row r="3452" spans="2:7" x14ac:dyDescent="0.3">
      <c r="B3452" s="35">
        <v>5.3586</v>
      </c>
      <c r="C3452" s="35">
        <v>0</v>
      </c>
      <c r="D3452" s="35">
        <v>0</v>
      </c>
      <c r="E3452" s="35">
        <v>5.3586</v>
      </c>
    </row>
    <row r="3453" spans="2:7" x14ac:dyDescent="0.3">
      <c r="B3453" s="35">
        <v>1.4573E-4</v>
      </c>
      <c r="C3453" s="35">
        <v>0</v>
      </c>
      <c r="D3453" s="35">
        <v>0</v>
      </c>
      <c r="E3453" s="35">
        <v>1.4573E-4</v>
      </c>
    </row>
    <row r="3454" spans="2:7" x14ac:dyDescent="0.3">
      <c r="B3454" s="35">
        <v>5.2699999999999997E-2</v>
      </c>
      <c r="C3454" s="35">
        <v>5.5E-2</v>
      </c>
      <c r="D3454" s="35">
        <v>0</v>
      </c>
    </row>
    <row r="3455" spans="2:7" x14ac:dyDescent="0.3">
      <c r="B3455" s="35">
        <v>1.8353E-3</v>
      </c>
    </row>
    <row r="3456" spans="2:7" x14ac:dyDescent="0.3">
      <c r="B3456" s="35">
        <v>21.66</v>
      </c>
      <c r="C3456" s="35">
        <v>6.9459999999999997</v>
      </c>
      <c r="D3456" s="35">
        <v>8.5997000000000001E-3</v>
      </c>
      <c r="E3456" s="35">
        <v>1</v>
      </c>
      <c r="F3456" s="35">
        <v>0.43028</v>
      </c>
      <c r="G3456" s="35">
        <v>2.8800000000000002E-3</v>
      </c>
    </row>
    <row r="3457" spans="2:7" x14ac:dyDescent="0.3">
      <c r="B3457" s="35">
        <v>1</v>
      </c>
      <c r="C3457" s="35">
        <v>0</v>
      </c>
      <c r="D3457" s="35">
        <v>0</v>
      </c>
    </row>
    <row r="3458" spans="2:7" x14ac:dyDescent="0.3">
      <c r="B3458" s="2">
        <v>107.486616</v>
      </c>
    </row>
    <row r="3459" spans="2:7" x14ac:dyDescent="0.3">
      <c r="B3459" s="35">
        <v>1</v>
      </c>
      <c r="C3459" s="35">
        <v>0</v>
      </c>
      <c r="D3459" s="35">
        <v>0</v>
      </c>
      <c r="E3459" s="35">
        <v>1</v>
      </c>
    </row>
    <row r="3460" spans="2:7" x14ac:dyDescent="0.3">
      <c r="B3460" s="35">
        <v>4.8051000000000003E-10</v>
      </c>
      <c r="C3460" s="35">
        <v>0</v>
      </c>
      <c r="D3460" s="35">
        <v>0</v>
      </c>
      <c r="E3460" s="35">
        <v>4.8051000000000003E-10</v>
      </c>
    </row>
    <row r="3461" spans="2:7" x14ac:dyDescent="0.3">
      <c r="B3461" s="35">
        <v>0</v>
      </c>
      <c r="C3461" s="35">
        <v>0</v>
      </c>
      <c r="D3461" s="35">
        <v>0</v>
      </c>
      <c r="E3461" s="35">
        <v>0</v>
      </c>
    </row>
    <row r="3462" spans="2:7" x14ac:dyDescent="0.3">
      <c r="B3462" s="35">
        <v>5.2511999999999999</v>
      </c>
      <c r="C3462" s="35">
        <v>0</v>
      </c>
      <c r="D3462" s="35">
        <v>0</v>
      </c>
      <c r="E3462" s="35">
        <v>5.2511999999999999</v>
      </c>
    </row>
    <row r="3463" spans="2:7" x14ac:dyDescent="0.3">
      <c r="B3463" s="35">
        <v>1.4569999999999999E-4</v>
      </c>
      <c r="C3463" s="35">
        <v>0</v>
      </c>
      <c r="D3463" s="35">
        <v>0</v>
      </c>
      <c r="E3463" s="35">
        <v>1.4569999999999999E-4</v>
      </c>
    </row>
    <row r="3464" spans="2:7" x14ac:dyDescent="0.3">
      <c r="B3464" s="35">
        <v>5.2699999999999997E-2</v>
      </c>
      <c r="C3464" s="35">
        <v>5.5E-2</v>
      </c>
      <c r="D3464" s="35">
        <v>0</v>
      </c>
    </row>
    <row r="3465" spans="2:7" x14ac:dyDescent="0.3">
      <c r="B3465" s="35">
        <v>1.7974E-3</v>
      </c>
    </row>
    <row r="3466" spans="2:7" x14ac:dyDescent="0.3">
      <c r="B3466" s="35">
        <v>21.805</v>
      </c>
      <c r="C3466" s="35">
        <v>6.9660000000000002</v>
      </c>
      <c r="D3466" s="35">
        <v>8.6572999999999997E-3</v>
      </c>
      <c r="E3466" s="35">
        <v>1</v>
      </c>
      <c r="F3466" s="35">
        <v>0.43028</v>
      </c>
      <c r="G3466" s="35">
        <v>2.8800000000000002E-3</v>
      </c>
    </row>
    <row r="3467" spans="2:7" x14ac:dyDescent="0.3">
      <c r="B3467" s="35">
        <v>1</v>
      </c>
      <c r="C3467" s="35">
        <v>0</v>
      </c>
      <c r="D3467" s="35">
        <v>0</v>
      </c>
    </row>
    <row r="3468" spans="2:7" x14ac:dyDescent="0.3">
      <c r="B3468" s="2">
        <v>107.54946200000001</v>
      </c>
    </row>
    <row r="3469" spans="2:7" x14ac:dyDescent="0.3">
      <c r="B3469" s="35">
        <v>1</v>
      </c>
      <c r="C3469" s="35">
        <v>0</v>
      </c>
      <c r="D3469" s="35">
        <v>0</v>
      </c>
      <c r="E3469" s="35">
        <v>1</v>
      </c>
    </row>
    <row r="3470" spans="2:7" x14ac:dyDescent="0.3">
      <c r="B3470" s="35">
        <v>4.9108000000000002E-10</v>
      </c>
      <c r="C3470" s="35">
        <v>0</v>
      </c>
      <c r="D3470" s="35">
        <v>0</v>
      </c>
      <c r="E3470" s="35">
        <v>4.9108000000000002E-10</v>
      </c>
    </row>
    <row r="3471" spans="2:7" x14ac:dyDescent="0.3">
      <c r="B3471" s="35">
        <v>0</v>
      </c>
      <c r="C3471" s="35">
        <v>0</v>
      </c>
      <c r="D3471" s="35">
        <v>0</v>
      </c>
      <c r="E3471" s="35">
        <v>0</v>
      </c>
    </row>
    <row r="3472" spans="2:7" x14ac:dyDescent="0.3">
      <c r="B3472" s="35">
        <v>5.3667999999999996</v>
      </c>
      <c r="C3472" s="35">
        <v>0</v>
      </c>
      <c r="D3472" s="35">
        <v>0</v>
      </c>
      <c r="E3472" s="35">
        <v>5.3667999999999996</v>
      </c>
    </row>
    <row r="3473" spans="2:7" x14ac:dyDescent="0.3">
      <c r="B3473" s="35">
        <v>1.4566000000000001E-4</v>
      </c>
      <c r="C3473" s="35">
        <v>0</v>
      </c>
      <c r="D3473" s="35">
        <v>0</v>
      </c>
      <c r="E3473" s="35">
        <v>1.4566000000000001E-4</v>
      </c>
    </row>
    <row r="3474" spans="2:7" x14ac:dyDescent="0.3">
      <c r="B3474" s="35">
        <v>5.2699999999999997E-2</v>
      </c>
      <c r="C3474" s="35">
        <v>5.5E-2</v>
      </c>
      <c r="D3474" s="35">
        <v>0</v>
      </c>
    </row>
    <row r="3475" spans="2:7" x14ac:dyDescent="0.3">
      <c r="B3475" s="35">
        <v>1.8369E-3</v>
      </c>
    </row>
    <row r="3476" spans="2:7" x14ac:dyDescent="0.3">
      <c r="B3476" s="35">
        <v>21.95</v>
      </c>
      <c r="C3476" s="35">
        <v>6.9859999999999998</v>
      </c>
      <c r="D3476" s="35">
        <v>8.7148999999999994E-3</v>
      </c>
      <c r="E3476" s="35">
        <v>1</v>
      </c>
      <c r="F3476" s="35">
        <v>0.43028</v>
      </c>
      <c r="G3476" s="35">
        <v>2.8800000000000002E-3</v>
      </c>
    </row>
    <row r="3477" spans="2:7" x14ac:dyDescent="0.3">
      <c r="B3477" s="35">
        <v>1</v>
      </c>
      <c r="C3477" s="35">
        <v>0</v>
      </c>
      <c r="D3477" s="35">
        <v>0</v>
      </c>
    </row>
    <row r="3478" spans="2:7" x14ac:dyDescent="0.3">
      <c r="B3478" s="2">
        <v>107.585886</v>
      </c>
    </row>
    <row r="3479" spans="2:7" x14ac:dyDescent="0.3">
      <c r="B3479" s="35">
        <v>1</v>
      </c>
      <c r="C3479" s="35">
        <v>0</v>
      </c>
      <c r="D3479" s="35">
        <v>0</v>
      </c>
      <c r="E3479" s="35">
        <v>1</v>
      </c>
    </row>
    <row r="3480" spans="2:7" x14ac:dyDescent="0.3">
      <c r="B3480" s="35">
        <v>4.6414000000000001E-10</v>
      </c>
      <c r="C3480" s="35">
        <v>0</v>
      </c>
      <c r="D3480" s="35">
        <v>0</v>
      </c>
      <c r="E3480" s="35">
        <v>4.6414000000000001E-10</v>
      </c>
    </row>
    <row r="3481" spans="2:7" x14ac:dyDescent="0.3">
      <c r="B3481" s="35">
        <v>0</v>
      </c>
      <c r="C3481" s="35">
        <v>0</v>
      </c>
      <c r="D3481" s="35">
        <v>0</v>
      </c>
      <c r="E3481" s="35">
        <v>0</v>
      </c>
    </row>
    <row r="3482" spans="2:7" x14ac:dyDescent="0.3">
      <c r="B3482" s="35">
        <v>5.0839999999999996</v>
      </c>
      <c r="C3482" s="35">
        <v>0</v>
      </c>
      <c r="D3482" s="35">
        <v>0</v>
      </c>
      <c r="E3482" s="35">
        <v>5.0839999999999996</v>
      </c>
    </row>
    <row r="3483" spans="2:7" x14ac:dyDescent="0.3">
      <c r="B3483" s="35">
        <v>1.4562000000000001E-4</v>
      </c>
      <c r="C3483" s="35">
        <v>0</v>
      </c>
      <c r="D3483" s="35">
        <v>0</v>
      </c>
      <c r="E3483" s="35">
        <v>1.4562000000000001E-4</v>
      </c>
    </row>
    <row r="3484" spans="2:7" x14ac:dyDescent="0.3">
      <c r="B3484" s="35">
        <v>5.2699999999999997E-2</v>
      </c>
      <c r="C3484" s="35">
        <v>5.5E-2</v>
      </c>
      <c r="D3484" s="35">
        <v>0</v>
      </c>
    </row>
    <row r="3485" spans="2:7" x14ac:dyDescent="0.3">
      <c r="B3485" s="35">
        <v>1.7362E-3</v>
      </c>
    </row>
  </sheetData>
  <mergeCells count="2">
    <mergeCell ref="W4:X6"/>
    <mergeCell ref="Z3:AB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ECFD-81E5-4F94-A323-992098E6E10A}">
  <dimension ref="A1:AE3485"/>
  <sheetViews>
    <sheetView zoomScale="40" zoomScaleNormal="40" workbookViewId="0">
      <selection activeCell="V62" sqref="V62"/>
    </sheetView>
  </sheetViews>
  <sheetFormatPr defaultColWidth="8.88671875" defaultRowHeight="14.4" x14ac:dyDescent="0.3"/>
  <cols>
    <col min="1" max="1" width="8.88671875" style="2"/>
    <col min="2" max="2" width="11.5546875" style="2" bestFit="1" customWidth="1"/>
    <col min="3" max="3" width="11.109375" style="2" bestFit="1" customWidth="1"/>
    <col min="4" max="4" width="11.5546875" style="2" bestFit="1" customWidth="1"/>
    <col min="5" max="5" width="14" style="2" customWidth="1"/>
    <col min="6" max="6" width="10.109375" style="2" customWidth="1"/>
    <col min="7" max="7" width="10.44140625" style="2" customWidth="1"/>
    <col min="8" max="8" width="12.6640625" style="2" bestFit="1" customWidth="1"/>
    <col min="9" max="9" width="11.21875" style="2" customWidth="1"/>
    <col min="10" max="10" width="8.88671875" style="2"/>
    <col min="11" max="11" width="13.6640625" style="2" customWidth="1"/>
    <col min="12" max="12" width="14.6640625" style="2" customWidth="1"/>
    <col min="13" max="13" width="15.33203125" style="2" customWidth="1"/>
    <col min="14" max="14" width="13.33203125" style="2" customWidth="1"/>
    <col min="15" max="16" width="13.5546875" style="2" customWidth="1"/>
    <col min="17" max="17" width="15.33203125" style="2" customWidth="1"/>
    <col min="18" max="18" width="8.88671875" style="2"/>
    <col min="19" max="20" width="8.88671875" style="7"/>
    <col min="21" max="25" width="8.88671875" style="2"/>
    <col min="26" max="26" width="20.88671875" style="53" customWidth="1"/>
    <col min="27" max="27" width="13.33203125" style="2" customWidth="1"/>
    <col min="28" max="16384" width="8.88671875" style="2"/>
  </cols>
  <sheetData>
    <row r="1" spans="1:31" ht="15" customHeight="1" x14ac:dyDescent="0.3">
      <c r="A1" s="1"/>
      <c r="B1" s="1"/>
      <c r="C1" s="3" t="s">
        <v>0</v>
      </c>
      <c r="D1" s="4">
        <v>2.3759999999999999</v>
      </c>
      <c r="E1" s="4">
        <f>D1/24</f>
        <v>9.8999999999999991E-2</v>
      </c>
      <c r="G1" s="5" t="s">
        <v>1</v>
      </c>
      <c r="H1" s="6" t="s">
        <v>2</v>
      </c>
      <c r="Z1" s="89" t="s">
        <v>25</v>
      </c>
    </row>
    <row r="2" spans="1:31" ht="15" customHeight="1" x14ac:dyDescent="0.3">
      <c r="A2" s="1"/>
      <c r="B2" s="1"/>
      <c r="D2" s="2" t="s">
        <v>3</v>
      </c>
      <c r="E2" s="2" t="s">
        <v>4</v>
      </c>
      <c r="H2" s="8">
        <v>1.62</v>
      </c>
      <c r="S2" s="9"/>
      <c r="T2" s="9"/>
      <c r="U2" s="10" t="s">
        <v>5</v>
      </c>
      <c r="V2" s="10"/>
      <c r="Z2" s="105" t="s">
        <v>36</v>
      </c>
    </row>
    <row r="3" spans="1:31" ht="31.5" customHeight="1" x14ac:dyDescent="0.3">
      <c r="C3" s="1"/>
      <c r="D3" s="1"/>
      <c r="M3" s="11"/>
      <c r="N3" s="12"/>
      <c r="O3" s="13" t="s">
        <v>6</v>
      </c>
      <c r="S3" s="9" t="s">
        <v>7</v>
      </c>
      <c r="T3" s="9"/>
      <c r="U3" s="10">
        <f>0.25*1.62</f>
        <v>0.40500000000000003</v>
      </c>
      <c r="V3" s="10" t="s">
        <v>8</v>
      </c>
      <c r="Z3" s="105"/>
    </row>
    <row r="4" spans="1:31" ht="30" customHeight="1" x14ac:dyDescent="0.35">
      <c r="J4" s="15" t="s">
        <v>9</v>
      </c>
      <c r="K4" s="16" t="s">
        <v>10</v>
      </c>
      <c r="L4" s="16" t="s">
        <v>11</v>
      </c>
      <c r="M4" s="17" t="s">
        <v>12</v>
      </c>
      <c r="N4" s="18" t="s">
        <v>13</v>
      </c>
      <c r="O4" s="13" t="s">
        <v>14</v>
      </c>
      <c r="P4" s="13" t="s">
        <v>15</v>
      </c>
      <c r="Q4" s="19" t="s">
        <v>16</v>
      </c>
      <c r="S4" s="20"/>
      <c r="T4" s="2" t="s">
        <v>17</v>
      </c>
      <c r="U4" s="7" t="s">
        <v>16</v>
      </c>
      <c r="V4" s="7" t="s">
        <v>1</v>
      </c>
      <c r="W4" s="103" t="s">
        <v>18</v>
      </c>
      <c r="X4" s="103"/>
      <c r="Y4" s="88"/>
      <c r="Z4" s="53" t="s">
        <v>11</v>
      </c>
      <c r="AE4" s="86"/>
    </row>
    <row r="5" spans="1:31" x14ac:dyDescent="0.3">
      <c r="J5" s="21">
        <v>0</v>
      </c>
      <c r="K5" s="22">
        <v>0</v>
      </c>
      <c r="L5" s="23">
        <f>K5*1.62*10^6</f>
        <v>0</v>
      </c>
      <c r="M5" s="24">
        <f t="shared" ref="M5:M51" si="0">V5</f>
        <v>79</v>
      </c>
      <c r="N5" s="25">
        <f>(M5-L212)^2</f>
        <v>208.5066688576002</v>
      </c>
      <c r="O5" s="26"/>
      <c r="P5" s="26"/>
      <c r="Q5" s="27">
        <f>2*24*60*J5/((0.36*11*24*3)+(0.36*0.5*13.5*3)+(0.36*0.5*9.5*3))</f>
        <v>0</v>
      </c>
      <c r="S5" s="2">
        <v>1</v>
      </c>
      <c r="T5" s="7">
        <f t="shared" ref="T5:T36" si="1">U5*$E$1+4.126</f>
        <v>4.1260000000000003</v>
      </c>
      <c r="U5" s="55">
        <v>0</v>
      </c>
      <c r="V5" s="55">
        <v>79</v>
      </c>
      <c r="W5" s="103"/>
      <c r="X5" s="103"/>
      <c r="Y5" s="88"/>
      <c r="Z5" s="53">
        <v>0</v>
      </c>
    </row>
    <row r="6" spans="1:31" x14ac:dyDescent="0.3">
      <c r="B6" s="29">
        <v>0.11749</v>
      </c>
      <c r="C6" s="30">
        <v>2.001E-2</v>
      </c>
      <c r="D6" s="30">
        <v>5.7629E-5</v>
      </c>
      <c r="E6" s="30">
        <v>1</v>
      </c>
      <c r="F6" s="30">
        <v>1.1211999999999999E-3</v>
      </c>
      <c r="G6" s="30">
        <v>2.8800000000000002E-3</v>
      </c>
      <c r="H6" s="31"/>
      <c r="J6" s="21">
        <v>0.02</v>
      </c>
      <c r="K6" s="32">
        <f>E10</f>
        <v>1.1827999999999999E-5</v>
      </c>
      <c r="L6" s="23">
        <f t="shared" ref="L6:L69" si="2">K6*1.62*10^6</f>
        <v>19.161359999999998</v>
      </c>
      <c r="M6" s="24">
        <f t="shared" si="0"/>
        <v>76.333340000000007</v>
      </c>
      <c r="N6" s="25">
        <f>(M6-L213)^2</f>
        <v>87.717835008400016</v>
      </c>
      <c r="O6" s="33">
        <f>(L6+L5)/2*(J6-J5)*0.00288</f>
        <v>5.5184716800000004E-4</v>
      </c>
      <c r="P6" s="33">
        <f>(M6+M5)/2*(J6-J5)*0.00288</f>
        <v>4.4736001920000013E-3</v>
      </c>
      <c r="Q6" s="27">
        <f>2*24*60*J6/(0.36*11*24*3)</f>
        <v>0.20202020202020202</v>
      </c>
      <c r="S6" s="2">
        <v>2</v>
      </c>
      <c r="T6" s="7">
        <f t="shared" si="1"/>
        <v>4.1458000000000004</v>
      </c>
      <c r="U6" s="55">
        <v>0.2</v>
      </c>
      <c r="V6" s="55">
        <v>76.333340000000007</v>
      </c>
      <c r="W6" s="103"/>
      <c r="X6" s="103"/>
      <c r="Z6" s="53">
        <v>19.161359999999998</v>
      </c>
    </row>
    <row r="7" spans="1:31" x14ac:dyDescent="0.3">
      <c r="B7" s="29">
        <v>1</v>
      </c>
      <c r="C7" s="30">
        <v>0</v>
      </c>
      <c r="D7" s="30">
        <v>0</v>
      </c>
      <c r="E7" s="31"/>
      <c r="F7" s="31"/>
      <c r="G7" s="31"/>
      <c r="H7" s="31"/>
      <c r="J7" s="21">
        <v>0.04</v>
      </c>
      <c r="K7" s="32">
        <f>E20</f>
        <v>2.4504000000000001E-5</v>
      </c>
      <c r="L7" s="23">
        <f t="shared" si="2"/>
        <v>39.696480000000008</v>
      </c>
      <c r="M7" s="24">
        <f t="shared" si="0"/>
        <v>75.333340000000007</v>
      </c>
      <c r="N7" s="25">
        <f t="shared" ref="N7:N51" si="3">(M7-L214)^2</f>
        <v>31.72888646560002</v>
      </c>
      <c r="O7" s="26">
        <f t="shared" ref="O7:O70" si="4">(L7+L6)/2*(J7-J6)*0.00288</f>
        <v>1.6951057920000007E-3</v>
      </c>
      <c r="P7" s="33">
        <f>(M7+M6)/2*(J7-J6)*0.00288</f>
        <v>4.3680003840000006E-3</v>
      </c>
      <c r="Q7" s="27">
        <f t="shared" ref="Q7:Q51" si="5">2*24*60*J7/(0.36*11*24*3)</f>
        <v>0.40404040404040403</v>
      </c>
      <c r="S7" s="2">
        <v>3</v>
      </c>
      <c r="T7" s="7">
        <f t="shared" si="1"/>
        <v>4.1656000000000004</v>
      </c>
      <c r="U7" s="55">
        <v>0.4</v>
      </c>
      <c r="V7" s="55">
        <v>75.333340000000007</v>
      </c>
      <c r="Z7" s="53">
        <v>39.696480000000008</v>
      </c>
    </row>
    <row r="8" spans="1:31" x14ac:dyDescent="0.3">
      <c r="B8" s="34">
        <v>-201.91951299999999</v>
      </c>
      <c r="C8" s="31"/>
      <c r="D8" s="31"/>
      <c r="E8" s="31"/>
      <c r="F8" s="31"/>
      <c r="G8" s="31"/>
      <c r="H8" s="31"/>
      <c r="J8" s="21">
        <v>0.06</v>
      </c>
      <c r="K8" s="32">
        <f>E30</f>
        <v>3.0134999999999999E-5</v>
      </c>
      <c r="L8" s="23">
        <f t="shared" si="2"/>
        <v>48.8187</v>
      </c>
      <c r="M8" s="24">
        <f t="shared" si="0"/>
        <v>76</v>
      </c>
      <c r="N8" s="25">
        <f t="shared" si="3"/>
        <v>40.97997043359986</v>
      </c>
      <c r="O8" s="26">
        <f t="shared" si="4"/>
        <v>2.5492371840000003E-3</v>
      </c>
      <c r="P8" s="33">
        <f t="shared" ref="P8:P50" si="6">(M8+M7)/2*(J8-J7)*0.00288</f>
        <v>4.3584001920000002E-3</v>
      </c>
      <c r="Q8" s="27">
        <f t="shared" si="5"/>
        <v>0.60606060606060597</v>
      </c>
      <c r="S8" s="2">
        <v>4</v>
      </c>
      <c r="T8" s="7">
        <f t="shared" si="1"/>
        <v>4.1854000000000005</v>
      </c>
      <c r="U8" s="55">
        <v>0.6</v>
      </c>
      <c r="V8" s="55">
        <v>76</v>
      </c>
      <c r="Z8" s="53">
        <v>48.8187</v>
      </c>
    </row>
    <row r="9" spans="1:31" x14ac:dyDescent="0.3">
      <c r="B9" s="29">
        <v>0.99999000000000005</v>
      </c>
      <c r="C9" s="30">
        <v>0</v>
      </c>
      <c r="D9" s="30">
        <v>0</v>
      </c>
      <c r="E9" s="30">
        <v>0.99999000000000005</v>
      </c>
      <c r="F9" s="31"/>
      <c r="G9" s="31"/>
      <c r="H9" s="31"/>
      <c r="J9" s="21">
        <v>0.08</v>
      </c>
      <c r="K9" s="32">
        <f>E40</f>
        <v>3.2013E-5</v>
      </c>
      <c r="L9" s="23">
        <f t="shared" si="2"/>
        <v>51.861060000000002</v>
      </c>
      <c r="M9" s="24">
        <f t="shared" si="0"/>
        <v>74</v>
      </c>
      <c r="N9" s="25">
        <f t="shared" si="3"/>
        <v>0.6301501923999947</v>
      </c>
      <c r="O9" s="26">
        <f>(L9+L8)/2*(J9-J8)*0.00288</f>
        <v>2.8995770880000009E-3</v>
      </c>
      <c r="P9" s="33">
        <f t="shared" si="6"/>
        <v>4.3200000000000009E-3</v>
      </c>
      <c r="Q9" s="27">
        <f t="shared" si="5"/>
        <v>0.80808080808080807</v>
      </c>
      <c r="S9" s="2">
        <v>5</v>
      </c>
      <c r="T9" s="7">
        <f t="shared" si="1"/>
        <v>4.2052000000000005</v>
      </c>
      <c r="U9" s="55">
        <v>0.8</v>
      </c>
      <c r="V9" s="55">
        <v>74</v>
      </c>
      <c r="Z9" s="53">
        <v>51.861060000000002</v>
      </c>
    </row>
    <row r="10" spans="1:31" x14ac:dyDescent="0.3">
      <c r="B10" s="29">
        <v>1.1827999999999999E-5</v>
      </c>
      <c r="C10" s="30">
        <v>0</v>
      </c>
      <c r="D10" s="30">
        <v>0</v>
      </c>
      <c r="E10" s="30">
        <v>1.1827999999999999E-5</v>
      </c>
      <c r="F10" s="31"/>
      <c r="G10" s="31"/>
      <c r="H10" s="31"/>
      <c r="J10" s="21">
        <v>0.1</v>
      </c>
      <c r="K10" s="32">
        <f>E50</f>
        <v>3.1384000000000003E-5</v>
      </c>
      <c r="L10" s="23">
        <f t="shared" si="2"/>
        <v>50.84208000000001</v>
      </c>
      <c r="M10" s="24">
        <f t="shared" si="0"/>
        <v>75</v>
      </c>
      <c r="N10" s="25">
        <f t="shared" si="3"/>
        <v>8.734152729600078</v>
      </c>
      <c r="O10" s="26">
        <f t="shared" si="4"/>
        <v>2.9578504320000015E-3</v>
      </c>
      <c r="P10" s="33">
        <f t="shared" si="6"/>
        <v>4.2912000000000011E-3</v>
      </c>
      <c r="Q10" s="27">
        <f t="shared" si="5"/>
        <v>1.0101010101010102</v>
      </c>
      <c r="S10" s="2">
        <v>6</v>
      </c>
      <c r="T10" s="7">
        <f t="shared" si="1"/>
        <v>4.2250000000000005</v>
      </c>
      <c r="U10" s="55">
        <v>1</v>
      </c>
      <c r="V10" s="55">
        <v>75</v>
      </c>
      <c r="Z10" s="53">
        <v>50.84208000000001</v>
      </c>
    </row>
    <row r="11" spans="1:31" x14ac:dyDescent="0.3">
      <c r="B11" s="29">
        <v>0</v>
      </c>
      <c r="C11" s="30">
        <v>0</v>
      </c>
      <c r="D11" s="30">
        <v>0</v>
      </c>
      <c r="E11" s="30">
        <v>0</v>
      </c>
      <c r="F11" s="31"/>
      <c r="G11" s="31"/>
      <c r="H11" s="31"/>
      <c r="J11" s="21">
        <v>0.12</v>
      </c>
      <c r="K11" s="32">
        <f>E60</f>
        <v>3.0666000000000001E-5</v>
      </c>
      <c r="L11" s="23">
        <f t="shared" si="2"/>
        <v>49.678920000000005</v>
      </c>
      <c r="M11" s="24">
        <f t="shared" si="0"/>
        <v>76.333340000000007</v>
      </c>
      <c r="N11" s="25">
        <f t="shared" si="3"/>
        <v>12.613862560000054</v>
      </c>
      <c r="O11" s="26">
        <f t="shared" si="4"/>
        <v>2.8950047999999995E-3</v>
      </c>
      <c r="P11" s="33">
        <f t="shared" si="6"/>
        <v>4.3584001919999985E-3</v>
      </c>
      <c r="Q11" s="27">
        <f t="shared" si="5"/>
        <v>1.2121212121212119</v>
      </c>
      <c r="S11" s="2">
        <v>7</v>
      </c>
      <c r="T11" s="7">
        <f t="shared" si="1"/>
        <v>4.2448000000000006</v>
      </c>
      <c r="U11" s="55">
        <v>1.2</v>
      </c>
      <c r="V11" s="55">
        <v>76.333340000000007</v>
      </c>
      <c r="Z11" s="53">
        <v>49.678920000000005</v>
      </c>
    </row>
    <row r="12" spans="1:31" x14ac:dyDescent="0.3">
      <c r="B12" s="29">
        <v>3.2507999999999999</v>
      </c>
      <c r="C12" s="30">
        <v>0</v>
      </c>
      <c r="D12" s="30">
        <v>0</v>
      </c>
      <c r="E12" s="30">
        <v>3.2507999999999999</v>
      </c>
      <c r="F12" s="31"/>
      <c r="G12" s="31"/>
      <c r="H12" s="31"/>
      <c r="J12" s="21">
        <v>0.14000000000000001</v>
      </c>
      <c r="K12" s="32">
        <f>E70</f>
        <v>2.4533999999999999E-5</v>
      </c>
      <c r="L12" s="23">
        <f t="shared" si="2"/>
        <v>39.745080000000002</v>
      </c>
      <c r="M12" s="24">
        <f t="shared" si="0"/>
        <v>76.714290000000005</v>
      </c>
      <c r="N12" s="25">
        <f t="shared" si="3"/>
        <v>8.4983327360999734</v>
      </c>
      <c r="O12" s="26">
        <f>(L12+L11)/2*(J12-J11)*0.00288</f>
        <v>2.5754112000000023E-3</v>
      </c>
      <c r="P12" s="33">
        <f>(M12+M11)/2*(J12-J11)*0.00288</f>
        <v>4.4077717440000053E-3</v>
      </c>
      <c r="Q12" s="27">
        <f t="shared" si="5"/>
        <v>1.4141414141414144</v>
      </c>
      <c r="S12" s="2">
        <v>8</v>
      </c>
      <c r="T12" s="7">
        <f t="shared" si="1"/>
        <v>4.2646000000000006</v>
      </c>
      <c r="U12" s="55">
        <v>1.4</v>
      </c>
      <c r="V12" s="55">
        <v>76.714290000000005</v>
      </c>
      <c r="Z12" s="53">
        <v>39.745080000000002</v>
      </c>
    </row>
    <row r="13" spans="1:31" x14ac:dyDescent="0.3">
      <c r="B13" s="29">
        <v>1.4381999999999999E-4</v>
      </c>
      <c r="C13" s="30">
        <v>0</v>
      </c>
      <c r="D13" s="30">
        <v>0</v>
      </c>
      <c r="E13" s="30">
        <v>1.4381999999999999E-4</v>
      </c>
      <c r="F13" s="30"/>
      <c r="G13" s="30"/>
      <c r="H13" s="31"/>
      <c r="J13" s="21">
        <v>0.16</v>
      </c>
      <c r="K13" s="32">
        <f>E80</f>
        <v>1.9712999999999999E-5</v>
      </c>
      <c r="L13" s="23">
        <f t="shared" si="2"/>
        <v>31.935060000000004</v>
      </c>
      <c r="M13" s="24">
        <f t="shared" si="0"/>
        <v>76.142859999999999</v>
      </c>
      <c r="N13" s="25">
        <f t="shared" si="3"/>
        <v>11.881671120399975</v>
      </c>
      <c r="O13" s="26">
        <f t="shared" si="4"/>
        <v>2.0643880319999993E-3</v>
      </c>
      <c r="P13" s="33">
        <f t="shared" si="6"/>
        <v>4.4022859199999978E-3</v>
      </c>
      <c r="Q13" s="27">
        <f t="shared" si="5"/>
        <v>1.6161616161616161</v>
      </c>
      <c r="S13" s="2">
        <v>9</v>
      </c>
      <c r="T13" s="7">
        <f t="shared" si="1"/>
        <v>4.2844000000000007</v>
      </c>
      <c r="U13" s="55">
        <v>1.6</v>
      </c>
      <c r="V13" s="55">
        <v>76.142859999999999</v>
      </c>
      <c r="Z13" s="53">
        <v>31.935060000000004</v>
      </c>
    </row>
    <row r="14" spans="1:31" x14ac:dyDescent="0.3">
      <c r="B14" s="29">
        <v>5.2699999999999997E-2</v>
      </c>
      <c r="C14" s="30">
        <v>5.5E-2</v>
      </c>
      <c r="D14" s="30">
        <v>0</v>
      </c>
      <c r="E14" s="31"/>
      <c r="F14" s="31"/>
      <c r="G14" s="31"/>
      <c r="H14" s="31"/>
      <c r="J14" s="21">
        <v>0.18</v>
      </c>
      <c r="K14" s="32">
        <f>E90</f>
        <v>1.5897E-5</v>
      </c>
      <c r="L14" s="23">
        <f t="shared" si="2"/>
        <v>25.753140000000002</v>
      </c>
      <c r="M14" s="24">
        <f t="shared" si="0"/>
        <v>75.571430000000007</v>
      </c>
      <c r="N14" s="25">
        <f t="shared" si="3"/>
        <v>13.08637860009997</v>
      </c>
      <c r="O14" s="26">
        <f>(L14+L13)/2*(J14-J13)*0.00288</f>
        <v>1.6614201599999994E-3</v>
      </c>
      <c r="P14" s="33">
        <f t="shared" si="6"/>
        <v>4.3693715519999982E-3</v>
      </c>
      <c r="Q14" s="27">
        <f t="shared" si="5"/>
        <v>1.8181818181818181</v>
      </c>
      <c r="S14" s="2">
        <v>10</v>
      </c>
      <c r="T14" s="7">
        <f t="shared" si="1"/>
        <v>4.3042000000000007</v>
      </c>
      <c r="U14" s="55">
        <v>1.8</v>
      </c>
      <c r="V14" s="55">
        <v>75.571430000000007</v>
      </c>
      <c r="W14" s="35"/>
      <c r="X14" s="35"/>
      <c r="Z14" s="53">
        <v>25.753140000000002</v>
      </c>
    </row>
    <row r="15" spans="1:31" x14ac:dyDescent="0.3">
      <c r="B15" s="29">
        <v>44.244</v>
      </c>
      <c r="C15" s="30"/>
      <c r="D15" s="30"/>
      <c r="E15" s="30"/>
      <c r="F15" s="30"/>
      <c r="G15" s="30"/>
      <c r="H15" s="31"/>
      <c r="J15" s="21">
        <v>0.2</v>
      </c>
      <c r="K15" s="32">
        <f>E100</f>
        <v>1.2855E-5</v>
      </c>
      <c r="L15" s="23">
        <f t="shared" si="2"/>
        <v>20.825100000000003</v>
      </c>
      <c r="M15" s="24">
        <f t="shared" si="0"/>
        <v>75</v>
      </c>
      <c r="N15" s="25">
        <f t="shared" si="3"/>
        <v>7.8663420899999821</v>
      </c>
      <c r="O15" s="26">
        <f t="shared" si="4"/>
        <v>1.3414533120000014E-3</v>
      </c>
      <c r="P15" s="33">
        <f t="shared" si="6"/>
        <v>4.3364571840000046E-3</v>
      </c>
      <c r="Q15" s="27">
        <f t="shared" si="5"/>
        <v>2.0202020202020203</v>
      </c>
      <c r="S15" s="2">
        <v>11</v>
      </c>
      <c r="T15" s="7">
        <f t="shared" si="1"/>
        <v>4.3240000000000007</v>
      </c>
      <c r="U15" s="55">
        <v>2</v>
      </c>
      <c r="V15" s="55">
        <v>75</v>
      </c>
      <c r="Z15" s="53">
        <v>20.825100000000003</v>
      </c>
    </row>
    <row r="16" spans="1:31" x14ac:dyDescent="0.3">
      <c r="B16" s="29">
        <v>0.23486000000000001</v>
      </c>
      <c r="C16" s="30">
        <v>0.04</v>
      </c>
      <c r="D16" s="30">
        <v>1.1519999999999999E-4</v>
      </c>
      <c r="E16" s="30">
        <v>1</v>
      </c>
      <c r="F16" s="30">
        <v>7.2633000000000003E-3</v>
      </c>
      <c r="G16" s="30">
        <v>2.8800000000000002E-3</v>
      </c>
      <c r="H16" s="31"/>
      <c r="J16" s="21">
        <v>0.22</v>
      </c>
      <c r="K16" s="32">
        <f>E110</f>
        <v>1.0421000000000001E-5</v>
      </c>
      <c r="L16" s="23">
        <f t="shared" si="2"/>
        <v>16.882020000000004</v>
      </c>
      <c r="M16" s="24">
        <f t="shared" si="0"/>
        <v>75.333340000000007</v>
      </c>
      <c r="N16" s="25">
        <f t="shared" si="3"/>
        <v>26.223821646400125</v>
      </c>
      <c r="O16" s="26">
        <f t="shared" si="4"/>
        <v>1.0859650559999995E-3</v>
      </c>
      <c r="P16" s="33">
        <f t="shared" si="6"/>
        <v>4.3296001919999987E-3</v>
      </c>
      <c r="Q16" s="27">
        <f t="shared" si="5"/>
        <v>2.2222222222222223</v>
      </c>
      <c r="S16" s="2">
        <v>12</v>
      </c>
      <c r="T16" s="7">
        <f t="shared" si="1"/>
        <v>4.3437999999999999</v>
      </c>
      <c r="U16" s="55">
        <v>2.2000000000000002</v>
      </c>
      <c r="V16" s="55">
        <v>75.333340000000007</v>
      </c>
      <c r="Z16" s="53">
        <v>16.882020000000004</v>
      </c>
    </row>
    <row r="17" spans="2:26" x14ac:dyDescent="0.3">
      <c r="B17" s="29">
        <v>1</v>
      </c>
      <c r="C17" s="30">
        <v>0</v>
      </c>
      <c r="D17" s="30">
        <v>0</v>
      </c>
      <c r="E17" s="30"/>
      <c r="F17" s="31"/>
      <c r="G17" s="31"/>
      <c r="H17" s="31"/>
      <c r="J17" s="21">
        <v>0.24</v>
      </c>
      <c r="K17" s="32">
        <f>E120</f>
        <v>8.4612999999999998E-6</v>
      </c>
      <c r="L17" s="23">
        <f t="shared" si="2"/>
        <v>13.707305999999999</v>
      </c>
      <c r="M17" s="24">
        <f t="shared" si="0"/>
        <v>75.666659999999993</v>
      </c>
      <c r="N17" s="25">
        <f t="shared" si="3"/>
        <v>38.032382361599822</v>
      </c>
      <c r="O17" s="26">
        <f t="shared" si="4"/>
        <v>8.8097258879999969E-4</v>
      </c>
      <c r="P17" s="33">
        <f t="shared" si="6"/>
        <v>4.3487999999999982E-3</v>
      </c>
      <c r="Q17" s="27">
        <f t="shared" si="5"/>
        <v>2.4242424242424239</v>
      </c>
      <c r="S17" s="2">
        <v>13</v>
      </c>
      <c r="T17" s="7">
        <f t="shared" si="1"/>
        <v>4.3635999999999999</v>
      </c>
      <c r="U17" s="55">
        <v>2.4</v>
      </c>
      <c r="V17" s="55">
        <v>75.666659999999993</v>
      </c>
      <c r="Z17" s="53">
        <v>13.707305999999999</v>
      </c>
    </row>
    <row r="18" spans="2:26" x14ac:dyDescent="0.3">
      <c r="B18" s="29">
        <v>-289.84621099999998</v>
      </c>
      <c r="C18" s="30"/>
      <c r="D18" s="30"/>
      <c r="E18" s="30"/>
      <c r="F18" s="31"/>
      <c r="G18" s="31"/>
      <c r="H18" s="31"/>
      <c r="J18" s="21">
        <v>0.26</v>
      </c>
      <c r="K18" s="32">
        <f>E130</f>
        <v>6.8824999999999997E-6</v>
      </c>
      <c r="L18" s="23">
        <f t="shared" si="2"/>
        <v>11.149650000000001</v>
      </c>
      <c r="M18" s="24">
        <f t="shared" si="0"/>
        <v>76</v>
      </c>
      <c r="N18" s="25">
        <f t="shared" si="3"/>
        <v>75.020889331600088</v>
      </c>
      <c r="O18" s="26">
        <f t="shared" si="4"/>
        <v>7.1588033280000068E-4</v>
      </c>
      <c r="P18" s="33">
        <f t="shared" si="6"/>
        <v>4.3679998080000037E-3</v>
      </c>
      <c r="Q18" s="27">
        <f t="shared" si="5"/>
        <v>2.6262626262626263</v>
      </c>
      <c r="S18" s="2">
        <v>14</v>
      </c>
      <c r="T18" s="7">
        <f t="shared" si="1"/>
        <v>4.3834</v>
      </c>
      <c r="U18" s="55">
        <v>2.6</v>
      </c>
      <c r="V18" s="55">
        <v>76</v>
      </c>
      <c r="Z18" s="53">
        <v>11.149650000000001</v>
      </c>
    </row>
    <row r="19" spans="2:26" x14ac:dyDescent="0.3">
      <c r="B19" s="29">
        <v>0.99997000000000003</v>
      </c>
      <c r="C19" s="30">
        <v>0</v>
      </c>
      <c r="D19" s="30">
        <v>0</v>
      </c>
      <c r="E19" s="30">
        <v>0.99997000000000003</v>
      </c>
      <c r="F19" s="31"/>
      <c r="G19" s="31"/>
      <c r="H19" s="31"/>
      <c r="J19" s="21">
        <v>0.28000000000000003</v>
      </c>
      <c r="K19" s="32">
        <f>E140</f>
        <v>5.6079000000000001E-6</v>
      </c>
      <c r="L19" s="23">
        <f t="shared" si="2"/>
        <v>9.084798000000001</v>
      </c>
      <c r="M19" s="24">
        <f t="shared" si="0"/>
        <v>75.333340000000007</v>
      </c>
      <c r="N19" s="25">
        <f t="shared" si="3"/>
        <v>64.25401153959983</v>
      </c>
      <c r="O19" s="26">
        <f t="shared" si="4"/>
        <v>5.8275210240000055E-4</v>
      </c>
      <c r="P19" s="33">
        <f>(M19+M18)/2*(J19-J18)*0.00288</f>
        <v>4.3584001920000046E-3</v>
      </c>
      <c r="Q19" s="27">
        <f t="shared" si="5"/>
        <v>2.8282828282828287</v>
      </c>
      <c r="S19" s="2">
        <v>15</v>
      </c>
      <c r="T19" s="7">
        <f t="shared" si="1"/>
        <v>4.4032</v>
      </c>
      <c r="U19" s="55">
        <v>2.8</v>
      </c>
      <c r="V19" s="55">
        <v>75.333340000000007</v>
      </c>
      <c r="Z19" s="53">
        <v>9.084798000000001</v>
      </c>
    </row>
    <row r="20" spans="2:26" x14ac:dyDescent="0.3">
      <c r="B20" s="29">
        <v>2.4504000000000001E-5</v>
      </c>
      <c r="C20" s="30">
        <v>0</v>
      </c>
      <c r="D20" s="30">
        <v>0</v>
      </c>
      <c r="E20" s="30">
        <v>2.4504000000000001E-5</v>
      </c>
      <c r="F20" s="30"/>
      <c r="G20" s="30"/>
      <c r="H20" s="31"/>
      <c r="J20" s="21">
        <v>0.3</v>
      </c>
      <c r="K20" s="32">
        <f>E150</f>
        <v>4.5768E-6</v>
      </c>
      <c r="L20" s="23">
        <f t="shared" si="2"/>
        <v>7.4144160000000001</v>
      </c>
      <c r="M20" s="24">
        <f t="shared" si="0"/>
        <v>74.666659999999993</v>
      </c>
      <c r="N20" s="25">
        <f t="shared" si="3"/>
        <v>60.605602201599751</v>
      </c>
      <c r="O20" s="26">
        <f t="shared" si="4"/>
        <v>4.7517736319999918E-4</v>
      </c>
      <c r="P20" s="33">
        <f t="shared" si="6"/>
        <v>4.3199999999999922E-3</v>
      </c>
      <c r="Q20" s="27">
        <f t="shared" si="5"/>
        <v>3.0303030303030303</v>
      </c>
      <c r="S20" s="2">
        <v>16</v>
      </c>
      <c r="T20" s="7">
        <f t="shared" si="1"/>
        <v>4.423</v>
      </c>
      <c r="U20" s="55">
        <v>3</v>
      </c>
      <c r="V20" s="55">
        <v>74.666659999999993</v>
      </c>
      <c r="Z20" s="53">
        <v>7.4144160000000001</v>
      </c>
    </row>
    <row r="21" spans="2:26" x14ac:dyDescent="0.3">
      <c r="B21" s="29">
        <v>0</v>
      </c>
      <c r="C21" s="30">
        <v>0</v>
      </c>
      <c r="D21" s="30">
        <v>0</v>
      </c>
      <c r="E21" s="30">
        <v>0</v>
      </c>
      <c r="F21" s="31"/>
      <c r="G21" s="31"/>
      <c r="H21" s="31"/>
      <c r="J21" s="21">
        <v>0.32</v>
      </c>
      <c r="K21" s="32">
        <f>E160</f>
        <v>3.7413999999999999E-6</v>
      </c>
      <c r="L21" s="23">
        <f t="shared" si="2"/>
        <v>6.0610680000000006</v>
      </c>
      <c r="M21" s="24">
        <f t="shared" si="0"/>
        <v>74</v>
      </c>
      <c r="N21" s="25">
        <f t="shared" si="3"/>
        <v>83.629561806399977</v>
      </c>
      <c r="O21" s="26">
        <f t="shared" si="4"/>
        <v>3.8809393920000038E-4</v>
      </c>
      <c r="P21" s="33">
        <f t="shared" si="6"/>
        <v>4.2815998080000034E-3</v>
      </c>
      <c r="Q21" s="27">
        <f t="shared" si="5"/>
        <v>3.2323232323232323</v>
      </c>
      <c r="S21" s="2">
        <v>17</v>
      </c>
      <c r="T21" s="7">
        <f t="shared" si="1"/>
        <v>4.4428000000000001</v>
      </c>
      <c r="U21" s="55">
        <v>3.2</v>
      </c>
      <c r="V21" s="55">
        <v>74</v>
      </c>
      <c r="Z21" s="53">
        <v>6.0610680000000006</v>
      </c>
    </row>
    <row r="22" spans="2:26" x14ac:dyDescent="0.3">
      <c r="B22" s="29">
        <v>204.01</v>
      </c>
      <c r="C22" s="30">
        <v>0</v>
      </c>
      <c r="D22" s="30">
        <v>0</v>
      </c>
      <c r="E22" s="30">
        <v>204.01</v>
      </c>
      <c r="F22" s="31"/>
      <c r="G22" s="31"/>
      <c r="H22" s="31"/>
      <c r="J22" s="21">
        <v>0.34</v>
      </c>
      <c r="K22" s="32">
        <f>E170</f>
        <v>3.0634000000000002E-6</v>
      </c>
      <c r="L22" s="23">
        <f t="shared" si="2"/>
        <v>4.962708000000001</v>
      </c>
      <c r="M22" s="24">
        <f t="shared" si="0"/>
        <v>73.777780000000007</v>
      </c>
      <c r="N22" s="25">
        <f t="shared" si="3"/>
        <v>66.316266510399942</v>
      </c>
      <c r="O22" s="26">
        <f t="shared" si="4"/>
        <v>3.1748474880000034E-4</v>
      </c>
      <c r="P22" s="33">
        <f t="shared" si="6"/>
        <v>4.2560000640000043E-3</v>
      </c>
      <c r="Q22" s="27">
        <f t="shared" si="5"/>
        <v>3.4343434343434343</v>
      </c>
      <c r="S22" s="2">
        <v>18</v>
      </c>
      <c r="T22" s="7">
        <f t="shared" si="1"/>
        <v>4.4626000000000001</v>
      </c>
      <c r="U22" s="55">
        <v>3.4</v>
      </c>
      <c r="V22" s="55">
        <v>73.777780000000007</v>
      </c>
      <c r="Z22" s="53">
        <v>4.962708000000001</v>
      </c>
    </row>
    <row r="23" spans="2:26" ht="14.4" customHeight="1" x14ac:dyDescent="0.3">
      <c r="B23" s="29">
        <v>1.4379E-4</v>
      </c>
      <c r="C23" s="30">
        <v>0</v>
      </c>
      <c r="D23" s="30">
        <v>0</v>
      </c>
      <c r="E23" s="30">
        <v>1.4379E-4</v>
      </c>
      <c r="F23" s="31"/>
      <c r="G23" s="31"/>
      <c r="H23" s="31"/>
      <c r="J23" s="21">
        <v>0.36</v>
      </c>
      <c r="K23" s="32">
        <f>E180</f>
        <v>2.5123000000000001E-6</v>
      </c>
      <c r="L23" s="23">
        <f t="shared" si="2"/>
        <v>4.0699259999999997</v>
      </c>
      <c r="M23" s="24">
        <f t="shared" si="0"/>
        <v>73.55556</v>
      </c>
      <c r="N23" s="25">
        <f t="shared" si="3"/>
        <v>98.76702418559978</v>
      </c>
      <c r="O23" s="26">
        <f t="shared" si="4"/>
        <v>2.6013985919999961E-4</v>
      </c>
      <c r="P23" s="33">
        <f>(M23+M22)/2*(J23-J22)*0.00288</f>
        <v>4.2432001919999922E-3</v>
      </c>
      <c r="Q23" s="27">
        <f t="shared" si="5"/>
        <v>3.6363636363636362</v>
      </c>
      <c r="S23" s="2">
        <v>19</v>
      </c>
      <c r="T23" s="7">
        <f t="shared" si="1"/>
        <v>4.4824000000000002</v>
      </c>
      <c r="U23" s="55">
        <v>3.6</v>
      </c>
      <c r="V23" s="55">
        <v>73.55556</v>
      </c>
      <c r="Z23" s="53">
        <v>4.0699259999999997</v>
      </c>
    </row>
    <row r="24" spans="2:26" ht="14.4" customHeight="1" x14ac:dyDescent="0.3">
      <c r="B24" s="29">
        <v>5.2699999999999997E-2</v>
      </c>
      <c r="C24" s="30">
        <v>5.5E-2</v>
      </c>
      <c r="D24" s="30">
        <v>0</v>
      </c>
      <c r="E24" s="30"/>
      <c r="F24" s="30"/>
      <c r="G24" s="30"/>
      <c r="H24" s="31"/>
      <c r="J24" s="21">
        <v>0.38</v>
      </c>
      <c r="K24" s="32">
        <f>E190</f>
        <v>2.0638E-6</v>
      </c>
      <c r="L24" s="23">
        <f t="shared" si="2"/>
        <v>3.343356</v>
      </c>
      <c r="M24" s="24">
        <f t="shared" si="0"/>
        <v>73.333340000000007</v>
      </c>
      <c r="N24" s="25">
        <f t="shared" si="3"/>
        <v>104.17876624000003</v>
      </c>
      <c r="O24" s="26">
        <f t="shared" si="4"/>
        <v>2.1350252160000019E-4</v>
      </c>
      <c r="P24" s="33">
        <f t="shared" si="6"/>
        <v>4.2304003200000044E-3</v>
      </c>
      <c r="Q24" s="27">
        <f t="shared" si="5"/>
        <v>3.8383838383838387</v>
      </c>
      <c r="S24" s="2">
        <v>20</v>
      </c>
      <c r="T24" s="7">
        <f t="shared" si="1"/>
        <v>4.5022000000000002</v>
      </c>
      <c r="U24" s="55">
        <v>3.8</v>
      </c>
      <c r="V24" s="55">
        <v>73.333340000000007</v>
      </c>
      <c r="Z24" s="53">
        <v>3.343356</v>
      </c>
    </row>
    <row r="25" spans="2:26" x14ac:dyDescent="0.3">
      <c r="B25" s="29">
        <v>91.661000000000001</v>
      </c>
      <c r="C25" s="30"/>
      <c r="D25" s="30"/>
      <c r="E25" s="30"/>
      <c r="F25" s="31"/>
      <c r="G25" s="31"/>
      <c r="H25" s="31"/>
      <c r="J25" s="21">
        <v>0.4</v>
      </c>
      <c r="K25" s="32">
        <f>E200</f>
        <v>1.6981000000000001E-6</v>
      </c>
      <c r="L25" s="23">
        <f t="shared" si="2"/>
        <v>2.7509220000000005</v>
      </c>
      <c r="M25" s="24">
        <f t="shared" si="0"/>
        <v>73.111109999999996</v>
      </c>
      <c r="N25" s="25">
        <f t="shared" si="3"/>
        <v>102.72288715289986</v>
      </c>
      <c r="O25" s="26">
        <f t="shared" si="4"/>
        <v>1.755152064000002E-4</v>
      </c>
      <c r="P25" s="33">
        <f t="shared" si="6"/>
        <v>4.2176001600000047E-3</v>
      </c>
      <c r="Q25" s="27">
        <f t="shared" si="5"/>
        <v>4.0404040404040407</v>
      </c>
      <c r="S25" s="2">
        <v>21</v>
      </c>
      <c r="T25" s="7">
        <f t="shared" si="1"/>
        <v>4.5220000000000002</v>
      </c>
      <c r="U25" s="55">
        <v>4</v>
      </c>
      <c r="V25" s="55">
        <v>73.111109999999996</v>
      </c>
      <c r="Z25" s="53">
        <v>2.7509220000000005</v>
      </c>
    </row>
    <row r="26" spans="2:26" x14ac:dyDescent="0.3">
      <c r="B26" s="29">
        <v>0.35228999999999999</v>
      </c>
      <c r="C26" s="30">
        <v>0.06</v>
      </c>
      <c r="D26" s="30">
        <v>1.728E-4</v>
      </c>
      <c r="E26" s="30">
        <v>1</v>
      </c>
      <c r="F26" s="30">
        <v>1.6362999999999999E-2</v>
      </c>
      <c r="G26" s="30">
        <v>2.8800000000000002E-3</v>
      </c>
      <c r="H26" s="31"/>
      <c r="J26" s="21">
        <v>0.42</v>
      </c>
      <c r="K26" s="32">
        <f>E210</f>
        <v>1.3996999999999999E-6</v>
      </c>
      <c r="L26" s="23">
        <f t="shared" si="2"/>
        <v>2.2675139999999998</v>
      </c>
      <c r="M26" s="24">
        <f t="shared" si="0"/>
        <v>74</v>
      </c>
      <c r="N26" s="25">
        <f t="shared" si="3"/>
        <v>158.07630566559982</v>
      </c>
      <c r="O26" s="26">
        <f t="shared" si="4"/>
        <v>1.4453095679999974E-4</v>
      </c>
      <c r="P26" s="33">
        <f t="shared" si="6"/>
        <v>4.2367999679999921E-3</v>
      </c>
      <c r="Q26" s="27">
        <f t="shared" si="5"/>
        <v>4.2424242424242422</v>
      </c>
      <c r="S26" s="2">
        <v>22</v>
      </c>
      <c r="T26" s="7">
        <f t="shared" si="1"/>
        <v>4.5418000000000003</v>
      </c>
      <c r="U26" s="55">
        <v>4.2</v>
      </c>
      <c r="V26" s="55">
        <v>74</v>
      </c>
      <c r="Z26" s="53">
        <v>2.2675139999999998</v>
      </c>
    </row>
    <row r="27" spans="2:26" x14ac:dyDescent="0.3">
      <c r="B27" s="29">
        <v>1</v>
      </c>
      <c r="C27" s="30">
        <v>0</v>
      </c>
      <c r="D27" s="30">
        <v>0</v>
      </c>
      <c r="E27" s="30"/>
      <c r="F27" s="30"/>
      <c r="G27" s="30"/>
      <c r="H27" s="31"/>
      <c r="J27" s="21">
        <v>0.44</v>
      </c>
      <c r="K27" s="32">
        <f>E220</f>
        <v>1.1558E-6</v>
      </c>
      <c r="L27" s="23">
        <f t="shared" si="2"/>
        <v>1.8723960000000002</v>
      </c>
      <c r="M27" s="24">
        <f t="shared" si="0"/>
        <v>73.142859999999999</v>
      </c>
      <c r="N27" s="25">
        <f t="shared" si="3"/>
        <v>150.26837055999988</v>
      </c>
      <c r="O27" s="26">
        <f>(L27+L26)/2*(J27-J26)*0.00288</f>
        <v>1.1922940800000012E-4</v>
      </c>
      <c r="P27" s="33">
        <f t="shared" si="6"/>
        <v>4.2377143680000038E-3</v>
      </c>
      <c r="Q27" s="27">
        <f t="shared" si="5"/>
        <v>4.4444444444444446</v>
      </c>
      <c r="S27" s="2">
        <v>23</v>
      </c>
      <c r="T27" s="7">
        <f t="shared" si="1"/>
        <v>4.5616000000000003</v>
      </c>
      <c r="U27" s="55">
        <v>4.4000000000000004</v>
      </c>
      <c r="V27" s="55">
        <v>73.142859999999999</v>
      </c>
      <c r="Z27" s="53">
        <v>1.8723960000000002</v>
      </c>
    </row>
    <row r="28" spans="2:26" x14ac:dyDescent="0.3">
      <c r="B28" s="29">
        <v>-286.38591100000002</v>
      </c>
      <c r="C28" s="30"/>
      <c r="D28" s="30"/>
      <c r="E28" s="31"/>
      <c r="F28" s="31"/>
      <c r="G28" s="31"/>
      <c r="H28" s="31"/>
      <c r="J28" s="21">
        <v>0.46</v>
      </c>
      <c r="K28" s="32">
        <f>E230</f>
        <v>9.5621999999999997E-7</v>
      </c>
      <c r="L28" s="23">
        <f t="shared" si="2"/>
        <v>1.5490764000000001</v>
      </c>
      <c r="M28" s="24">
        <f t="shared" si="0"/>
        <v>69.428569999999993</v>
      </c>
      <c r="N28" s="25">
        <f t="shared" si="3"/>
        <v>100.26918090249984</v>
      </c>
      <c r="O28" s="26">
        <f t="shared" si="4"/>
        <v>9.8538405120000112E-5</v>
      </c>
      <c r="P28" s="33">
        <f t="shared" si="6"/>
        <v>4.1060571840000034E-3</v>
      </c>
      <c r="Q28" s="27">
        <f t="shared" si="5"/>
        <v>4.6464646464646462</v>
      </c>
      <c r="S28" s="2">
        <v>24</v>
      </c>
      <c r="T28" s="7">
        <f t="shared" si="1"/>
        <v>4.5814000000000004</v>
      </c>
      <c r="U28" s="55">
        <v>4.5999999999999996</v>
      </c>
      <c r="V28" s="55">
        <v>69.428569999999993</v>
      </c>
      <c r="Z28" s="53">
        <v>1.5490764000000001</v>
      </c>
    </row>
    <row r="29" spans="2:26" x14ac:dyDescent="0.3">
      <c r="B29" s="29">
        <v>0.99997000000000003</v>
      </c>
      <c r="C29" s="30">
        <v>0</v>
      </c>
      <c r="D29" s="30">
        <v>0</v>
      </c>
      <c r="E29" s="30">
        <v>0.99997000000000003</v>
      </c>
      <c r="F29" s="31"/>
      <c r="G29" s="31"/>
      <c r="H29" s="31"/>
      <c r="J29" s="21">
        <v>0.48</v>
      </c>
      <c r="K29" s="32">
        <f>E240</f>
        <v>7.9260000000000004E-7</v>
      </c>
      <c r="L29" s="23">
        <f t="shared" si="2"/>
        <v>1.2840120000000002</v>
      </c>
      <c r="M29" s="24">
        <f t="shared" si="0"/>
        <v>65.714290000000005</v>
      </c>
      <c r="N29" s="25">
        <f t="shared" si="3"/>
        <v>48.128212502499977</v>
      </c>
      <c r="O29" s="26">
        <f t="shared" si="4"/>
        <v>8.1592945919999854E-5</v>
      </c>
      <c r="P29" s="33">
        <f t="shared" si="6"/>
        <v>3.8921143679999924E-3</v>
      </c>
      <c r="Q29" s="27">
        <f t="shared" si="5"/>
        <v>4.8484848484848477</v>
      </c>
      <c r="S29" s="2">
        <v>25</v>
      </c>
      <c r="T29" s="7">
        <f t="shared" si="1"/>
        <v>4.6012000000000004</v>
      </c>
      <c r="U29" s="55">
        <v>4.8</v>
      </c>
      <c r="V29" s="55">
        <v>65.714290000000005</v>
      </c>
      <c r="Z29" s="53">
        <v>1.2840120000000002</v>
      </c>
    </row>
    <row r="30" spans="2:26" x14ac:dyDescent="0.3">
      <c r="B30" s="29">
        <v>3.0134999999999999E-5</v>
      </c>
      <c r="C30" s="30">
        <v>0</v>
      </c>
      <c r="D30" s="30">
        <v>0</v>
      </c>
      <c r="E30" s="30">
        <v>3.0134999999999999E-5</v>
      </c>
      <c r="F30" s="31"/>
      <c r="G30" s="31"/>
      <c r="H30" s="31"/>
      <c r="J30" s="21">
        <v>0.5</v>
      </c>
      <c r="K30" s="32">
        <f>E250</f>
        <v>6.5828999999999995E-7</v>
      </c>
      <c r="L30" s="23">
        <f t="shared" si="2"/>
        <v>1.0664297999999999</v>
      </c>
      <c r="M30" s="24">
        <f t="shared" si="0"/>
        <v>62</v>
      </c>
      <c r="N30" s="25">
        <f t="shared" si="3"/>
        <v>13.950822606399973</v>
      </c>
      <c r="O30" s="26">
        <f t="shared" si="4"/>
        <v>6.7692723840000066E-5</v>
      </c>
      <c r="P30" s="33">
        <f t="shared" si="6"/>
        <v>3.6781715520000035E-3</v>
      </c>
      <c r="Q30" s="27">
        <f t="shared" si="5"/>
        <v>5.0505050505050502</v>
      </c>
      <c r="S30" s="2">
        <v>26</v>
      </c>
      <c r="T30" s="7">
        <f t="shared" si="1"/>
        <v>4.6210000000000004</v>
      </c>
      <c r="U30" s="55">
        <v>5</v>
      </c>
      <c r="V30" s="55">
        <v>62</v>
      </c>
      <c r="Z30" s="53">
        <v>1.0664297999999999</v>
      </c>
    </row>
    <row r="31" spans="2:26" x14ac:dyDescent="0.3">
      <c r="B31" s="29">
        <v>0</v>
      </c>
      <c r="C31" s="30">
        <v>0</v>
      </c>
      <c r="D31" s="30">
        <v>0</v>
      </c>
      <c r="E31" s="30">
        <v>0</v>
      </c>
      <c r="F31" s="31"/>
      <c r="G31" s="31"/>
      <c r="H31" s="31"/>
      <c r="J31" s="21">
        <v>0.52</v>
      </c>
      <c r="K31" s="32">
        <f>E260</f>
        <v>5.4787999999999995E-7</v>
      </c>
      <c r="L31" s="23">
        <f t="shared" si="2"/>
        <v>0.88756560000000007</v>
      </c>
      <c r="M31" s="24">
        <f t="shared" si="0"/>
        <v>58.999989999999997</v>
      </c>
      <c r="N31" s="25">
        <f t="shared" si="3"/>
        <v>13.98887162889994</v>
      </c>
      <c r="O31" s="26">
        <f t="shared" si="4"/>
        <v>5.6275067520000047E-5</v>
      </c>
      <c r="P31" s="33">
        <f t="shared" si="6"/>
        <v>3.484799712000003E-3</v>
      </c>
      <c r="Q31" s="27">
        <f t="shared" si="5"/>
        <v>5.2525252525252526</v>
      </c>
      <c r="S31" s="2">
        <v>27</v>
      </c>
      <c r="T31" s="7">
        <f t="shared" si="1"/>
        <v>4.6408000000000005</v>
      </c>
      <c r="U31" s="55">
        <v>5.2</v>
      </c>
      <c r="V31" s="55">
        <v>58.999989999999997</v>
      </c>
      <c r="Z31" s="53">
        <v>0.88756560000000007</v>
      </c>
    </row>
    <row r="32" spans="2:26" ht="14.4" customHeight="1" x14ac:dyDescent="0.3">
      <c r="B32" s="29">
        <v>915.94</v>
      </c>
      <c r="C32" s="30">
        <v>0</v>
      </c>
      <c r="D32" s="30">
        <v>0</v>
      </c>
      <c r="E32" s="30">
        <v>915.94</v>
      </c>
      <c r="F32" s="31"/>
      <c r="G32" s="31"/>
      <c r="H32" s="31"/>
      <c r="J32" s="21">
        <v>0.54</v>
      </c>
      <c r="K32" s="32">
        <f>E270</f>
        <v>4.5697E-7</v>
      </c>
      <c r="L32" s="23">
        <f t="shared" si="2"/>
        <v>0.74029140000000004</v>
      </c>
      <c r="M32" s="24">
        <f t="shared" si="0"/>
        <v>56.6</v>
      </c>
      <c r="N32" s="25">
        <f t="shared" si="3"/>
        <v>0.76888345959998861</v>
      </c>
      <c r="O32" s="26">
        <f t="shared" si="4"/>
        <v>4.6882281600000048E-5</v>
      </c>
      <c r="P32" s="33">
        <f t="shared" si="6"/>
        <v>3.3292797120000029E-3</v>
      </c>
      <c r="Q32" s="27">
        <f t="shared" si="5"/>
        <v>5.454545454545455</v>
      </c>
      <c r="S32" s="2">
        <v>28</v>
      </c>
      <c r="T32" s="7">
        <f t="shared" si="1"/>
        <v>4.6606000000000005</v>
      </c>
      <c r="U32" s="55">
        <v>5.4</v>
      </c>
      <c r="V32" s="55">
        <v>56.6</v>
      </c>
      <c r="Z32" s="53">
        <v>0.74029140000000004</v>
      </c>
    </row>
    <row r="33" spans="2:26" ht="14.4" customHeight="1" x14ac:dyDescent="0.3">
      <c r="B33" s="29">
        <v>1.4376999999999999E-4</v>
      </c>
      <c r="C33" s="30">
        <v>0</v>
      </c>
      <c r="D33" s="30">
        <v>0</v>
      </c>
      <c r="E33" s="30">
        <v>1.4376999999999999E-4</v>
      </c>
      <c r="F33" s="30"/>
      <c r="G33" s="30"/>
      <c r="H33" s="31"/>
      <c r="J33" s="21">
        <v>0.56000000000000005</v>
      </c>
      <c r="K33" s="32">
        <f>E280</f>
        <v>3.8198999999999999E-7</v>
      </c>
      <c r="L33" s="23">
        <f t="shared" si="2"/>
        <v>0.61882380000000003</v>
      </c>
      <c r="M33" s="24">
        <f t="shared" si="0"/>
        <v>54.2</v>
      </c>
      <c r="N33" s="25">
        <f t="shared" si="3"/>
        <v>1.6122396675999968</v>
      </c>
      <c r="O33" s="26">
        <f t="shared" si="4"/>
        <v>3.9142517760000041E-5</v>
      </c>
      <c r="P33" s="33">
        <f t="shared" si="6"/>
        <v>3.1910400000000035E-3</v>
      </c>
      <c r="Q33" s="27">
        <f t="shared" si="5"/>
        <v>5.6565656565656575</v>
      </c>
      <c r="S33" s="2">
        <v>29</v>
      </c>
      <c r="T33" s="7">
        <f t="shared" si="1"/>
        <v>4.6804000000000006</v>
      </c>
      <c r="U33" s="55">
        <v>5.6</v>
      </c>
      <c r="V33" s="55">
        <v>54.2</v>
      </c>
      <c r="Z33" s="53">
        <v>0.61882380000000003</v>
      </c>
    </row>
    <row r="34" spans="2:26" x14ac:dyDescent="0.3">
      <c r="B34" s="29">
        <v>5.2699999999999997E-2</v>
      </c>
      <c r="C34" s="30">
        <v>5.5E-2</v>
      </c>
      <c r="D34" s="30">
        <v>0</v>
      </c>
      <c r="E34" s="30"/>
      <c r="F34" s="30"/>
      <c r="G34" s="30"/>
      <c r="H34" s="31"/>
      <c r="J34" s="21">
        <v>0.57999999999999996</v>
      </c>
      <c r="K34" s="32">
        <f>E290</f>
        <v>3.1999E-7</v>
      </c>
      <c r="L34" s="23">
        <f t="shared" si="2"/>
        <v>0.51838379999999995</v>
      </c>
      <c r="M34" s="24">
        <f t="shared" si="0"/>
        <v>50.66666</v>
      </c>
      <c r="N34" s="25">
        <f t="shared" si="3"/>
        <v>0.14091014439999452</v>
      </c>
      <c r="O34" s="26">
        <f t="shared" si="4"/>
        <v>3.2751578879999849E-5</v>
      </c>
      <c r="P34" s="33">
        <f t="shared" si="6"/>
        <v>3.0201598079999861E-3</v>
      </c>
      <c r="Q34" s="27">
        <f t="shared" si="5"/>
        <v>5.8585858585858581</v>
      </c>
      <c r="S34" s="2">
        <v>30</v>
      </c>
      <c r="T34" s="7">
        <f t="shared" si="1"/>
        <v>4.7002000000000006</v>
      </c>
      <c r="U34" s="55">
        <v>5.8</v>
      </c>
      <c r="V34" s="55">
        <v>50.66666</v>
      </c>
      <c r="Z34" s="53">
        <v>0.51838379999999995</v>
      </c>
    </row>
    <row r="35" spans="2:26" x14ac:dyDescent="0.3">
      <c r="B35" s="29">
        <v>112.72</v>
      </c>
      <c r="C35" s="30"/>
      <c r="D35" s="30"/>
      <c r="E35" s="31"/>
      <c r="F35" s="31"/>
      <c r="G35" s="31"/>
      <c r="H35" s="31"/>
      <c r="J35" s="21">
        <v>0.6</v>
      </c>
      <c r="K35" s="32">
        <f>E300</f>
        <v>2.6862999999999999E-7</v>
      </c>
      <c r="L35" s="23">
        <f t="shared" si="2"/>
        <v>0.43518060000000003</v>
      </c>
      <c r="M35" s="24">
        <f t="shared" si="0"/>
        <v>46</v>
      </c>
      <c r="N35" s="25">
        <f t="shared" si="3"/>
        <v>5.3511718275999982</v>
      </c>
      <c r="O35" s="26">
        <f t="shared" si="4"/>
        <v>2.7462654720000026E-5</v>
      </c>
      <c r="P35" s="33">
        <f t="shared" si="6"/>
        <v>2.783999808000003E-3</v>
      </c>
      <c r="Q35" s="27">
        <f t="shared" si="5"/>
        <v>6.0606060606060606</v>
      </c>
      <c r="S35" s="2">
        <v>31</v>
      </c>
      <c r="T35" s="7">
        <f t="shared" si="1"/>
        <v>4.7200000000000006</v>
      </c>
      <c r="U35" s="55">
        <v>6</v>
      </c>
      <c r="V35" s="55">
        <v>46</v>
      </c>
      <c r="Z35" s="53">
        <v>0.43518060000000003</v>
      </c>
    </row>
    <row r="36" spans="2:26" ht="14.4" customHeight="1" x14ac:dyDescent="0.3">
      <c r="B36" s="29">
        <v>0.46972999999999998</v>
      </c>
      <c r="C36" s="30">
        <v>0.08</v>
      </c>
      <c r="D36" s="30">
        <v>2.3039999999999999E-4</v>
      </c>
      <c r="E36" s="30">
        <v>1</v>
      </c>
      <c r="F36" s="30">
        <v>2.6487E-2</v>
      </c>
      <c r="G36" s="30">
        <v>2.8800000000000002E-3</v>
      </c>
      <c r="H36" s="31"/>
      <c r="J36" s="21">
        <v>0.62</v>
      </c>
      <c r="K36" s="32">
        <f>E310</f>
        <v>2.2597999999999999E-7</v>
      </c>
      <c r="L36" s="23">
        <f t="shared" si="2"/>
        <v>0.36608760000000001</v>
      </c>
      <c r="M36" s="24">
        <f t="shared" si="0"/>
        <v>44</v>
      </c>
      <c r="N36" s="25">
        <f t="shared" si="3"/>
        <v>11.337901152400033</v>
      </c>
      <c r="O36" s="26">
        <f t="shared" si="4"/>
        <v>2.3076524160000022E-5</v>
      </c>
      <c r="P36" s="33">
        <f t="shared" si="6"/>
        <v>2.5920000000000023E-3</v>
      </c>
      <c r="Q36" s="27">
        <f t="shared" si="5"/>
        <v>6.2626262626262621</v>
      </c>
      <c r="S36" s="2">
        <v>32</v>
      </c>
      <c r="T36" s="7">
        <f t="shared" si="1"/>
        <v>4.7398000000000007</v>
      </c>
      <c r="U36" s="55">
        <v>6.2</v>
      </c>
      <c r="V36" s="55">
        <v>44</v>
      </c>
      <c r="Z36" s="53">
        <v>0.36608760000000001</v>
      </c>
    </row>
    <row r="37" spans="2:26" x14ac:dyDescent="0.3">
      <c r="B37" s="29">
        <v>1</v>
      </c>
      <c r="C37" s="30">
        <v>0</v>
      </c>
      <c r="D37" s="30">
        <v>0</v>
      </c>
      <c r="E37" s="30"/>
      <c r="F37" s="31"/>
      <c r="G37" s="31"/>
      <c r="H37" s="31"/>
      <c r="J37" s="21">
        <v>0.64</v>
      </c>
      <c r="K37" s="32">
        <f>E320</f>
        <v>1.9051999999999999E-7</v>
      </c>
      <c r="L37" s="23">
        <f t="shared" si="2"/>
        <v>0.30864240000000004</v>
      </c>
      <c r="M37" s="24">
        <f t="shared" si="0"/>
        <v>42</v>
      </c>
      <c r="N37" s="25">
        <f t="shared" si="3"/>
        <v>6.9136391844000249</v>
      </c>
      <c r="O37" s="26">
        <f t="shared" si="4"/>
        <v>1.9432224000000019E-5</v>
      </c>
      <c r="P37" s="33">
        <f t="shared" si="6"/>
        <v>2.4768000000000025E-3</v>
      </c>
      <c r="Q37" s="27">
        <f t="shared" si="5"/>
        <v>6.4646464646464645</v>
      </c>
      <c r="S37" s="2">
        <v>33</v>
      </c>
      <c r="T37" s="7">
        <f t="shared" ref="T37:T68" si="7">U37*$E$1+4.126</f>
        <v>4.7596000000000007</v>
      </c>
      <c r="U37" s="55">
        <v>6.4</v>
      </c>
      <c r="V37" s="55">
        <v>42</v>
      </c>
      <c r="Z37" s="53">
        <v>0.30864240000000004</v>
      </c>
    </row>
    <row r="38" spans="2:26" x14ac:dyDescent="0.3">
      <c r="B38" s="29">
        <v>-316.06556</v>
      </c>
      <c r="C38" s="30"/>
      <c r="D38" s="30"/>
      <c r="E38" s="30"/>
      <c r="F38" s="31"/>
      <c r="G38" s="31"/>
      <c r="H38" s="31"/>
      <c r="J38" s="21">
        <v>0.66</v>
      </c>
      <c r="K38" s="32">
        <f>E330</f>
        <v>1.6098999999999999E-7</v>
      </c>
      <c r="L38" s="23">
        <f t="shared" si="2"/>
        <v>0.26080379999999997</v>
      </c>
      <c r="M38" s="24">
        <f t="shared" si="0"/>
        <v>40</v>
      </c>
      <c r="N38" s="25">
        <f t="shared" si="3"/>
        <v>8.405476608399999</v>
      </c>
      <c r="O38" s="26">
        <f t="shared" si="4"/>
        <v>1.6400050560000016E-5</v>
      </c>
      <c r="P38" s="33">
        <f t="shared" si="6"/>
        <v>2.3616000000000023E-3</v>
      </c>
      <c r="Q38" s="27">
        <f t="shared" si="5"/>
        <v>6.666666666666667</v>
      </c>
      <c r="S38" s="2">
        <v>34</v>
      </c>
      <c r="T38" s="7">
        <f t="shared" si="7"/>
        <v>4.7793999999999999</v>
      </c>
      <c r="U38" s="55">
        <v>6.6</v>
      </c>
      <c r="V38" s="55">
        <v>40</v>
      </c>
      <c r="Z38" s="53">
        <v>0.26080379999999997</v>
      </c>
    </row>
    <row r="39" spans="2:26" x14ac:dyDescent="0.3">
      <c r="B39" s="29">
        <v>0.99995999999999996</v>
      </c>
      <c r="C39" s="30">
        <v>0</v>
      </c>
      <c r="D39" s="30">
        <v>0</v>
      </c>
      <c r="E39" s="30">
        <v>0.99995999999999996</v>
      </c>
      <c r="F39" s="31"/>
      <c r="G39" s="31"/>
      <c r="H39" s="31"/>
      <c r="J39" s="21">
        <v>0.68</v>
      </c>
      <c r="K39" s="32">
        <f>E340</f>
        <v>1.3633E-7</v>
      </c>
      <c r="L39" s="23">
        <f t="shared" si="2"/>
        <v>0.22085460000000004</v>
      </c>
      <c r="M39" s="24">
        <f t="shared" si="0"/>
        <v>38</v>
      </c>
      <c r="N39" s="25">
        <f t="shared" si="3"/>
        <v>2.1694933264000058</v>
      </c>
      <c r="O39" s="26">
        <f t="shared" si="4"/>
        <v>1.3871761920000014E-5</v>
      </c>
      <c r="P39" s="33">
        <f t="shared" si="6"/>
        <v>2.2464000000000021E-3</v>
      </c>
      <c r="Q39" s="27">
        <f t="shared" si="5"/>
        <v>6.8686868686868685</v>
      </c>
      <c r="S39" s="2">
        <v>35</v>
      </c>
      <c r="T39" s="7">
        <f t="shared" si="7"/>
        <v>4.7991999999999999</v>
      </c>
      <c r="U39" s="55">
        <v>6.8</v>
      </c>
      <c r="V39" s="55">
        <v>38</v>
      </c>
      <c r="Z39" s="53">
        <v>0.22085460000000004</v>
      </c>
    </row>
    <row r="40" spans="2:26" x14ac:dyDescent="0.3">
      <c r="B40" s="29">
        <v>3.2013E-5</v>
      </c>
      <c r="C40" s="30">
        <v>0</v>
      </c>
      <c r="D40" s="30">
        <v>0</v>
      </c>
      <c r="E40" s="30">
        <v>3.2013E-5</v>
      </c>
      <c r="F40" s="31"/>
      <c r="G40" s="31"/>
      <c r="H40" s="31"/>
      <c r="J40" s="21">
        <v>0.7</v>
      </c>
      <c r="K40" s="32">
        <f>E350</f>
        <v>1.1576E-7</v>
      </c>
      <c r="L40" s="23">
        <f t="shared" si="2"/>
        <v>0.18753120000000001</v>
      </c>
      <c r="M40" s="24">
        <f t="shared" si="0"/>
        <v>36</v>
      </c>
      <c r="N40" s="25">
        <f t="shared" si="3"/>
        <v>0.69006249000000031</v>
      </c>
      <c r="O40" s="26">
        <f t="shared" si="4"/>
        <v>1.1761511039999946E-5</v>
      </c>
      <c r="P40" s="33">
        <f t="shared" si="6"/>
        <v>2.1311999999999902E-3</v>
      </c>
      <c r="Q40" s="27">
        <f t="shared" si="5"/>
        <v>7.0707070707070701</v>
      </c>
      <c r="S40" s="2">
        <v>36</v>
      </c>
      <c r="T40" s="7">
        <f t="shared" si="7"/>
        <v>4.819</v>
      </c>
      <c r="U40" s="55">
        <v>7</v>
      </c>
      <c r="V40" s="55">
        <v>36</v>
      </c>
      <c r="Z40" s="53">
        <v>0.18753120000000001</v>
      </c>
    </row>
    <row r="41" spans="2:26" x14ac:dyDescent="0.3">
      <c r="B41" s="29">
        <v>0</v>
      </c>
      <c r="C41" s="30">
        <v>0</v>
      </c>
      <c r="D41" s="30">
        <v>0</v>
      </c>
      <c r="E41" s="30">
        <v>0</v>
      </c>
      <c r="F41" s="30"/>
      <c r="G41" s="30"/>
      <c r="H41" s="31"/>
      <c r="J41" s="21">
        <v>0.72</v>
      </c>
      <c r="K41" s="32">
        <f>E360</f>
        <v>9.8587999999999996E-8</v>
      </c>
      <c r="L41" s="23">
        <f t="shared" si="2"/>
        <v>0.15971256</v>
      </c>
      <c r="M41" s="24">
        <f t="shared" si="0"/>
        <v>34.44</v>
      </c>
      <c r="N41" s="25">
        <f t="shared" si="3"/>
        <v>1.8845798400001116E-2</v>
      </c>
      <c r="O41" s="26">
        <f t="shared" si="4"/>
        <v>1.000062028800001E-5</v>
      </c>
      <c r="P41" s="33">
        <f>(M41+M40)/2*(J41-J40)*0.00288</f>
        <v>2.0286720000000018E-3</v>
      </c>
      <c r="Q41" s="27">
        <f t="shared" si="5"/>
        <v>7.2727272727272725</v>
      </c>
      <c r="S41" s="2">
        <v>37</v>
      </c>
      <c r="T41" s="7">
        <f t="shared" si="7"/>
        <v>4.8388</v>
      </c>
      <c r="U41" s="55">
        <v>7.2</v>
      </c>
      <c r="V41" s="55">
        <v>34.44</v>
      </c>
      <c r="Z41" s="53">
        <v>0.15971256</v>
      </c>
    </row>
    <row r="42" spans="2:26" x14ac:dyDescent="0.3">
      <c r="B42" s="29">
        <v>1896.5</v>
      </c>
      <c r="C42" s="30">
        <v>0</v>
      </c>
      <c r="D42" s="30">
        <v>0</v>
      </c>
      <c r="E42" s="30">
        <v>1896.5</v>
      </c>
      <c r="F42" s="30"/>
      <c r="G42" s="30"/>
      <c r="H42" s="31"/>
      <c r="J42" s="21">
        <v>0.74</v>
      </c>
      <c r="K42" s="32">
        <f>E370</f>
        <v>8.4131000000000001E-8</v>
      </c>
      <c r="L42" s="23">
        <f t="shared" si="2"/>
        <v>0.13629222000000002</v>
      </c>
      <c r="M42" s="24">
        <f t="shared" si="0"/>
        <v>32.880000000000003</v>
      </c>
      <c r="N42" s="25">
        <f t="shared" si="3"/>
        <v>0.20826444959999685</v>
      </c>
      <c r="O42" s="26">
        <f t="shared" si="4"/>
        <v>8.5249376640000082E-6</v>
      </c>
      <c r="P42" s="33">
        <f t="shared" si="6"/>
        <v>1.9388160000000018E-3</v>
      </c>
      <c r="Q42" s="27">
        <f t="shared" si="5"/>
        <v>7.474747474747474</v>
      </c>
      <c r="S42" s="2">
        <v>38</v>
      </c>
      <c r="T42" s="7">
        <f t="shared" si="7"/>
        <v>4.8586</v>
      </c>
      <c r="U42" s="55">
        <v>7.4</v>
      </c>
      <c r="V42" s="55">
        <v>32.880000000000003</v>
      </c>
      <c r="Z42" s="53">
        <v>0.13629222000000002</v>
      </c>
    </row>
    <row r="43" spans="2:26" ht="14.4" customHeight="1" x14ac:dyDescent="0.3">
      <c r="B43" s="29">
        <v>1.4374E-4</v>
      </c>
      <c r="C43" s="30">
        <v>0</v>
      </c>
      <c r="D43" s="30">
        <v>0</v>
      </c>
      <c r="E43" s="30">
        <v>1.4374E-4</v>
      </c>
      <c r="F43" s="31"/>
      <c r="G43" s="31"/>
      <c r="H43" s="37"/>
      <c r="J43" s="21">
        <v>0.76</v>
      </c>
      <c r="K43" s="32">
        <f>E380</f>
        <v>7.2536999999999996E-8</v>
      </c>
      <c r="L43" s="23">
        <f t="shared" si="2"/>
        <v>0.11750994000000001</v>
      </c>
      <c r="M43" s="24">
        <f t="shared" si="0"/>
        <v>31.32</v>
      </c>
      <c r="N43" s="25">
        <f t="shared" si="3"/>
        <v>0.34138311840000379</v>
      </c>
      <c r="O43" s="26">
        <f t="shared" si="4"/>
        <v>7.3095022080000064E-6</v>
      </c>
      <c r="P43" s="33">
        <f t="shared" si="6"/>
        <v>1.8489600000000017E-3</v>
      </c>
      <c r="Q43" s="27">
        <f t="shared" si="5"/>
        <v>7.6767676767676774</v>
      </c>
      <c r="S43" s="2">
        <v>39</v>
      </c>
      <c r="T43" s="7">
        <f t="shared" si="7"/>
        <v>4.8784000000000001</v>
      </c>
      <c r="U43" s="55">
        <v>7.6</v>
      </c>
      <c r="V43" s="55">
        <v>31.32</v>
      </c>
      <c r="Z43" s="53">
        <v>0.11750994000000001</v>
      </c>
    </row>
    <row r="44" spans="2:26" ht="14.4" customHeight="1" x14ac:dyDescent="0.3">
      <c r="B44" s="29">
        <v>5.2699999999999997E-2</v>
      </c>
      <c r="C44" s="30">
        <v>5.5E-2</v>
      </c>
      <c r="D44" s="30">
        <v>0</v>
      </c>
      <c r="E44" s="30"/>
      <c r="F44" s="31"/>
      <c r="G44" s="31"/>
      <c r="H44" s="37"/>
      <c r="J44" s="21">
        <v>0.78</v>
      </c>
      <c r="K44" s="32">
        <f>E390</f>
        <v>6.3908999999999993E-8</v>
      </c>
      <c r="L44" s="23">
        <f t="shared" si="2"/>
        <v>0.10353257999999999</v>
      </c>
      <c r="M44" s="24">
        <f t="shared" si="0"/>
        <v>29.76</v>
      </c>
      <c r="N44" s="25">
        <f t="shared" si="3"/>
        <v>3.4931609999999197E-2</v>
      </c>
      <c r="O44" s="26">
        <f t="shared" si="4"/>
        <v>6.3660245760000067E-6</v>
      </c>
      <c r="P44" s="33">
        <f t="shared" si="6"/>
        <v>1.7591040000000018E-3</v>
      </c>
      <c r="Q44" s="27">
        <f t="shared" si="5"/>
        <v>7.8787878787878789</v>
      </c>
      <c r="S44" s="2">
        <v>40</v>
      </c>
      <c r="T44" s="7">
        <f t="shared" si="7"/>
        <v>4.8982000000000001</v>
      </c>
      <c r="U44" s="55">
        <v>7.8</v>
      </c>
      <c r="V44" s="55">
        <v>29.76</v>
      </c>
      <c r="Z44" s="53">
        <v>0.10353257999999999</v>
      </c>
    </row>
    <row r="45" spans="2:26" ht="15.6" customHeight="1" x14ac:dyDescent="0.3">
      <c r="B45" s="29">
        <v>119.75</v>
      </c>
      <c r="C45" s="30"/>
      <c r="D45" s="30"/>
      <c r="E45" s="30"/>
      <c r="F45" s="31"/>
      <c r="G45" s="31"/>
      <c r="H45" s="37"/>
      <c r="J45" s="21">
        <v>0.8</v>
      </c>
      <c r="K45" s="32">
        <f>E400</f>
        <v>6.1640000000000001E-8</v>
      </c>
      <c r="L45" s="23">
        <f t="shared" si="2"/>
        <v>9.9856800000000009E-2</v>
      </c>
      <c r="M45" s="24">
        <f t="shared" si="0"/>
        <v>28.2</v>
      </c>
      <c r="N45" s="25">
        <f t="shared" si="3"/>
        <v>1.6271553599999928</v>
      </c>
      <c r="O45" s="26">
        <f t="shared" si="4"/>
        <v>5.8576141440000052E-6</v>
      </c>
      <c r="P45" s="33">
        <f t="shared" si="6"/>
        <v>1.6692480000000016E-3</v>
      </c>
      <c r="Q45" s="27">
        <f t="shared" si="5"/>
        <v>8.0808080808080813</v>
      </c>
      <c r="S45" s="2">
        <v>41</v>
      </c>
      <c r="T45" s="7">
        <f t="shared" si="7"/>
        <v>4.9180000000000001</v>
      </c>
      <c r="U45" s="55">
        <v>8</v>
      </c>
      <c r="V45" s="55">
        <v>28.2</v>
      </c>
      <c r="Z45" s="53">
        <v>9.9856800000000009E-2</v>
      </c>
    </row>
    <row r="46" spans="2:26" x14ac:dyDescent="0.3">
      <c r="B46" s="29">
        <v>0.58721999999999996</v>
      </c>
      <c r="C46" s="30">
        <v>0.10001</v>
      </c>
      <c r="D46" s="30">
        <v>2.8802999999999999E-4</v>
      </c>
      <c r="E46" s="30">
        <v>1</v>
      </c>
      <c r="F46" s="30">
        <v>3.6776000000000003E-2</v>
      </c>
      <c r="G46" s="30">
        <v>2.8800000000000002E-3</v>
      </c>
      <c r="H46" s="37"/>
      <c r="J46" s="21">
        <v>0.82</v>
      </c>
      <c r="K46" s="32">
        <f>E410</f>
        <v>6.1653000000000003E-8</v>
      </c>
      <c r="L46" s="23">
        <f t="shared" si="2"/>
        <v>9.9877860000000013E-2</v>
      </c>
      <c r="M46" s="24">
        <f t="shared" si="0"/>
        <v>26.283639999999998</v>
      </c>
      <c r="N46" s="25">
        <f t="shared" si="3"/>
        <v>0.54443737959999139</v>
      </c>
      <c r="O46" s="26">
        <f t="shared" si="4"/>
        <v>5.7523582079999739E-6</v>
      </c>
      <c r="P46" s="33">
        <f t="shared" si="6"/>
        <v>1.5691288319999927E-3</v>
      </c>
      <c r="Q46" s="27">
        <f t="shared" si="5"/>
        <v>8.282828282828282</v>
      </c>
      <c r="S46" s="2">
        <v>42</v>
      </c>
      <c r="T46" s="7">
        <f t="shared" si="7"/>
        <v>4.9378000000000002</v>
      </c>
      <c r="U46" s="55">
        <v>8.1999999999999993</v>
      </c>
      <c r="V46" s="55">
        <v>26.283639999999998</v>
      </c>
      <c r="Z46" s="53">
        <v>9.9877860000000013E-2</v>
      </c>
    </row>
    <row r="47" spans="2:26" x14ac:dyDescent="0.3">
      <c r="B47" s="29">
        <v>1</v>
      </c>
      <c r="C47" s="30">
        <v>0</v>
      </c>
      <c r="D47" s="30">
        <v>0</v>
      </c>
      <c r="E47" s="30"/>
      <c r="F47" s="31"/>
      <c r="G47" s="31"/>
      <c r="H47" s="31"/>
      <c r="J47" s="21">
        <v>0.84</v>
      </c>
      <c r="K47" s="32">
        <f>E420</f>
        <v>6.1598999999999995E-8</v>
      </c>
      <c r="L47" s="23">
        <f t="shared" si="2"/>
        <v>9.9790379999999998E-2</v>
      </c>
      <c r="M47" s="24">
        <f t="shared" si="0"/>
        <v>24.367270000000001</v>
      </c>
      <c r="N47" s="25">
        <f t="shared" si="3"/>
        <v>0.20060545210000091</v>
      </c>
      <c r="O47" s="26">
        <f t="shared" si="4"/>
        <v>5.750445312000006E-6</v>
      </c>
      <c r="P47" s="33">
        <f t="shared" si="6"/>
        <v>1.4587462080000013E-3</v>
      </c>
      <c r="Q47" s="27">
        <f t="shared" si="5"/>
        <v>8.4848484848484844</v>
      </c>
      <c r="S47" s="2">
        <v>43</v>
      </c>
      <c r="T47" s="7">
        <f t="shared" si="7"/>
        <v>4.9576000990000004</v>
      </c>
      <c r="U47" s="55">
        <v>8.4000009999999996</v>
      </c>
      <c r="V47" s="55">
        <v>24.367270000000001</v>
      </c>
      <c r="Z47" s="53">
        <v>9.9790379999999998E-2</v>
      </c>
    </row>
    <row r="48" spans="2:26" x14ac:dyDescent="0.3">
      <c r="B48" s="29">
        <v>-306.114915</v>
      </c>
      <c r="C48" s="30"/>
      <c r="D48" s="30"/>
      <c r="E48" s="30"/>
      <c r="F48" s="30"/>
      <c r="G48" s="30"/>
      <c r="H48" s="31"/>
      <c r="J48" s="21">
        <v>0.86</v>
      </c>
      <c r="K48" s="32">
        <f>E430</f>
        <v>6.1644000000000006E-8</v>
      </c>
      <c r="L48" s="23">
        <f t="shared" si="2"/>
        <v>9.9863280000000026E-2</v>
      </c>
      <c r="M48" s="24">
        <f t="shared" si="0"/>
        <v>22.450900000000001</v>
      </c>
      <c r="N48" s="25">
        <f t="shared" si="3"/>
        <v>0.28306656160000221</v>
      </c>
      <c r="O48" s="26">
        <f t="shared" si="4"/>
        <v>5.7500254080000066E-6</v>
      </c>
      <c r="P48" s="33">
        <f t="shared" si="6"/>
        <v>1.3483632960000012E-3</v>
      </c>
      <c r="Q48" s="27">
        <f t="shared" si="5"/>
        <v>8.6868686868686869</v>
      </c>
      <c r="S48" s="2">
        <v>44</v>
      </c>
      <c r="T48" s="7">
        <f t="shared" si="7"/>
        <v>4.9774000000000003</v>
      </c>
      <c r="U48" s="55">
        <v>8.6</v>
      </c>
      <c r="V48" s="55">
        <v>22.450900000000001</v>
      </c>
      <c r="Z48" s="53">
        <v>9.9863280000000026E-2</v>
      </c>
    </row>
    <row r="49" spans="2:26" x14ac:dyDescent="0.3">
      <c r="B49" s="29">
        <v>0.99995000000000001</v>
      </c>
      <c r="C49" s="30">
        <v>0</v>
      </c>
      <c r="D49" s="30">
        <v>0</v>
      </c>
      <c r="E49" s="30">
        <v>0.99995000000000001</v>
      </c>
      <c r="F49" s="31"/>
      <c r="G49" s="31"/>
      <c r="H49" s="31"/>
      <c r="J49" s="21">
        <v>0.88</v>
      </c>
      <c r="K49" s="32">
        <f>E440</f>
        <v>6.1629000000000002E-8</v>
      </c>
      <c r="L49" s="23">
        <f t="shared" si="2"/>
        <v>9.9838980000000008E-2</v>
      </c>
      <c r="M49" s="24">
        <f t="shared" si="0"/>
        <v>20.53454</v>
      </c>
      <c r="N49" s="25">
        <f t="shared" si="3"/>
        <v>0.172856377599999</v>
      </c>
      <c r="O49" s="26">
        <f t="shared" si="4"/>
        <v>5.7514250880000068E-6</v>
      </c>
      <c r="P49" s="33">
        <f t="shared" si="6"/>
        <v>1.2379806720000011E-3</v>
      </c>
      <c r="Q49" s="27">
        <f t="shared" si="5"/>
        <v>8.8888888888888893</v>
      </c>
      <c r="S49" s="2">
        <v>45</v>
      </c>
      <c r="T49" s="7">
        <f t="shared" si="7"/>
        <v>4.9972000000000003</v>
      </c>
      <c r="U49" s="55">
        <v>8.8000000000000007</v>
      </c>
      <c r="V49" s="55">
        <v>20.53454</v>
      </c>
      <c r="Z49" s="53">
        <v>9.9838980000000008E-2</v>
      </c>
    </row>
    <row r="50" spans="2:26" x14ac:dyDescent="0.3">
      <c r="B50" s="29">
        <v>3.1384000000000003E-5</v>
      </c>
      <c r="C50" s="30">
        <v>0</v>
      </c>
      <c r="D50" s="30">
        <v>0</v>
      </c>
      <c r="E50" s="30">
        <v>3.1384000000000003E-5</v>
      </c>
      <c r="F50" s="31"/>
      <c r="G50" s="31"/>
      <c r="H50" s="31"/>
      <c r="J50" s="21">
        <v>0.9</v>
      </c>
      <c r="K50" s="32">
        <f>E450</f>
        <v>6.1629000000000002E-8</v>
      </c>
      <c r="L50" s="23">
        <f t="shared" si="2"/>
        <v>9.9838980000000008E-2</v>
      </c>
      <c r="M50" s="24">
        <f t="shared" si="0"/>
        <v>18.618179999999999</v>
      </c>
      <c r="N50" s="25">
        <f t="shared" si="3"/>
        <v>2.1957905123999972</v>
      </c>
      <c r="O50" s="26">
        <f t="shared" si="4"/>
        <v>5.7507252480000067E-6</v>
      </c>
      <c r="P50" s="33">
        <f t="shared" si="6"/>
        <v>1.1275983360000011E-3</v>
      </c>
      <c r="Q50" s="27">
        <f t="shared" si="5"/>
        <v>9.0909090909090899</v>
      </c>
      <c r="S50" s="2">
        <v>46</v>
      </c>
      <c r="T50" s="7">
        <f t="shared" si="7"/>
        <v>5.0170000000000003</v>
      </c>
      <c r="U50" s="55">
        <v>9</v>
      </c>
      <c r="V50" s="55">
        <v>18.618179999999999</v>
      </c>
      <c r="W50" s="35"/>
      <c r="X50" s="35"/>
      <c r="Z50" s="53">
        <v>9.9838980000000008E-2</v>
      </c>
    </row>
    <row r="51" spans="2:26" x14ac:dyDescent="0.3">
      <c r="B51" s="29">
        <v>0</v>
      </c>
      <c r="C51" s="30">
        <v>0</v>
      </c>
      <c r="D51" s="30">
        <v>0</v>
      </c>
      <c r="E51" s="30">
        <v>0</v>
      </c>
      <c r="F51" s="30"/>
      <c r="G51" s="30"/>
      <c r="H51" s="31"/>
      <c r="J51" s="21">
        <v>0.92</v>
      </c>
      <c r="K51" s="32">
        <f>E460</f>
        <v>6.1629000000000002E-8</v>
      </c>
      <c r="L51" s="23">
        <f t="shared" si="2"/>
        <v>9.9838980000000008E-2</v>
      </c>
      <c r="M51" s="24">
        <f t="shared" si="0"/>
        <v>16.701820000000001</v>
      </c>
      <c r="N51" s="25">
        <f t="shared" si="3"/>
        <v>7.064315462884001</v>
      </c>
      <c r="O51" s="26">
        <f t="shared" si="4"/>
        <v>5.7507252480000067E-6</v>
      </c>
      <c r="P51" s="33">
        <f>(M51+M50)/2*(J51-J50)*0.00288</f>
        <v>1.0172160000000009E-3</v>
      </c>
      <c r="Q51" s="27">
        <f t="shared" si="5"/>
        <v>9.2929292929292924</v>
      </c>
      <c r="S51" s="2">
        <v>47</v>
      </c>
      <c r="T51" s="7">
        <f t="shared" si="7"/>
        <v>5.0368000000000004</v>
      </c>
      <c r="U51" s="55">
        <v>9.1999999999999993</v>
      </c>
      <c r="V51" s="55">
        <v>16.701820000000001</v>
      </c>
      <c r="Z51" s="53">
        <v>9.9838980000000008E-2</v>
      </c>
    </row>
    <row r="52" spans="2:26" x14ac:dyDescent="0.3">
      <c r="B52" s="29">
        <v>2792.8</v>
      </c>
      <c r="C52" s="30">
        <v>0</v>
      </c>
      <c r="D52" s="30">
        <v>0</v>
      </c>
      <c r="E52" s="30">
        <v>2792.8</v>
      </c>
      <c r="F52" s="31"/>
      <c r="G52" s="31"/>
      <c r="H52" s="31"/>
      <c r="J52" s="21">
        <v>0.94</v>
      </c>
      <c r="K52" s="32">
        <f>E470</f>
        <v>6.1628000000000001E-8</v>
      </c>
      <c r="L52" s="23">
        <f t="shared" si="2"/>
        <v>9.983736E-2</v>
      </c>
      <c r="M52" s="24">
        <f t="shared" ref="M52:M57" si="8">V52</f>
        <v>14.785450000000001</v>
      </c>
      <c r="N52" s="25">
        <f t="shared" ref="N52:N57" si="9">(M52-L259)^2</f>
        <v>43.772964460995993</v>
      </c>
      <c r="O52" s="26">
        <f t="shared" si="4"/>
        <v>5.7506785919999747E-6</v>
      </c>
      <c r="P52" s="33">
        <f t="shared" ref="P52:P56" si="10">(M52+M51)/2*(J52-J51)*0.00288</f>
        <v>9.0683337599999591E-4</v>
      </c>
      <c r="Q52" s="27">
        <f t="shared" ref="Q52:Q56" si="11">2*24*60*J52/(0.36*11*24*3)</f>
        <v>9.4949494949494948</v>
      </c>
      <c r="S52" s="2">
        <v>48</v>
      </c>
      <c r="T52" s="7">
        <f t="shared" si="7"/>
        <v>5.0566000990000006</v>
      </c>
      <c r="U52" s="55">
        <v>9.4000009999999996</v>
      </c>
      <c r="V52" s="55">
        <v>14.785450000000001</v>
      </c>
      <c r="Z52" s="53">
        <v>9.983736E-2</v>
      </c>
    </row>
    <row r="53" spans="2:26" x14ac:dyDescent="0.3">
      <c r="B53" s="29">
        <v>1.4370999999999999E-4</v>
      </c>
      <c r="C53" s="30">
        <v>0</v>
      </c>
      <c r="D53" s="30">
        <v>0</v>
      </c>
      <c r="E53" s="30">
        <v>1.4370999999999999E-4</v>
      </c>
      <c r="F53" s="31"/>
      <c r="G53" s="31"/>
      <c r="H53" s="31"/>
      <c r="J53" s="21">
        <v>0.96</v>
      </c>
      <c r="K53" s="32">
        <f>E480</f>
        <v>6.1627E-8</v>
      </c>
      <c r="L53" s="23">
        <f t="shared" si="2"/>
        <v>9.9835740000000006E-2</v>
      </c>
      <c r="M53" s="24">
        <f t="shared" si="8"/>
        <v>12.86909</v>
      </c>
      <c r="N53" s="25">
        <f t="shared" si="9"/>
        <v>65.86698875910399</v>
      </c>
      <c r="O53" s="26">
        <f t="shared" si="4"/>
        <v>5.7505852800000047E-6</v>
      </c>
      <c r="P53" s="33">
        <f t="shared" si="10"/>
        <v>7.9645075200000088E-4</v>
      </c>
      <c r="Q53" s="27">
        <f t="shared" si="11"/>
        <v>9.6969696969696955</v>
      </c>
      <c r="S53" s="2">
        <v>49</v>
      </c>
      <c r="T53" s="7">
        <f t="shared" si="7"/>
        <v>5.0764000000000005</v>
      </c>
      <c r="U53" s="55">
        <v>9.6</v>
      </c>
      <c r="V53" s="55">
        <v>12.86909</v>
      </c>
      <c r="Z53" s="53">
        <v>9.9835740000000006E-2</v>
      </c>
    </row>
    <row r="54" spans="2:26" x14ac:dyDescent="0.3">
      <c r="B54" s="29">
        <v>5.2699999999999997E-2</v>
      </c>
      <c r="C54" s="30">
        <v>5.5E-2</v>
      </c>
      <c r="D54" s="30">
        <v>0</v>
      </c>
      <c r="E54" s="31"/>
      <c r="F54" s="31"/>
      <c r="G54" s="31"/>
      <c r="H54" s="31"/>
      <c r="J54" s="21">
        <v>0.98</v>
      </c>
      <c r="K54" s="32">
        <f>E490</f>
        <v>6.1625999999999999E-8</v>
      </c>
      <c r="L54" s="23">
        <f t="shared" si="2"/>
        <v>9.9834119999999998E-2</v>
      </c>
      <c r="M54" s="24">
        <f t="shared" si="8"/>
        <v>10.952719999999999</v>
      </c>
      <c r="N54" s="25">
        <f t="shared" si="9"/>
        <v>64.398923711235994</v>
      </c>
      <c r="O54" s="26">
        <f t="shared" si="4"/>
        <v>5.7504919680000058E-6</v>
      </c>
      <c r="P54" s="33">
        <f t="shared" si="10"/>
        <v>6.8606812800000065E-4</v>
      </c>
      <c r="Q54" s="27">
        <f t="shared" si="11"/>
        <v>9.8989898989898997</v>
      </c>
      <c r="S54" s="2">
        <v>50</v>
      </c>
      <c r="T54" s="7">
        <f t="shared" si="7"/>
        <v>5.0962000000000005</v>
      </c>
      <c r="U54" s="55">
        <v>9.8000000000000007</v>
      </c>
      <c r="V54" s="55">
        <v>10.952719999999999</v>
      </c>
      <c r="Z54" s="53">
        <v>9.9834119999999998E-2</v>
      </c>
    </row>
    <row r="55" spans="2:26" x14ac:dyDescent="0.3">
      <c r="B55" s="29">
        <v>117.4</v>
      </c>
      <c r="C55" s="30"/>
      <c r="D55" s="30"/>
      <c r="E55" s="30"/>
      <c r="F55" s="30"/>
      <c r="G55" s="30"/>
      <c r="H55" s="31"/>
      <c r="J55" s="21">
        <v>1</v>
      </c>
      <c r="K55" s="32">
        <f>E500</f>
        <v>6.1624999999999998E-8</v>
      </c>
      <c r="L55" s="23">
        <f t="shared" si="2"/>
        <v>9.9832500000000005E-2</v>
      </c>
      <c r="M55" s="24">
        <f t="shared" si="8"/>
        <v>9.0363620000000004</v>
      </c>
      <c r="N55" s="25">
        <f t="shared" si="9"/>
        <v>50.743767853156008</v>
      </c>
      <c r="O55" s="26">
        <f t="shared" si="4"/>
        <v>5.7503986560000062E-6</v>
      </c>
      <c r="P55" s="33">
        <f t="shared" si="10"/>
        <v>5.7568556160000049E-4</v>
      </c>
      <c r="Q55" s="27">
        <f t="shared" si="11"/>
        <v>10.1010101010101</v>
      </c>
      <c r="S55" s="2">
        <v>51</v>
      </c>
      <c r="T55" s="7">
        <f t="shared" si="7"/>
        <v>5.1160000000000005</v>
      </c>
      <c r="U55" s="55">
        <v>10</v>
      </c>
      <c r="V55" s="55">
        <v>9.0363620000000004</v>
      </c>
      <c r="Z55" s="53">
        <v>9.9832500000000005E-2</v>
      </c>
    </row>
    <row r="56" spans="2:26" x14ac:dyDescent="0.3">
      <c r="B56" s="29">
        <v>0.70465</v>
      </c>
      <c r="C56" s="30">
        <v>0.12001000000000001</v>
      </c>
      <c r="D56" s="30">
        <v>3.4562999999999998E-4</v>
      </c>
      <c r="E56" s="30">
        <v>1</v>
      </c>
      <c r="F56" s="30">
        <v>4.6864000000000003E-2</v>
      </c>
      <c r="G56" s="30">
        <v>2.8800000000000002E-3</v>
      </c>
      <c r="H56" s="31"/>
      <c r="J56" s="21">
        <v>1.02</v>
      </c>
      <c r="K56" s="32">
        <f>E510</f>
        <v>6.1621999999999994E-8</v>
      </c>
      <c r="L56" s="23">
        <f t="shared" si="2"/>
        <v>9.9827640000000009E-2</v>
      </c>
      <c r="M56" s="24">
        <f t="shared" si="8"/>
        <v>7.12</v>
      </c>
      <c r="N56" s="25">
        <f t="shared" si="9"/>
        <v>33.667156438408362</v>
      </c>
      <c r="O56" s="26">
        <f t="shared" si="4"/>
        <v>5.750212032000006E-6</v>
      </c>
      <c r="P56" s="33">
        <f t="shared" si="10"/>
        <v>4.6530322560000046E-4</v>
      </c>
      <c r="Q56" s="27">
        <f t="shared" si="11"/>
        <v>10.303030303030303</v>
      </c>
      <c r="S56" s="2">
        <v>52</v>
      </c>
      <c r="T56" s="7">
        <f t="shared" si="7"/>
        <v>5.1357999999999997</v>
      </c>
      <c r="U56" s="55">
        <v>10.199999999999999</v>
      </c>
      <c r="V56" s="55">
        <v>7.12</v>
      </c>
      <c r="Z56" s="53">
        <v>9.9827640000000009E-2</v>
      </c>
    </row>
    <row r="57" spans="2:26" x14ac:dyDescent="0.3">
      <c r="B57" s="29">
        <v>1</v>
      </c>
      <c r="C57" s="30">
        <v>0</v>
      </c>
      <c r="D57" s="30">
        <v>0</v>
      </c>
      <c r="E57" s="30"/>
      <c r="F57" s="31"/>
      <c r="G57" s="31"/>
      <c r="H57" s="31"/>
      <c r="J57" s="21">
        <v>1.04</v>
      </c>
      <c r="K57" s="32">
        <f>E520</f>
        <v>6.1621000000000006E-8</v>
      </c>
      <c r="L57" s="23">
        <f t="shared" si="2"/>
        <v>9.9826020000000015E-2</v>
      </c>
      <c r="M57" s="24">
        <f t="shared" si="8"/>
        <v>2.274994</v>
      </c>
      <c r="N57" s="25">
        <f t="shared" si="9"/>
        <v>1.7510175569040394</v>
      </c>
      <c r="O57" s="26">
        <f t="shared" si="4"/>
        <v>5.7500254080000066E-6</v>
      </c>
      <c r="P57" s="33">
        <f t="shared" ref="P57" si="12">(M57+M56)/2*(J57-J56)*0.00288</f>
        <v>2.7057582720000029E-4</v>
      </c>
      <c r="Q57" s="27">
        <f t="shared" ref="Q57" si="13">2*24*60*J57/(0.36*11*24*3)</f>
        <v>10.505050505050505</v>
      </c>
      <c r="S57" s="2">
        <v>53</v>
      </c>
      <c r="T57" s="7">
        <f t="shared" si="7"/>
        <v>5.1555999999999997</v>
      </c>
      <c r="U57" s="55">
        <v>10.4</v>
      </c>
      <c r="V57" s="55">
        <v>2.274994</v>
      </c>
      <c r="Z57" s="53">
        <v>9.9826020000000015E-2</v>
      </c>
    </row>
    <row r="58" spans="2:26" x14ac:dyDescent="0.3">
      <c r="B58" s="29">
        <v>-324.39956699999999</v>
      </c>
      <c r="C58" s="30"/>
      <c r="D58" s="30"/>
      <c r="E58" s="30"/>
      <c r="F58" s="31"/>
      <c r="G58" s="31"/>
      <c r="H58" s="31"/>
      <c r="J58" s="21">
        <v>1.06</v>
      </c>
      <c r="K58" s="32">
        <f>E530</f>
        <v>6.1621000000000006E-8</v>
      </c>
      <c r="L58" s="23">
        <f t="shared" si="2"/>
        <v>9.9826020000000015E-2</v>
      </c>
      <c r="O58" s="26">
        <f t="shared" si="4"/>
        <v>5.7499787520000068E-6</v>
      </c>
      <c r="U58" s="35"/>
      <c r="Z58" s="53">
        <v>9.9826020000000015E-2</v>
      </c>
    </row>
    <row r="59" spans="2:26" x14ac:dyDescent="0.3">
      <c r="B59" s="29">
        <v>0.99995000000000001</v>
      </c>
      <c r="C59" s="30">
        <v>0</v>
      </c>
      <c r="D59" s="30">
        <v>0</v>
      </c>
      <c r="E59" s="30">
        <v>0.99995000000000001</v>
      </c>
      <c r="F59" s="31"/>
      <c r="G59" s="31"/>
      <c r="H59" s="31"/>
      <c r="J59" s="21">
        <v>1.08</v>
      </c>
      <c r="K59" s="32">
        <f>E540</f>
        <v>6.1620000000000005E-8</v>
      </c>
      <c r="L59" s="23">
        <f t="shared" si="2"/>
        <v>9.9824400000000021E-2</v>
      </c>
      <c r="O59" s="26">
        <f t="shared" si="4"/>
        <v>5.7499320960000069E-6</v>
      </c>
      <c r="U59" s="35"/>
      <c r="V59" s="35"/>
      <c r="W59" s="35"/>
      <c r="X59" s="35"/>
      <c r="Z59" s="53">
        <v>9.9824400000000021E-2</v>
      </c>
    </row>
    <row r="60" spans="2:26" x14ac:dyDescent="0.3">
      <c r="B60" s="29">
        <v>3.0666000000000001E-5</v>
      </c>
      <c r="C60" s="30">
        <v>0</v>
      </c>
      <c r="D60" s="30">
        <v>0</v>
      </c>
      <c r="E60" s="30">
        <v>3.0666000000000001E-5</v>
      </c>
      <c r="F60" s="30"/>
      <c r="G60" s="30"/>
      <c r="H60" s="31"/>
      <c r="J60" s="21">
        <v>1.1000000000000001</v>
      </c>
      <c r="K60" s="32">
        <f>E550</f>
        <v>6.1620000000000005E-8</v>
      </c>
      <c r="L60" s="23">
        <f t="shared" si="2"/>
        <v>9.9824400000000021E-2</v>
      </c>
      <c r="O60" s="26">
        <f t="shared" si="4"/>
        <v>5.7498854400000063E-6</v>
      </c>
      <c r="U60" s="35"/>
      <c r="Z60" s="53">
        <v>9.9824400000000021E-2</v>
      </c>
    </row>
    <row r="61" spans="2:26" x14ac:dyDescent="0.3">
      <c r="B61" s="29">
        <v>0</v>
      </c>
      <c r="C61" s="30">
        <v>0</v>
      </c>
      <c r="D61" s="30">
        <v>0</v>
      </c>
      <c r="E61" s="30">
        <v>0</v>
      </c>
      <c r="F61" s="31"/>
      <c r="G61" s="31"/>
      <c r="H61" s="31"/>
      <c r="J61" s="21">
        <v>1.1200000000000001</v>
      </c>
      <c r="K61" s="32">
        <f>E560</f>
        <v>6.1620000000000005E-8</v>
      </c>
      <c r="L61" s="23">
        <f t="shared" si="2"/>
        <v>9.9824400000000021E-2</v>
      </c>
      <c r="O61" s="26">
        <f t="shared" si="4"/>
        <v>5.7498854400000063E-6</v>
      </c>
      <c r="Z61" s="53">
        <v>9.9824400000000021E-2</v>
      </c>
    </row>
    <row r="62" spans="2:26" x14ac:dyDescent="0.3">
      <c r="B62" s="29">
        <v>3554.7</v>
      </c>
      <c r="C62" s="30">
        <v>0</v>
      </c>
      <c r="D62" s="30">
        <v>0</v>
      </c>
      <c r="E62" s="30">
        <v>3554.7</v>
      </c>
      <c r="F62" s="30"/>
      <c r="G62" s="30"/>
      <c r="H62" s="31"/>
      <c r="J62" s="21">
        <v>1.1399999999999999</v>
      </c>
      <c r="K62" s="32">
        <f>E570</f>
        <v>6.1620000000000005E-8</v>
      </c>
      <c r="L62" s="23">
        <f t="shared" si="2"/>
        <v>9.9824400000000021E-2</v>
      </c>
      <c r="O62" s="26">
        <f t="shared" si="4"/>
        <v>5.7498854399999427E-6</v>
      </c>
      <c r="Z62" s="53">
        <v>9.9824400000000021E-2</v>
      </c>
    </row>
    <row r="63" spans="2:26" x14ac:dyDescent="0.3">
      <c r="B63" s="29">
        <v>1.4368000000000001E-4</v>
      </c>
      <c r="C63" s="30">
        <v>0</v>
      </c>
      <c r="D63" s="30">
        <v>0</v>
      </c>
      <c r="E63" s="30">
        <v>1.4368000000000001E-4</v>
      </c>
      <c r="F63" s="31"/>
      <c r="G63" s="31"/>
      <c r="H63" s="31"/>
      <c r="J63" s="21">
        <v>1.1599999999999999</v>
      </c>
      <c r="K63" s="32">
        <f>E580</f>
        <v>6.1620000000000005E-8</v>
      </c>
      <c r="L63" s="23">
        <f t="shared" si="2"/>
        <v>9.9824400000000021E-2</v>
      </c>
      <c r="O63" s="26">
        <f t="shared" si="4"/>
        <v>5.7498854400000063E-6</v>
      </c>
      <c r="Z63" s="53">
        <v>9.9824400000000021E-2</v>
      </c>
    </row>
    <row r="64" spans="2:26" x14ac:dyDescent="0.3">
      <c r="B64" s="29">
        <v>5.2699999999999997E-2</v>
      </c>
      <c r="C64" s="30">
        <v>5.5E-2</v>
      </c>
      <c r="D64" s="30">
        <v>0</v>
      </c>
      <c r="E64" s="31"/>
      <c r="F64" s="31"/>
      <c r="G64" s="31"/>
      <c r="H64" s="31"/>
      <c r="J64" s="21">
        <v>1.18</v>
      </c>
      <c r="K64" s="32">
        <f>E590</f>
        <v>6.1621000000000006E-8</v>
      </c>
      <c r="L64" s="23">
        <f t="shared" si="2"/>
        <v>9.9826020000000015E-2</v>
      </c>
      <c r="O64" s="26">
        <f t="shared" si="4"/>
        <v>5.7499320960000069E-6</v>
      </c>
      <c r="U64" s="35"/>
      <c r="V64" s="35"/>
      <c r="Z64" s="53">
        <v>9.9826020000000015E-2</v>
      </c>
    </row>
    <row r="65" spans="2:26" x14ac:dyDescent="0.3">
      <c r="B65" s="29">
        <v>114.71</v>
      </c>
      <c r="C65" s="30"/>
      <c r="D65" s="30"/>
      <c r="E65" s="30"/>
      <c r="F65" s="31"/>
      <c r="G65" s="31"/>
      <c r="H65" s="31"/>
      <c r="J65" s="21">
        <v>1.2</v>
      </c>
      <c r="K65" s="32">
        <f>E600</f>
        <v>6.1621000000000006E-8</v>
      </c>
      <c r="L65" s="23">
        <f t="shared" si="2"/>
        <v>9.9826020000000015E-2</v>
      </c>
      <c r="O65" s="26">
        <f t="shared" si="4"/>
        <v>5.7499787520000068E-6</v>
      </c>
      <c r="U65" s="35"/>
      <c r="V65" s="35"/>
      <c r="Z65" s="53">
        <v>9.9826020000000015E-2</v>
      </c>
    </row>
    <row r="66" spans="2:26" x14ac:dyDescent="0.3">
      <c r="B66" s="29">
        <v>0.73999000000000004</v>
      </c>
      <c r="C66" s="30">
        <v>0.14610999999999999</v>
      </c>
      <c r="D66" s="30">
        <v>3.6297E-4</v>
      </c>
      <c r="E66" s="30">
        <v>1</v>
      </c>
      <c r="F66" s="30">
        <v>4.9845E-2</v>
      </c>
      <c r="G66" s="30">
        <v>2.88E-6</v>
      </c>
      <c r="H66" s="31"/>
      <c r="J66" s="21">
        <v>1.22</v>
      </c>
      <c r="K66" s="32">
        <f>E610</f>
        <v>6.1621000000000006E-8</v>
      </c>
      <c r="L66" s="23">
        <f t="shared" si="2"/>
        <v>9.9826020000000015E-2</v>
      </c>
      <c r="O66" s="26">
        <f t="shared" si="4"/>
        <v>5.7499787520000068E-6</v>
      </c>
      <c r="U66" s="35"/>
      <c r="V66" s="35"/>
      <c r="Z66" s="53">
        <v>9.9826020000000015E-2</v>
      </c>
    </row>
    <row r="67" spans="2:26" x14ac:dyDescent="0.3">
      <c r="B67" s="29">
        <v>1</v>
      </c>
      <c r="C67" s="30">
        <v>0</v>
      </c>
      <c r="D67" s="30">
        <v>0</v>
      </c>
      <c r="E67" s="30"/>
      <c r="F67" s="31"/>
      <c r="G67" s="31"/>
      <c r="H67" s="31"/>
      <c r="J67" s="21">
        <v>1.24</v>
      </c>
      <c r="K67" s="32">
        <f>E620</f>
        <v>6.1621999999999994E-8</v>
      </c>
      <c r="L67" s="23">
        <f t="shared" si="2"/>
        <v>9.9827640000000009E-2</v>
      </c>
      <c r="O67" s="26">
        <f t="shared" si="4"/>
        <v>5.7500254080000066E-6</v>
      </c>
      <c r="U67" s="35"/>
      <c r="Z67" s="53">
        <v>9.9827640000000009E-2</v>
      </c>
    </row>
    <row r="68" spans="2:26" x14ac:dyDescent="0.3">
      <c r="B68" s="29">
        <v>102.44729100000001</v>
      </c>
      <c r="C68" s="30"/>
      <c r="D68" s="30"/>
      <c r="E68" s="31"/>
      <c r="F68" s="31"/>
      <c r="G68" s="31"/>
      <c r="H68" s="31"/>
      <c r="J68" s="21">
        <v>1.26</v>
      </c>
      <c r="K68" s="32">
        <f>E630</f>
        <v>6.1621999999999994E-8</v>
      </c>
      <c r="L68" s="23">
        <f t="shared" si="2"/>
        <v>9.9827640000000009E-2</v>
      </c>
      <c r="O68" s="26">
        <f t="shared" si="4"/>
        <v>5.7500720640000056E-6</v>
      </c>
      <c r="U68" s="35"/>
      <c r="V68" s="35"/>
      <c r="W68" s="35"/>
      <c r="X68" s="35"/>
      <c r="Z68" s="53">
        <v>9.9827640000000009E-2</v>
      </c>
    </row>
    <row r="69" spans="2:26" x14ac:dyDescent="0.3">
      <c r="B69" s="29">
        <v>0.99995000000000001</v>
      </c>
      <c r="C69" s="30">
        <v>0</v>
      </c>
      <c r="D69" s="30">
        <v>0</v>
      </c>
      <c r="E69" s="30">
        <v>0.99995000000000001</v>
      </c>
      <c r="F69" s="30"/>
      <c r="G69" s="30"/>
      <c r="H69" s="31"/>
      <c r="I69" s="38"/>
      <c r="J69" s="21">
        <v>1.28</v>
      </c>
      <c r="K69" s="32">
        <f>E640</f>
        <v>6.1621999999999994E-8</v>
      </c>
      <c r="L69" s="23">
        <f t="shared" si="2"/>
        <v>9.9827640000000009E-2</v>
      </c>
      <c r="O69" s="26">
        <f t="shared" si="4"/>
        <v>5.7500720640000056E-6</v>
      </c>
      <c r="U69" s="35"/>
      <c r="Z69" s="53">
        <v>9.9827640000000009E-2</v>
      </c>
    </row>
    <row r="70" spans="2:26" x14ac:dyDescent="0.3">
      <c r="B70" s="29">
        <v>2.4533999999999999E-5</v>
      </c>
      <c r="C70" s="30">
        <v>0</v>
      </c>
      <c r="D70" s="30">
        <v>0</v>
      </c>
      <c r="E70" s="30">
        <v>2.4533999999999999E-5</v>
      </c>
      <c r="F70" s="31"/>
      <c r="G70" s="31"/>
      <c r="H70" s="31"/>
      <c r="I70" s="38"/>
      <c r="J70" s="21">
        <v>1.3</v>
      </c>
      <c r="K70" s="32">
        <f>E650</f>
        <v>6.1621999999999994E-8</v>
      </c>
      <c r="L70" s="23">
        <f t="shared" ref="L70:L133" si="14">K70*1.62*10^6</f>
        <v>9.9827640000000009E-2</v>
      </c>
      <c r="O70" s="26">
        <f t="shared" si="4"/>
        <v>5.7500720640000056E-6</v>
      </c>
      <c r="Z70" s="53">
        <v>9.9827640000000009E-2</v>
      </c>
    </row>
    <row r="71" spans="2:26" x14ac:dyDescent="0.3">
      <c r="B71" s="29">
        <v>0</v>
      </c>
      <c r="C71" s="30">
        <v>0</v>
      </c>
      <c r="D71" s="30">
        <v>0</v>
      </c>
      <c r="E71" s="30">
        <v>0</v>
      </c>
      <c r="F71" s="31"/>
      <c r="G71" s="31"/>
      <c r="H71" s="31"/>
      <c r="I71" s="38"/>
      <c r="J71" s="21">
        <v>1.32</v>
      </c>
      <c r="K71" s="32">
        <f>E660</f>
        <v>6.1621999999999994E-8</v>
      </c>
      <c r="L71" s="23">
        <f t="shared" si="14"/>
        <v>9.9827640000000009E-2</v>
      </c>
      <c r="O71" s="26">
        <f t="shared" ref="O71:O134" si="15">(L71+L70)/2*(J71-J70)*0.00288</f>
        <v>5.7500720640000056E-6</v>
      </c>
      <c r="Z71" s="53">
        <v>9.9827640000000009E-2</v>
      </c>
    </row>
    <row r="72" spans="2:26" x14ac:dyDescent="0.3">
      <c r="B72" s="29">
        <v>3718.9</v>
      </c>
      <c r="C72" s="30">
        <v>0</v>
      </c>
      <c r="D72" s="30">
        <v>0</v>
      </c>
      <c r="E72" s="30">
        <v>3718.9</v>
      </c>
      <c r="F72" s="31"/>
      <c r="G72" s="31"/>
      <c r="H72" s="31"/>
      <c r="I72" s="38"/>
      <c r="J72" s="21">
        <v>1.34</v>
      </c>
      <c r="K72" s="32">
        <f>E670</f>
        <v>6.1621999999999994E-8</v>
      </c>
      <c r="L72" s="23">
        <f t="shared" si="14"/>
        <v>9.9827640000000009E-2</v>
      </c>
      <c r="O72" s="26">
        <f t="shared" si="15"/>
        <v>5.7500720640000056E-6</v>
      </c>
      <c r="Z72" s="53">
        <v>9.9827640000000009E-2</v>
      </c>
    </row>
    <row r="73" spans="2:26" x14ac:dyDescent="0.3">
      <c r="B73" s="29">
        <v>1.4367000000000001E-4</v>
      </c>
      <c r="C73" s="30">
        <v>0</v>
      </c>
      <c r="D73" s="30">
        <v>0</v>
      </c>
      <c r="E73" s="30">
        <v>1.4367000000000001E-4</v>
      </c>
      <c r="F73" s="31"/>
      <c r="G73" s="31"/>
      <c r="H73" s="31"/>
      <c r="I73" s="38"/>
      <c r="J73" s="21">
        <v>1.36</v>
      </c>
      <c r="K73" s="32">
        <f>E680</f>
        <v>6.1622999999999995E-8</v>
      </c>
      <c r="L73" s="23">
        <f t="shared" si="14"/>
        <v>9.9829260000000003E-2</v>
      </c>
      <c r="O73" s="26">
        <f t="shared" si="15"/>
        <v>5.7501187200000055E-6</v>
      </c>
      <c r="U73" s="35"/>
      <c r="V73" s="35"/>
      <c r="Z73" s="53">
        <v>9.9829260000000003E-2</v>
      </c>
    </row>
    <row r="74" spans="2:26" x14ac:dyDescent="0.3">
      <c r="B74" s="29">
        <v>5.2699999999999997E-2</v>
      </c>
      <c r="C74" s="30">
        <v>5.5E-2</v>
      </c>
      <c r="D74" s="30">
        <v>0</v>
      </c>
      <c r="E74" s="30"/>
      <c r="F74" s="31"/>
      <c r="G74" s="31"/>
      <c r="H74" s="31"/>
      <c r="I74" s="38"/>
      <c r="J74" s="21">
        <v>1.38</v>
      </c>
      <c r="K74" s="32">
        <f>E690</f>
        <v>6.1622999999999995E-8</v>
      </c>
      <c r="L74" s="23">
        <f t="shared" si="14"/>
        <v>9.9829260000000003E-2</v>
      </c>
      <c r="O74" s="26">
        <f t="shared" si="15"/>
        <v>5.7501653759999418E-6</v>
      </c>
      <c r="U74" s="35"/>
      <c r="V74" s="35"/>
      <c r="Z74" s="53">
        <v>9.9829260000000003E-2</v>
      </c>
    </row>
    <row r="75" spans="2:26" x14ac:dyDescent="0.3">
      <c r="B75" s="29">
        <v>91.772000000000006</v>
      </c>
      <c r="C75" s="30"/>
      <c r="D75" s="30"/>
      <c r="E75" s="30"/>
      <c r="F75" s="31"/>
      <c r="G75" s="31"/>
      <c r="H75" s="31"/>
      <c r="I75" s="38"/>
      <c r="J75" s="21">
        <v>1.4</v>
      </c>
      <c r="K75" s="32">
        <f>E700</f>
        <v>6.1623999999999996E-8</v>
      </c>
      <c r="L75" s="23">
        <f t="shared" si="14"/>
        <v>9.9830880000000011E-2</v>
      </c>
      <c r="O75" s="26">
        <f t="shared" si="15"/>
        <v>5.750212032000006E-6</v>
      </c>
      <c r="U75" s="35"/>
      <c r="V75" s="35"/>
      <c r="Z75" s="53">
        <v>9.9830880000000011E-2</v>
      </c>
    </row>
    <row r="76" spans="2:26" x14ac:dyDescent="0.3">
      <c r="B76" s="29">
        <v>0.74011000000000005</v>
      </c>
      <c r="C76" s="30">
        <v>0.16611000000000001</v>
      </c>
      <c r="D76" s="30">
        <v>3.6301999999999998E-4</v>
      </c>
      <c r="E76" s="30">
        <v>1</v>
      </c>
      <c r="F76" s="30">
        <v>4.9852E-2</v>
      </c>
      <c r="G76" s="30">
        <v>2.88E-6</v>
      </c>
      <c r="H76" s="31"/>
      <c r="I76" s="38"/>
      <c r="J76" s="21">
        <v>1.42</v>
      </c>
      <c r="K76" s="32">
        <f>E710</f>
        <v>6.1623999999999996E-8</v>
      </c>
      <c r="L76" s="23">
        <f t="shared" si="14"/>
        <v>9.9830880000000011E-2</v>
      </c>
      <c r="O76" s="26">
        <f t="shared" si="15"/>
        <v>5.7502586880000058E-6</v>
      </c>
      <c r="U76" s="35"/>
      <c r="Z76" s="53">
        <v>9.9830880000000011E-2</v>
      </c>
    </row>
    <row r="77" spans="2:26" x14ac:dyDescent="0.3">
      <c r="B77" s="29">
        <v>1</v>
      </c>
      <c r="C77" s="30">
        <v>0</v>
      </c>
      <c r="D77" s="30">
        <v>0</v>
      </c>
      <c r="E77" s="31"/>
      <c r="F77" s="31"/>
      <c r="G77" s="31"/>
      <c r="H77" s="31"/>
      <c r="I77" s="38"/>
      <c r="J77" s="21">
        <v>1.44</v>
      </c>
      <c r="K77" s="32">
        <f>E720</f>
        <v>6.1623999999999996E-8</v>
      </c>
      <c r="L77" s="23">
        <f t="shared" si="14"/>
        <v>9.9830880000000011E-2</v>
      </c>
      <c r="O77" s="26">
        <f t="shared" si="15"/>
        <v>5.7502586880000058E-6</v>
      </c>
      <c r="U77" s="35"/>
      <c r="V77" s="35"/>
      <c r="W77" s="35"/>
      <c r="X77" s="35"/>
      <c r="Z77" s="53">
        <v>9.9830880000000011E-2</v>
      </c>
    </row>
    <row r="78" spans="2:26" x14ac:dyDescent="0.3">
      <c r="B78" s="29">
        <v>102.447267</v>
      </c>
      <c r="C78" s="30"/>
      <c r="D78" s="30"/>
      <c r="E78" s="30"/>
      <c r="F78" s="30"/>
      <c r="G78" s="30"/>
      <c r="H78" s="31"/>
      <c r="I78" s="38"/>
      <c r="J78" s="21">
        <v>1.46</v>
      </c>
      <c r="K78" s="32">
        <f>E730</f>
        <v>6.1624999999999998E-8</v>
      </c>
      <c r="L78" s="23">
        <f t="shared" si="14"/>
        <v>9.9832500000000005E-2</v>
      </c>
      <c r="O78" s="26">
        <f t="shared" si="15"/>
        <v>5.7503053440000056E-6</v>
      </c>
      <c r="Z78" s="53">
        <v>9.9832500000000005E-2</v>
      </c>
    </row>
    <row r="79" spans="2:26" x14ac:dyDescent="0.3">
      <c r="B79" s="29">
        <v>0.99995000000000001</v>
      </c>
      <c r="C79" s="30">
        <v>0</v>
      </c>
      <c r="D79" s="30">
        <v>0</v>
      </c>
      <c r="E79" s="30">
        <v>0.99995000000000001</v>
      </c>
      <c r="F79" s="31"/>
      <c r="G79" s="31"/>
      <c r="H79" s="31"/>
      <c r="I79" s="38"/>
      <c r="J79" s="21">
        <v>1.48</v>
      </c>
      <c r="K79" s="32">
        <f>E740</f>
        <v>6.1624999999999998E-8</v>
      </c>
      <c r="L79" s="23">
        <f t="shared" si="14"/>
        <v>9.9832500000000005E-2</v>
      </c>
      <c r="O79" s="26">
        <f t="shared" si="15"/>
        <v>5.7503520000000055E-6</v>
      </c>
      <c r="Z79" s="53">
        <v>9.9832500000000005E-2</v>
      </c>
    </row>
    <row r="80" spans="2:26" x14ac:dyDescent="0.3">
      <c r="B80" s="29">
        <v>1.9712999999999999E-5</v>
      </c>
      <c r="C80" s="30">
        <v>0</v>
      </c>
      <c r="D80" s="30">
        <v>0</v>
      </c>
      <c r="E80" s="30">
        <v>1.9712999999999999E-5</v>
      </c>
      <c r="F80" s="31"/>
      <c r="G80" s="31"/>
      <c r="H80" s="31"/>
      <c r="I80" s="38"/>
      <c r="J80" s="21">
        <v>1.5</v>
      </c>
      <c r="K80" s="32">
        <f>E750</f>
        <v>6.1624999999999998E-8</v>
      </c>
      <c r="L80" s="23">
        <f t="shared" si="14"/>
        <v>9.9832500000000005E-2</v>
      </c>
      <c r="O80" s="26">
        <f t="shared" si="15"/>
        <v>5.7503520000000055E-6</v>
      </c>
      <c r="Z80" s="53">
        <v>9.9832500000000005E-2</v>
      </c>
    </row>
    <row r="81" spans="2:26" x14ac:dyDescent="0.3">
      <c r="B81" s="29">
        <v>0</v>
      </c>
      <c r="C81" s="30">
        <v>0</v>
      </c>
      <c r="D81" s="30">
        <v>0</v>
      </c>
      <c r="E81" s="30">
        <v>0</v>
      </c>
      <c r="F81" s="31"/>
      <c r="G81" s="31"/>
      <c r="H81" s="31"/>
      <c r="I81" s="38"/>
      <c r="J81" s="21">
        <v>1.52</v>
      </c>
      <c r="K81" s="32">
        <f>E760</f>
        <v>6.1624999999999998E-8</v>
      </c>
      <c r="L81" s="23">
        <f t="shared" si="14"/>
        <v>9.9832500000000005E-2</v>
      </c>
      <c r="O81" s="26">
        <f t="shared" si="15"/>
        <v>5.7503520000000055E-6</v>
      </c>
      <c r="Z81" s="53">
        <v>9.9832500000000005E-2</v>
      </c>
    </row>
    <row r="82" spans="2:26" x14ac:dyDescent="0.3">
      <c r="B82" s="29">
        <v>3683.4</v>
      </c>
      <c r="C82" s="30">
        <v>0</v>
      </c>
      <c r="D82" s="30">
        <v>0</v>
      </c>
      <c r="E82" s="30">
        <v>3683.4</v>
      </c>
      <c r="F82" s="31"/>
      <c r="G82" s="31"/>
      <c r="H82" s="31"/>
      <c r="I82" s="38"/>
      <c r="J82" s="21">
        <v>1.54</v>
      </c>
      <c r="K82" s="32">
        <f>E770</f>
        <v>6.1624999999999998E-8</v>
      </c>
      <c r="L82" s="23">
        <f t="shared" si="14"/>
        <v>9.9832500000000005E-2</v>
      </c>
      <c r="O82" s="26">
        <f t="shared" si="15"/>
        <v>5.7503520000000055E-6</v>
      </c>
      <c r="U82" s="35"/>
      <c r="V82" s="35"/>
      <c r="Z82" s="53">
        <v>9.9832500000000005E-2</v>
      </c>
    </row>
    <row r="83" spans="2:26" x14ac:dyDescent="0.3">
      <c r="B83" s="29">
        <v>1.4365999999999999E-4</v>
      </c>
      <c r="C83" s="30">
        <v>0</v>
      </c>
      <c r="D83" s="30">
        <v>0</v>
      </c>
      <c r="E83" s="30">
        <v>1.4365999999999999E-4</v>
      </c>
      <c r="F83" s="30"/>
      <c r="G83" s="30"/>
      <c r="H83" s="31"/>
      <c r="I83" s="38"/>
      <c r="J83" s="21">
        <v>1.56</v>
      </c>
      <c r="K83" s="32">
        <f>E780</f>
        <v>6.1624999999999998E-8</v>
      </c>
      <c r="L83" s="23">
        <f t="shared" si="14"/>
        <v>9.9832500000000005E-2</v>
      </c>
      <c r="O83" s="26">
        <f t="shared" si="15"/>
        <v>5.7503520000000055E-6</v>
      </c>
      <c r="U83" s="35"/>
      <c r="V83" s="35"/>
      <c r="Z83" s="53">
        <v>9.9832500000000005E-2</v>
      </c>
    </row>
    <row r="84" spans="2:26" x14ac:dyDescent="0.3">
      <c r="B84" s="29">
        <v>5.2699999999999997E-2</v>
      </c>
      <c r="C84" s="30">
        <v>5.5E-2</v>
      </c>
      <c r="D84" s="30">
        <v>0</v>
      </c>
      <c r="E84" s="30"/>
      <c r="F84" s="31"/>
      <c r="G84" s="31"/>
      <c r="H84" s="31"/>
      <c r="I84" s="38"/>
      <c r="J84" s="21">
        <v>1.58</v>
      </c>
      <c r="K84" s="32">
        <f>E790</f>
        <v>6.1624999999999998E-8</v>
      </c>
      <c r="L84" s="23">
        <f t="shared" si="14"/>
        <v>9.9832500000000005E-2</v>
      </c>
      <c r="O84" s="26">
        <f t="shared" si="15"/>
        <v>5.7503520000000055E-6</v>
      </c>
      <c r="U84" s="35"/>
      <c r="V84" s="35"/>
      <c r="Z84" s="53">
        <v>9.9832500000000005E-2</v>
      </c>
    </row>
    <row r="85" spans="2:26" x14ac:dyDescent="0.3">
      <c r="B85" s="29">
        <v>73.738</v>
      </c>
      <c r="C85" s="30"/>
      <c r="D85" s="30"/>
      <c r="E85" s="30"/>
      <c r="F85" s="31"/>
      <c r="G85" s="31"/>
      <c r="H85" s="31"/>
      <c r="I85" s="38"/>
      <c r="J85" s="21">
        <v>1.6</v>
      </c>
      <c r="K85" s="32">
        <f>E800</f>
        <v>6.1624999999999998E-8</v>
      </c>
      <c r="L85" s="23">
        <f t="shared" si="14"/>
        <v>9.9832500000000005E-2</v>
      </c>
      <c r="O85" s="26">
        <f t="shared" si="15"/>
        <v>5.7503520000000055E-6</v>
      </c>
      <c r="U85" s="35"/>
      <c r="Z85" s="53">
        <v>9.9832500000000005E-2</v>
      </c>
    </row>
    <row r="86" spans="2:26" x14ac:dyDescent="0.3">
      <c r="B86" s="29">
        <v>0.74023000000000005</v>
      </c>
      <c r="C86" s="30">
        <v>0.18611</v>
      </c>
      <c r="D86" s="30">
        <v>3.6308E-4</v>
      </c>
      <c r="E86" s="30">
        <v>1</v>
      </c>
      <c r="F86" s="30">
        <v>4.9858E-2</v>
      </c>
      <c r="G86" s="30">
        <v>2.88E-6</v>
      </c>
      <c r="H86" s="31"/>
      <c r="I86" s="38"/>
      <c r="J86" s="21">
        <v>1.62</v>
      </c>
      <c r="K86" s="32">
        <f>E810</f>
        <v>6.1624999999999998E-8</v>
      </c>
      <c r="L86" s="23">
        <f t="shared" si="14"/>
        <v>9.9832500000000005E-2</v>
      </c>
      <c r="O86" s="26">
        <f t="shared" si="15"/>
        <v>5.7503520000000055E-6</v>
      </c>
      <c r="U86" s="35"/>
      <c r="V86" s="35"/>
      <c r="W86" s="35"/>
      <c r="X86" s="35"/>
      <c r="Z86" s="53">
        <v>9.9832500000000005E-2</v>
      </c>
    </row>
    <row r="87" spans="2:26" x14ac:dyDescent="0.3">
      <c r="B87" s="29">
        <v>1</v>
      </c>
      <c r="C87" s="30">
        <v>0</v>
      </c>
      <c r="D87" s="30">
        <v>0</v>
      </c>
      <c r="E87" s="30"/>
      <c r="F87" s="30"/>
      <c r="G87" s="30"/>
      <c r="H87" s="31"/>
      <c r="I87" s="38"/>
      <c r="J87" s="21">
        <v>1.64</v>
      </c>
      <c r="K87" s="32">
        <f>E820</f>
        <v>6.1624999999999998E-8</v>
      </c>
      <c r="L87" s="23">
        <f t="shared" si="14"/>
        <v>9.9832500000000005E-2</v>
      </c>
      <c r="O87" s="26">
        <f t="shared" si="15"/>
        <v>5.750351999999942E-6</v>
      </c>
      <c r="U87" s="35"/>
      <c r="Z87" s="53">
        <v>9.9832500000000005E-2</v>
      </c>
    </row>
    <row r="88" spans="2:26" x14ac:dyDescent="0.3">
      <c r="B88" s="29">
        <v>102.447108</v>
      </c>
      <c r="C88" s="30"/>
      <c r="D88" s="30"/>
      <c r="E88" s="30"/>
      <c r="F88" s="31"/>
      <c r="G88" s="31"/>
      <c r="H88" s="31"/>
      <c r="I88" s="38"/>
      <c r="J88" s="21">
        <v>1.66</v>
      </c>
      <c r="K88" s="32">
        <f>E830</f>
        <v>6.1624999999999998E-8</v>
      </c>
      <c r="L88" s="23">
        <f t="shared" si="14"/>
        <v>9.9832500000000005E-2</v>
      </c>
      <c r="O88" s="26">
        <f t="shared" si="15"/>
        <v>5.7503520000000055E-6</v>
      </c>
      <c r="Z88" s="53">
        <v>9.9832500000000005E-2</v>
      </c>
    </row>
    <row r="89" spans="2:26" x14ac:dyDescent="0.3">
      <c r="B89" s="29">
        <v>0.99995000000000001</v>
      </c>
      <c r="C89" s="30">
        <v>0</v>
      </c>
      <c r="D89" s="30">
        <v>0</v>
      </c>
      <c r="E89" s="30">
        <v>0.99995000000000001</v>
      </c>
      <c r="F89" s="31"/>
      <c r="G89" s="31"/>
      <c r="H89" s="31"/>
      <c r="I89" s="38"/>
      <c r="J89" s="21">
        <v>1.68</v>
      </c>
      <c r="K89" s="32">
        <f>E840</f>
        <v>6.1624999999999998E-8</v>
      </c>
      <c r="L89" s="23">
        <f t="shared" si="14"/>
        <v>9.9832500000000005E-2</v>
      </c>
      <c r="O89" s="26">
        <f t="shared" si="15"/>
        <v>5.7503520000000055E-6</v>
      </c>
      <c r="Z89" s="53">
        <v>9.9832500000000005E-2</v>
      </c>
    </row>
    <row r="90" spans="2:26" x14ac:dyDescent="0.3">
      <c r="B90" s="29">
        <v>1.5897E-5</v>
      </c>
      <c r="C90" s="30">
        <v>0</v>
      </c>
      <c r="D90" s="30">
        <v>0</v>
      </c>
      <c r="E90" s="30">
        <v>1.5897E-5</v>
      </c>
      <c r="F90" s="30"/>
      <c r="G90" s="30"/>
      <c r="H90" s="31"/>
      <c r="I90" s="38"/>
      <c r="J90" s="21">
        <v>1.7</v>
      </c>
      <c r="K90" s="32">
        <f>E850</f>
        <v>6.1624999999999998E-8</v>
      </c>
      <c r="L90" s="23">
        <f t="shared" si="14"/>
        <v>9.9832500000000005E-2</v>
      </c>
      <c r="O90" s="26">
        <f t="shared" si="15"/>
        <v>5.7503520000000055E-6</v>
      </c>
      <c r="Z90" s="53">
        <v>9.9832500000000005E-2</v>
      </c>
    </row>
    <row r="91" spans="2:26" x14ac:dyDescent="0.3">
      <c r="B91" s="29">
        <v>0</v>
      </c>
      <c r="C91" s="30">
        <v>0</v>
      </c>
      <c r="D91" s="30">
        <v>0</v>
      </c>
      <c r="E91" s="30">
        <v>0</v>
      </c>
      <c r="F91" s="31"/>
      <c r="G91" s="31"/>
      <c r="H91" s="31"/>
      <c r="I91" s="38"/>
      <c r="J91" s="21">
        <v>1.72</v>
      </c>
      <c r="K91" s="32">
        <f>E860</f>
        <v>6.1624999999999998E-8</v>
      </c>
      <c r="L91" s="23">
        <f t="shared" si="14"/>
        <v>9.9832500000000005E-2</v>
      </c>
      <c r="O91" s="26">
        <f t="shared" si="15"/>
        <v>5.7503520000000055E-6</v>
      </c>
      <c r="U91" s="35"/>
      <c r="V91" s="35"/>
      <c r="Z91" s="53">
        <v>9.9832500000000005E-2</v>
      </c>
    </row>
    <row r="92" spans="2:26" x14ac:dyDescent="0.3">
      <c r="B92" s="29">
        <v>3655.1</v>
      </c>
      <c r="C92" s="30">
        <v>0</v>
      </c>
      <c r="D92" s="30">
        <v>0</v>
      </c>
      <c r="E92" s="30">
        <v>3655.1</v>
      </c>
      <c r="F92" s="31"/>
      <c r="G92" s="31"/>
      <c r="H92" s="31"/>
      <c r="I92" s="38"/>
      <c r="J92" s="21">
        <v>1.74</v>
      </c>
      <c r="K92" s="32">
        <f>E870</f>
        <v>6.1624999999999998E-8</v>
      </c>
      <c r="L92" s="23">
        <f t="shared" si="14"/>
        <v>9.9832500000000005E-2</v>
      </c>
      <c r="O92" s="26">
        <f t="shared" si="15"/>
        <v>5.7503520000000055E-6</v>
      </c>
      <c r="U92" s="35"/>
      <c r="V92" s="35"/>
      <c r="Z92" s="53">
        <v>9.9832500000000005E-2</v>
      </c>
    </row>
    <row r="93" spans="2:26" x14ac:dyDescent="0.3">
      <c r="B93" s="29">
        <v>1.4365999999999999E-4</v>
      </c>
      <c r="C93" s="30">
        <v>0</v>
      </c>
      <c r="D93" s="30">
        <v>0</v>
      </c>
      <c r="E93" s="30">
        <v>1.4365999999999999E-4</v>
      </c>
      <c r="F93" s="31"/>
      <c r="G93" s="31"/>
      <c r="H93" s="31"/>
      <c r="I93" s="38"/>
      <c r="J93" s="21">
        <v>1.76</v>
      </c>
      <c r="K93" s="32">
        <f>E880</f>
        <v>6.1624999999999998E-8</v>
      </c>
      <c r="L93" s="23">
        <f t="shared" si="14"/>
        <v>9.9832500000000005E-2</v>
      </c>
      <c r="O93" s="26">
        <f t="shared" si="15"/>
        <v>5.7503520000000055E-6</v>
      </c>
      <c r="U93" s="35"/>
      <c r="V93" s="35"/>
      <c r="Z93" s="53">
        <v>9.9832500000000005E-2</v>
      </c>
    </row>
    <row r="94" spans="2:26" x14ac:dyDescent="0.3">
      <c r="B94" s="29">
        <v>5.2699999999999997E-2</v>
      </c>
      <c r="C94" s="30">
        <v>5.5E-2</v>
      </c>
      <c r="D94" s="30">
        <v>0</v>
      </c>
      <c r="E94" s="30"/>
      <c r="F94" s="31"/>
      <c r="G94" s="31"/>
      <c r="H94" s="31"/>
      <c r="I94" s="38"/>
      <c r="J94" s="21">
        <v>1.78</v>
      </c>
      <c r="K94" s="32">
        <f>E890</f>
        <v>6.1624999999999998E-8</v>
      </c>
      <c r="L94" s="23">
        <f t="shared" si="14"/>
        <v>9.9832500000000005E-2</v>
      </c>
      <c r="O94" s="26">
        <f t="shared" si="15"/>
        <v>5.7503520000000055E-6</v>
      </c>
      <c r="U94" s="35"/>
      <c r="Z94" s="53">
        <v>9.9832500000000005E-2</v>
      </c>
    </row>
    <row r="95" spans="2:26" x14ac:dyDescent="0.3">
      <c r="B95" s="29">
        <v>59.463999999999999</v>
      </c>
      <c r="C95" s="30"/>
      <c r="D95" s="30"/>
      <c r="E95" s="30"/>
      <c r="F95" s="31"/>
      <c r="G95" s="31"/>
      <c r="H95" s="31"/>
      <c r="I95" s="38"/>
      <c r="J95" s="21">
        <v>1.8</v>
      </c>
      <c r="K95" s="32">
        <f>E900</f>
        <v>6.1624999999999998E-8</v>
      </c>
      <c r="L95" s="23">
        <f t="shared" si="14"/>
        <v>9.9832500000000005E-2</v>
      </c>
      <c r="O95" s="26">
        <f t="shared" si="15"/>
        <v>5.7503520000000055E-6</v>
      </c>
      <c r="U95" s="35"/>
      <c r="V95" s="35"/>
      <c r="W95" s="35"/>
      <c r="X95" s="35"/>
      <c r="Z95" s="53">
        <v>9.9832500000000005E-2</v>
      </c>
    </row>
    <row r="96" spans="2:26" x14ac:dyDescent="0.3">
      <c r="B96" s="29">
        <v>0.74034999999999995</v>
      </c>
      <c r="C96" s="30">
        <v>0.20610999999999999</v>
      </c>
      <c r="D96" s="30">
        <v>3.6314000000000002E-4</v>
      </c>
      <c r="E96" s="30">
        <v>1</v>
      </c>
      <c r="F96" s="30">
        <v>4.9862999999999998E-2</v>
      </c>
      <c r="G96" s="30">
        <v>2.88E-6</v>
      </c>
      <c r="H96" s="31"/>
      <c r="I96" s="38"/>
      <c r="J96" s="21">
        <v>1.82</v>
      </c>
      <c r="K96" s="32">
        <f>E910</f>
        <v>6.1624999999999998E-8</v>
      </c>
      <c r="L96" s="23">
        <f t="shared" si="14"/>
        <v>9.9832500000000005E-2</v>
      </c>
      <c r="O96" s="26">
        <f t="shared" si="15"/>
        <v>5.7503520000000055E-6</v>
      </c>
      <c r="U96" s="35"/>
      <c r="Z96" s="53">
        <v>9.9832500000000005E-2</v>
      </c>
    </row>
    <row r="97" spans="2:26" x14ac:dyDescent="0.3">
      <c r="B97" s="29">
        <v>1</v>
      </c>
      <c r="C97" s="30">
        <v>0</v>
      </c>
      <c r="D97" s="30">
        <v>0</v>
      </c>
      <c r="E97" s="30"/>
      <c r="F97" s="30"/>
      <c r="G97" s="30"/>
      <c r="H97" s="31"/>
      <c r="I97" s="38"/>
      <c r="J97" s="21">
        <v>1.84</v>
      </c>
      <c r="K97" s="32">
        <f>E920</f>
        <v>6.1624999999999998E-8</v>
      </c>
      <c r="L97" s="23">
        <f t="shared" si="14"/>
        <v>9.9832500000000005E-2</v>
      </c>
      <c r="O97" s="26">
        <f t="shared" si="15"/>
        <v>5.7503520000000055E-6</v>
      </c>
      <c r="Z97" s="53">
        <v>9.9832500000000005E-2</v>
      </c>
    </row>
    <row r="98" spans="2:26" x14ac:dyDescent="0.3">
      <c r="B98" s="29">
        <v>102.447442</v>
      </c>
      <c r="C98" s="30"/>
      <c r="D98" s="30"/>
      <c r="E98" s="31"/>
      <c r="F98" s="31"/>
      <c r="G98" s="31"/>
      <c r="H98" s="31"/>
      <c r="I98" s="38"/>
      <c r="J98" s="21">
        <v>1.86</v>
      </c>
      <c r="K98" s="32">
        <f>E930</f>
        <v>6.1624999999999998E-8</v>
      </c>
      <c r="L98" s="23">
        <f t="shared" si="14"/>
        <v>9.9832500000000005E-2</v>
      </c>
      <c r="O98" s="26">
        <f t="shared" si="15"/>
        <v>5.7503520000000055E-6</v>
      </c>
      <c r="Z98" s="53">
        <v>9.9832500000000005E-2</v>
      </c>
    </row>
    <row r="99" spans="2:26" x14ac:dyDescent="0.3">
      <c r="B99" s="29">
        <v>0.99995000000000001</v>
      </c>
      <c r="C99" s="30">
        <v>0</v>
      </c>
      <c r="D99" s="30">
        <v>0</v>
      </c>
      <c r="E99" s="30">
        <v>0.99995000000000001</v>
      </c>
      <c r="F99" s="31"/>
      <c r="G99" s="31"/>
      <c r="H99" s="31"/>
      <c r="I99" s="38"/>
      <c r="J99" s="21">
        <v>1.88</v>
      </c>
      <c r="K99" s="32">
        <f>E940</f>
        <v>6.1625999999999999E-8</v>
      </c>
      <c r="L99" s="23">
        <f t="shared" si="14"/>
        <v>9.9834119999999998E-2</v>
      </c>
      <c r="O99" s="26">
        <f t="shared" si="15"/>
        <v>5.7503986559999426E-6</v>
      </c>
      <c r="Z99" s="53">
        <v>9.9834119999999998E-2</v>
      </c>
    </row>
    <row r="100" spans="2:26" x14ac:dyDescent="0.3">
      <c r="B100" s="29">
        <v>1.2855E-5</v>
      </c>
      <c r="C100" s="30">
        <v>0</v>
      </c>
      <c r="D100" s="30">
        <v>0</v>
      </c>
      <c r="E100" s="30">
        <v>1.2855E-5</v>
      </c>
      <c r="F100" s="31"/>
      <c r="G100" s="31"/>
      <c r="H100" s="31"/>
      <c r="I100" s="38"/>
      <c r="J100" s="21">
        <v>1.9</v>
      </c>
      <c r="K100" s="32">
        <f>E950</f>
        <v>6.1625999999999999E-8</v>
      </c>
      <c r="L100" s="23">
        <f t="shared" si="14"/>
        <v>9.9834119999999998E-2</v>
      </c>
      <c r="O100" s="26">
        <f t="shared" si="15"/>
        <v>5.750445312000006E-6</v>
      </c>
      <c r="U100" s="35"/>
      <c r="V100" s="35"/>
      <c r="Z100" s="53">
        <v>9.9834119999999998E-2</v>
      </c>
    </row>
    <row r="101" spans="2:26" x14ac:dyDescent="0.3">
      <c r="B101" s="29">
        <v>0</v>
      </c>
      <c r="C101" s="30">
        <v>0</v>
      </c>
      <c r="D101" s="30">
        <v>0</v>
      </c>
      <c r="E101" s="30">
        <v>0</v>
      </c>
      <c r="F101" s="31"/>
      <c r="G101" s="31"/>
      <c r="H101" s="31"/>
      <c r="I101" s="38"/>
      <c r="J101" s="21">
        <v>1.92</v>
      </c>
      <c r="K101" s="32">
        <f>E960</f>
        <v>6.1625999999999999E-8</v>
      </c>
      <c r="L101" s="23">
        <f t="shared" si="14"/>
        <v>9.9834119999999998E-2</v>
      </c>
      <c r="O101" s="26">
        <f t="shared" si="15"/>
        <v>5.750445312000006E-6</v>
      </c>
      <c r="U101" s="35"/>
      <c r="V101" s="35"/>
      <c r="Z101" s="53">
        <v>9.9834119999999998E-2</v>
      </c>
    </row>
    <row r="102" spans="2:26" x14ac:dyDescent="0.3">
      <c r="B102" s="29">
        <v>3631.2</v>
      </c>
      <c r="C102" s="30">
        <v>0</v>
      </c>
      <c r="D102" s="30">
        <v>0</v>
      </c>
      <c r="E102" s="30">
        <v>3631.2</v>
      </c>
      <c r="F102" s="31"/>
      <c r="G102" s="31"/>
      <c r="H102" s="31"/>
      <c r="I102" s="38"/>
      <c r="J102" s="21">
        <v>1.94</v>
      </c>
      <c r="K102" s="32">
        <f>E970</f>
        <v>6.1625999999999999E-8</v>
      </c>
      <c r="L102" s="23">
        <f t="shared" si="14"/>
        <v>9.9834119999999998E-2</v>
      </c>
      <c r="O102" s="26">
        <f t="shared" si="15"/>
        <v>5.750445312000006E-6</v>
      </c>
      <c r="U102" s="35"/>
      <c r="V102" s="35"/>
      <c r="Z102" s="53">
        <v>9.9834119999999998E-2</v>
      </c>
    </row>
    <row r="103" spans="2:26" x14ac:dyDescent="0.3">
      <c r="B103" s="29">
        <v>1.4365999999999999E-4</v>
      </c>
      <c r="C103" s="30">
        <v>0</v>
      </c>
      <c r="D103" s="30">
        <v>0</v>
      </c>
      <c r="E103" s="30">
        <v>1.4365999999999999E-4</v>
      </c>
      <c r="F103" s="31"/>
      <c r="G103" s="31"/>
      <c r="H103" s="31"/>
      <c r="I103" s="38"/>
      <c r="J103" s="21">
        <v>1.96</v>
      </c>
      <c r="K103" s="32">
        <f>E980</f>
        <v>6.1625999999999999E-8</v>
      </c>
      <c r="L103" s="23">
        <f t="shared" si="14"/>
        <v>9.9834119999999998E-2</v>
      </c>
      <c r="O103" s="26">
        <f t="shared" si="15"/>
        <v>5.750445312000006E-6</v>
      </c>
      <c r="U103" s="35"/>
      <c r="Z103" s="53">
        <v>9.9834119999999998E-2</v>
      </c>
    </row>
    <row r="104" spans="2:26" x14ac:dyDescent="0.3">
      <c r="B104" s="29">
        <v>5.2699999999999997E-2</v>
      </c>
      <c r="C104" s="30">
        <v>5.5E-2</v>
      </c>
      <c r="D104" s="30">
        <v>0</v>
      </c>
      <c r="E104" s="30"/>
      <c r="F104" s="30"/>
      <c r="G104" s="30"/>
      <c r="H104" s="31"/>
      <c r="I104" s="38"/>
      <c r="J104" s="21">
        <v>1.98</v>
      </c>
      <c r="K104" s="32">
        <f>E990</f>
        <v>6.1625999999999999E-8</v>
      </c>
      <c r="L104" s="23">
        <f t="shared" si="14"/>
        <v>9.9834119999999998E-2</v>
      </c>
      <c r="O104" s="26">
        <f t="shared" si="15"/>
        <v>5.750445312000006E-6</v>
      </c>
      <c r="U104" s="35"/>
      <c r="V104" s="35"/>
      <c r="W104" s="35"/>
      <c r="X104" s="35"/>
      <c r="Z104" s="53">
        <v>9.9834119999999998E-2</v>
      </c>
    </row>
    <row r="105" spans="2:26" x14ac:dyDescent="0.3">
      <c r="B105" s="29">
        <v>48.087000000000003</v>
      </c>
      <c r="C105" s="30"/>
      <c r="D105" s="30"/>
      <c r="E105" s="30"/>
      <c r="F105" s="30"/>
      <c r="G105" s="30"/>
      <c r="H105" s="31"/>
      <c r="I105" s="38"/>
      <c r="J105" s="21">
        <v>2</v>
      </c>
      <c r="K105" s="32">
        <f>E1000</f>
        <v>6.1625999999999999E-8</v>
      </c>
      <c r="L105" s="23">
        <f t="shared" si="14"/>
        <v>9.9834119999999998E-2</v>
      </c>
      <c r="O105" s="26">
        <f t="shared" si="15"/>
        <v>5.750445312000006E-6</v>
      </c>
      <c r="U105" s="35"/>
      <c r="Z105" s="53">
        <v>9.9834119999999998E-2</v>
      </c>
    </row>
    <row r="106" spans="2:26" x14ac:dyDescent="0.3">
      <c r="B106" s="29">
        <v>0.74046000000000001</v>
      </c>
      <c r="C106" s="30">
        <v>0.22611000000000001</v>
      </c>
      <c r="D106" s="30">
        <v>3.6319999999999999E-4</v>
      </c>
      <c r="E106" s="30">
        <v>1</v>
      </c>
      <c r="F106" s="30">
        <v>4.9866000000000001E-2</v>
      </c>
      <c r="G106" s="30">
        <v>2.88E-6</v>
      </c>
      <c r="H106" s="31"/>
      <c r="I106" s="38"/>
      <c r="J106" s="21">
        <v>2.02</v>
      </c>
      <c r="K106" s="32">
        <f>E1010</f>
        <v>6.1625999999999999E-8</v>
      </c>
      <c r="L106" s="23">
        <f t="shared" si="14"/>
        <v>9.9834119999999998E-2</v>
      </c>
      <c r="O106" s="26">
        <f t="shared" si="15"/>
        <v>5.750445312000006E-6</v>
      </c>
      <c r="Z106" s="53">
        <v>9.9834119999999998E-2</v>
      </c>
    </row>
    <row r="107" spans="2:26" x14ac:dyDescent="0.3">
      <c r="B107" s="29">
        <v>1</v>
      </c>
      <c r="C107" s="30">
        <v>0</v>
      </c>
      <c r="D107" s="30">
        <v>0</v>
      </c>
      <c r="E107" s="30"/>
      <c r="F107" s="31"/>
      <c r="G107" s="31"/>
      <c r="H107" s="31"/>
      <c r="I107" s="38"/>
      <c r="J107" s="21">
        <v>2.04</v>
      </c>
      <c r="K107" s="32">
        <f>E1020</f>
        <v>6.1625999999999999E-8</v>
      </c>
      <c r="L107" s="23">
        <f t="shared" si="14"/>
        <v>9.9834119999999998E-2</v>
      </c>
      <c r="O107" s="26">
        <f t="shared" si="15"/>
        <v>5.750445312000006E-6</v>
      </c>
      <c r="Z107" s="53">
        <v>9.9834119999999998E-2</v>
      </c>
    </row>
    <row r="108" spans="2:26" x14ac:dyDescent="0.3">
      <c r="B108" s="29">
        <v>102.44738599999999</v>
      </c>
      <c r="C108" s="30"/>
      <c r="D108" s="30"/>
      <c r="E108" s="30"/>
      <c r="F108" s="31"/>
      <c r="G108" s="31"/>
      <c r="H108" s="31"/>
      <c r="I108" s="38"/>
      <c r="J108" s="21">
        <v>2.06</v>
      </c>
      <c r="K108" s="32">
        <f>E1030</f>
        <v>6.1627E-8</v>
      </c>
      <c r="L108" s="23">
        <f t="shared" si="14"/>
        <v>9.9835740000000006E-2</v>
      </c>
      <c r="O108" s="26">
        <f t="shared" si="15"/>
        <v>5.7504919680000058E-6</v>
      </c>
      <c r="Z108" s="53">
        <v>9.9835740000000006E-2</v>
      </c>
    </row>
    <row r="109" spans="2:26" x14ac:dyDescent="0.3">
      <c r="B109" s="29">
        <v>0.99995000000000001</v>
      </c>
      <c r="C109" s="30">
        <v>0</v>
      </c>
      <c r="D109" s="30">
        <v>0</v>
      </c>
      <c r="E109" s="30">
        <v>0.99995000000000001</v>
      </c>
      <c r="F109" s="31"/>
      <c r="G109" s="31"/>
      <c r="H109" s="31"/>
      <c r="I109" s="38"/>
      <c r="J109" s="21">
        <v>2.08</v>
      </c>
      <c r="K109" s="32">
        <f>E1040</f>
        <v>6.1627E-8</v>
      </c>
      <c r="L109" s="23">
        <f t="shared" si="14"/>
        <v>9.9835740000000006E-2</v>
      </c>
      <c r="O109" s="26">
        <f t="shared" si="15"/>
        <v>5.7505386240000057E-6</v>
      </c>
      <c r="U109" s="35"/>
      <c r="V109" s="35"/>
      <c r="Z109" s="53">
        <v>9.9835740000000006E-2</v>
      </c>
    </row>
    <row r="110" spans="2:26" x14ac:dyDescent="0.3">
      <c r="B110" s="29">
        <v>1.0421000000000001E-5</v>
      </c>
      <c r="C110" s="30">
        <v>0</v>
      </c>
      <c r="D110" s="30">
        <v>0</v>
      </c>
      <c r="E110" s="30">
        <v>1.0421000000000001E-5</v>
      </c>
      <c r="F110" s="31"/>
      <c r="G110" s="31"/>
      <c r="H110" s="31"/>
      <c r="I110" s="38"/>
      <c r="J110" s="21">
        <v>2.1</v>
      </c>
      <c r="K110" s="32">
        <f>E1050</f>
        <v>6.1627E-8</v>
      </c>
      <c r="L110" s="23">
        <f t="shared" si="14"/>
        <v>9.9835740000000006E-2</v>
      </c>
      <c r="O110" s="26">
        <f t="shared" si="15"/>
        <v>5.7505386240000057E-6</v>
      </c>
      <c r="U110" s="35"/>
      <c r="V110" s="35"/>
      <c r="Z110" s="53">
        <v>9.9835740000000006E-2</v>
      </c>
    </row>
    <row r="111" spans="2:26" x14ac:dyDescent="0.3">
      <c r="B111" s="29">
        <v>0</v>
      </c>
      <c r="C111" s="30">
        <v>0</v>
      </c>
      <c r="D111" s="30">
        <v>0</v>
      </c>
      <c r="E111" s="30">
        <v>0</v>
      </c>
      <c r="F111" s="30"/>
      <c r="G111" s="30"/>
      <c r="H111" s="31"/>
      <c r="I111" s="38"/>
      <c r="J111" s="21">
        <v>2.12</v>
      </c>
      <c r="K111" s="32">
        <f>E1060</f>
        <v>6.1627E-8</v>
      </c>
      <c r="L111" s="23">
        <f t="shared" si="14"/>
        <v>9.9835740000000006E-2</v>
      </c>
      <c r="O111" s="26">
        <f t="shared" si="15"/>
        <v>5.7505386240000057E-6</v>
      </c>
      <c r="U111" s="35"/>
      <c r="V111" s="35"/>
      <c r="Z111" s="53">
        <v>9.9835740000000006E-2</v>
      </c>
    </row>
    <row r="112" spans="2:26" x14ac:dyDescent="0.3">
      <c r="B112" s="29">
        <v>3610.4</v>
      </c>
      <c r="C112" s="30">
        <v>0</v>
      </c>
      <c r="D112" s="30">
        <v>0</v>
      </c>
      <c r="E112" s="30">
        <v>3610.4</v>
      </c>
      <c r="F112" s="31"/>
      <c r="G112" s="31"/>
      <c r="H112" s="31"/>
      <c r="I112" s="38"/>
      <c r="J112" s="21">
        <v>2.14</v>
      </c>
      <c r="K112" s="32">
        <f>E1070</f>
        <v>6.1627E-8</v>
      </c>
      <c r="L112" s="23">
        <f t="shared" si="14"/>
        <v>9.9835740000000006E-2</v>
      </c>
      <c r="O112" s="26">
        <f t="shared" si="15"/>
        <v>5.7505386240000057E-6</v>
      </c>
      <c r="U112" s="35"/>
      <c r="Z112" s="53">
        <v>9.9835740000000006E-2</v>
      </c>
    </row>
    <row r="113" spans="2:26" x14ac:dyDescent="0.3">
      <c r="B113" s="29">
        <v>1.4365999999999999E-4</v>
      </c>
      <c r="C113" s="30">
        <v>0</v>
      </c>
      <c r="D113" s="30">
        <v>0</v>
      </c>
      <c r="E113" s="30">
        <v>1.4365999999999999E-4</v>
      </c>
      <c r="F113" s="31"/>
      <c r="G113" s="31"/>
      <c r="H113" s="31"/>
      <c r="I113" s="38"/>
      <c r="J113" s="21">
        <v>2.16</v>
      </c>
      <c r="K113" s="32">
        <f>E1080</f>
        <v>6.1627E-8</v>
      </c>
      <c r="L113" s="23">
        <f t="shared" si="14"/>
        <v>9.9835740000000006E-2</v>
      </c>
      <c r="O113" s="26">
        <f t="shared" si="15"/>
        <v>5.7505386240000057E-6</v>
      </c>
      <c r="U113" s="35"/>
      <c r="V113" s="35"/>
      <c r="W113" s="35"/>
      <c r="X113" s="35"/>
      <c r="Z113" s="53">
        <v>9.9835740000000006E-2</v>
      </c>
    </row>
    <row r="114" spans="2:26" x14ac:dyDescent="0.3">
      <c r="B114" s="29">
        <v>5.2699999999999997E-2</v>
      </c>
      <c r="C114" s="30">
        <v>5.5E-2</v>
      </c>
      <c r="D114" s="30">
        <v>0</v>
      </c>
      <c r="E114" s="30"/>
      <c r="F114" s="30"/>
      <c r="G114" s="30"/>
      <c r="H114" s="31"/>
      <c r="I114" s="38"/>
      <c r="J114" s="21">
        <v>2.1800000000000002</v>
      </c>
      <c r="K114" s="32">
        <f>E1090</f>
        <v>6.1628000000000001E-8</v>
      </c>
      <c r="L114" s="23">
        <f t="shared" si="14"/>
        <v>9.983736E-2</v>
      </c>
      <c r="O114" s="26">
        <f t="shared" si="15"/>
        <v>5.7505852800000047E-6</v>
      </c>
      <c r="U114" s="35"/>
      <c r="Z114" s="53">
        <v>9.983736E-2</v>
      </c>
    </row>
    <row r="115" spans="2:26" x14ac:dyDescent="0.3">
      <c r="B115" s="29">
        <v>38.978999999999999</v>
      </c>
      <c r="C115" s="30"/>
      <c r="D115" s="30"/>
      <c r="E115" s="30"/>
      <c r="F115" s="31"/>
      <c r="G115" s="31"/>
      <c r="H115" s="31"/>
      <c r="I115" s="38"/>
      <c r="J115" s="21">
        <v>2.2000000000000002</v>
      </c>
      <c r="K115" s="32">
        <f>E1100</f>
        <v>6.1628000000000001E-8</v>
      </c>
      <c r="L115" s="23">
        <f t="shared" si="14"/>
        <v>9.983736E-2</v>
      </c>
      <c r="O115" s="26">
        <f t="shared" si="15"/>
        <v>5.7506319360000062E-6</v>
      </c>
      <c r="Z115" s="53">
        <v>9.983736E-2</v>
      </c>
    </row>
    <row r="116" spans="2:26" x14ac:dyDescent="0.3">
      <c r="B116" s="29">
        <v>0.74058000000000002</v>
      </c>
      <c r="C116" s="30">
        <v>0.24611</v>
      </c>
      <c r="D116" s="30">
        <v>3.6326000000000002E-4</v>
      </c>
      <c r="E116" s="30">
        <v>1</v>
      </c>
      <c r="F116" s="30">
        <v>4.9868999999999997E-2</v>
      </c>
      <c r="G116" s="30">
        <v>2.88E-6</v>
      </c>
      <c r="H116" s="31"/>
      <c r="I116" s="38"/>
      <c r="J116" s="21">
        <v>2.2200000000000002</v>
      </c>
      <c r="K116" s="32">
        <f>E1110</f>
        <v>6.1628000000000001E-8</v>
      </c>
      <c r="L116" s="23">
        <f t="shared" si="14"/>
        <v>9.983736E-2</v>
      </c>
      <c r="O116" s="26">
        <f t="shared" si="15"/>
        <v>5.7506319360000062E-6</v>
      </c>
      <c r="Z116" s="53">
        <v>9.983736E-2</v>
      </c>
    </row>
    <row r="117" spans="2:26" x14ac:dyDescent="0.3">
      <c r="B117" s="29">
        <v>1</v>
      </c>
      <c r="C117" s="30">
        <v>0</v>
      </c>
      <c r="D117" s="30">
        <v>0</v>
      </c>
      <c r="E117" s="31"/>
      <c r="F117" s="31"/>
      <c r="G117" s="31"/>
      <c r="H117" s="31"/>
      <c r="I117" s="38"/>
      <c r="J117" s="21">
        <v>2.2400000000000002</v>
      </c>
      <c r="K117" s="32">
        <f>E1120</f>
        <v>6.1628000000000001E-8</v>
      </c>
      <c r="L117" s="23">
        <f t="shared" si="14"/>
        <v>9.983736E-2</v>
      </c>
      <c r="O117" s="26">
        <f t="shared" si="15"/>
        <v>5.7506319360000062E-6</v>
      </c>
      <c r="Z117" s="53">
        <v>9.983736E-2</v>
      </c>
    </row>
    <row r="118" spans="2:26" x14ac:dyDescent="0.3">
      <c r="B118" s="29">
        <v>102.447484</v>
      </c>
      <c r="C118" s="30"/>
      <c r="D118" s="30"/>
      <c r="E118" s="30"/>
      <c r="F118" s="30"/>
      <c r="G118" s="30"/>
      <c r="H118" s="31"/>
      <c r="I118" s="38"/>
      <c r="J118" s="21">
        <v>2.2599999999999998</v>
      </c>
      <c r="K118" s="32">
        <f>E1130</f>
        <v>6.1628000000000001E-8</v>
      </c>
      <c r="L118" s="23">
        <f t="shared" si="14"/>
        <v>9.983736E-2</v>
      </c>
      <c r="O118" s="26">
        <f t="shared" si="15"/>
        <v>5.7506319359998775E-6</v>
      </c>
      <c r="U118" s="35"/>
      <c r="V118" s="35"/>
      <c r="Z118" s="53">
        <v>9.983736E-2</v>
      </c>
    </row>
    <row r="119" spans="2:26" x14ac:dyDescent="0.3">
      <c r="B119" s="29">
        <v>0.99995000000000001</v>
      </c>
      <c r="C119" s="30">
        <v>0</v>
      </c>
      <c r="D119" s="30">
        <v>0</v>
      </c>
      <c r="E119" s="30">
        <v>0.99995000000000001</v>
      </c>
      <c r="F119" s="31"/>
      <c r="G119" s="31"/>
      <c r="H119" s="31"/>
      <c r="I119" s="38"/>
      <c r="J119" s="21">
        <v>2.2799999999999998</v>
      </c>
      <c r="K119" s="32">
        <f>E1140</f>
        <v>6.1628000000000001E-8</v>
      </c>
      <c r="L119" s="23">
        <f t="shared" si="14"/>
        <v>9.983736E-2</v>
      </c>
      <c r="O119" s="26">
        <f t="shared" si="15"/>
        <v>5.7506319360000062E-6</v>
      </c>
      <c r="U119" s="35"/>
      <c r="V119" s="35"/>
      <c r="Z119" s="53">
        <v>9.983736E-2</v>
      </c>
    </row>
    <row r="120" spans="2:26" x14ac:dyDescent="0.3">
      <c r="B120" s="29">
        <v>8.4612999999999998E-6</v>
      </c>
      <c r="C120" s="30">
        <v>0</v>
      </c>
      <c r="D120" s="30">
        <v>0</v>
      </c>
      <c r="E120" s="30">
        <v>8.4612999999999998E-6</v>
      </c>
      <c r="F120" s="31"/>
      <c r="G120" s="31"/>
      <c r="H120" s="31"/>
      <c r="I120" s="38"/>
      <c r="J120" s="21">
        <v>2.2999999999999998</v>
      </c>
      <c r="K120" s="32">
        <f>E1150</f>
        <v>6.1628000000000001E-8</v>
      </c>
      <c r="L120" s="23">
        <f t="shared" si="14"/>
        <v>9.983736E-2</v>
      </c>
      <c r="O120" s="26">
        <f t="shared" si="15"/>
        <v>5.7506319360000062E-6</v>
      </c>
      <c r="U120" s="35"/>
      <c r="V120" s="35"/>
      <c r="Z120" s="53">
        <v>9.983736E-2</v>
      </c>
    </row>
    <row r="121" spans="2:26" x14ac:dyDescent="0.3">
      <c r="B121" s="29">
        <v>0</v>
      </c>
      <c r="C121" s="30">
        <v>0</v>
      </c>
      <c r="D121" s="30">
        <v>0</v>
      </c>
      <c r="E121" s="30">
        <v>0</v>
      </c>
      <c r="F121" s="31"/>
      <c r="G121" s="31"/>
      <c r="H121" s="31"/>
      <c r="I121" s="38"/>
      <c r="J121" s="21">
        <v>2.3199999999999998</v>
      </c>
      <c r="K121" s="32">
        <f>E1160</f>
        <v>6.1629000000000002E-8</v>
      </c>
      <c r="L121" s="23">
        <f t="shared" si="14"/>
        <v>9.9838980000000008E-2</v>
      </c>
      <c r="O121" s="26">
        <f t="shared" si="15"/>
        <v>5.7506785920000052E-6</v>
      </c>
      <c r="U121" s="35"/>
      <c r="Z121" s="53">
        <v>9.9838980000000008E-2</v>
      </c>
    </row>
    <row r="122" spans="2:26" x14ac:dyDescent="0.3">
      <c r="B122" s="29">
        <v>3592.1</v>
      </c>
      <c r="C122" s="30">
        <v>0</v>
      </c>
      <c r="D122" s="30">
        <v>0</v>
      </c>
      <c r="E122" s="30">
        <v>3592.1</v>
      </c>
      <c r="F122" s="31"/>
      <c r="G122" s="31"/>
      <c r="H122" s="31"/>
      <c r="I122" s="38"/>
      <c r="J122" s="21">
        <v>2.34</v>
      </c>
      <c r="K122" s="32">
        <f>E1170</f>
        <v>6.1629000000000002E-8</v>
      </c>
      <c r="L122" s="23">
        <f t="shared" si="14"/>
        <v>9.9838980000000008E-2</v>
      </c>
      <c r="O122" s="26">
        <f t="shared" si="15"/>
        <v>5.7507252480000067E-6</v>
      </c>
      <c r="U122" s="35"/>
      <c r="V122" s="35"/>
      <c r="W122" s="35"/>
      <c r="X122" s="35"/>
      <c r="Z122" s="53">
        <v>9.9838980000000008E-2</v>
      </c>
    </row>
    <row r="123" spans="2:26" x14ac:dyDescent="0.3">
      <c r="B123" s="29">
        <v>1.4365E-4</v>
      </c>
      <c r="C123" s="30">
        <v>0</v>
      </c>
      <c r="D123" s="30">
        <v>0</v>
      </c>
      <c r="E123" s="30">
        <v>1.4365E-4</v>
      </c>
      <c r="F123" s="30"/>
      <c r="G123" s="30"/>
      <c r="H123" s="31"/>
      <c r="I123" s="38"/>
      <c r="J123" s="21">
        <v>2.36</v>
      </c>
      <c r="K123" s="32">
        <f>E1180</f>
        <v>6.1629000000000002E-8</v>
      </c>
      <c r="L123" s="23">
        <f t="shared" si="14"/>
        <v>9.9838980000000008E-2</v>
      </c>
      <c r="O123" s="26">
        <f t="shared" si="15"/>
        <v>5.7507252480000067E-6</v>
      </c>
      <c r="U123" s="35"/>
      <c r="Z123" s="53">
        <v>9.9838980000000008E-2</v>
      </c>
    </row>
    <row r="124" spans="2:26" x14ac:dyDescent="0.3">
      <c r="B124" s="29">
        <v>5.2699999999999997E-2</v>
      </c>
      <c r="C124" s="30">
        <v>5.5E-2</v>
      </c>
      <c r="D124" s="30">
        <v>0</v>
      </c>
      <c r="E124" s="31"/>
      <c r="F124" s="31"/>
      <c r="G124" s="31"/>
      <c r="H124" s="31"/>
      <c r="I124" s="38"/>
      <c r="J124" s="21">
        <v>2.38</v>
      </c>
      <c r="K124" s="32">
        <f>E1190</f>
        <v>6.1629000000000002E-8</v>
      </c>
      <c r="L124" s="23">
        <f t="shared" si="14"/>
        <v>9.9838980000000008E-2</v>
      </c>
      <c r="O124" s="26">
        <f t="shared" si="15"/>
        <v>5.7507252480000067E-6</v>
      </c>
      <c r="Z124" s="53">
        <v>9.9838980000000008E-2</v>
      </c>
    </row>
    <row r="125" spans="2:26" x14ac:dyDescent="0.3">
      <c r="B125" s="29">
        <v>31.65</v>
      </c>
      <c r="C125" s="30"/>
      <c r="D125" s="30"/>
      <c r="E125" s="30"/>
      <c r="F125" s="30"/>
      <c r="G125" s="30"/>
      <c r="H125" s="31"/>
      <c r="I125" s="38"/>
      <c r="J125" s="21">
        <v>2.4</v>
      </c>
      <c r="K125" s="32">
        <f>E1200</f>
        <v>6.1629000000000002E-8</v>
      </c>
      <c r="L125" s="23">
        <f t="shared" si="14"/>
        <v>9.9838980000000008E-2</v>
      </c>
      <c r="O125" s="26">
        <f t="shared" si="15"/>
        <v>5.7507252480000067E-6</v>
      </c>
      <c r="Z125" s="53">
        <v>9.9838980000000008E-2</v>
      </c>
    </row>
    <row r="126" spans="2:26" x14ac:dyDescent="0.3">
      <c r="B126" s="29">
        <v>0.74070000000000003</v>
      </c>
      <c r="C126" s="30">
        <v>0.26611000000000001</v>
      </c>
      <c r="D126" s="30">
        <v>3.6330999999999999E-4</v>
      </c>
      <c r="E126" s="30">
        <v>1</v>
      </c>
      <c r="F126" s="30">
        <v>4.9872E-2</v>
      </c>
      <c r="G126" s="30">
        <v>2.88E-6</v>
      </c>
      <c r="H126" s="31"/>
      <c r="I126" s="38"/>
      <c r="J126" s="21">
        <v>2.42</v>
      </c>
      <c r="K126" s="32">
        <f>E1210</f>
        <v>6.1630000000000003E-8</v>
      </c>
      <c r="L126" s="23">
        <f t="shared" si="14"/>
        <v>9.9840600000000002E-2</v>
      </c>
      <c r="O126" s="26">
        <f t="shared" si="15"/>
        <v>5.7507719040000057E-6</v>
      </c>
      <c r="Z126" s="53">
        <v>9.9840600000000002E-2</v>
      </c>
    </row>
    <row r="127" spans="2:26" x14ac:dyDescent="0.3">
      <c r="B127" s="29">
        <v>1</v>
      </c>
      <c r="C127" s="30">
        <v>0</v>
      </c>
      <c r="D127" s="30">
        <v>0</v>
      </c>
      <c r="E127" s="31"/>
      <c r="F127" s="31"/>
      <c r="G127" s="31"/>
      <c r="H127" s="31"/>
      <c r="I127" s="38"/>
      <c r="J127" s="21">
        <v>2.44</v>
      </c>
      <c r="K127" s="32">
        <f>E1220</f>
        <v>6.1630000000000003E-8</v>
      </c>
      <c r="L127" s="23">
        <f t="shared" si="14"/>
        <v>9.9840600000000002E-2</v>
      </c>
      <c r="O127" s="26">
        <f t="shared" si="15"/>
        <v>5.7508185600000056E-6</v>
      </c>
      <c r="U127" s="35"/>
      <c r="V127" s="35"/>
      <c r="Z127" s="53">
        <v>9.9840600000000002E-2</v>
      </c>
    </row>
    <row r="128" spans="2:26" x14ac:dyDescent="0.3">
      <c r="B128" s="29">
        <v>102.447318</v>
      </c>
      <c r="C128" s="30"/>
      <c r="D128" s="30"/>
      <c r="E128" s="30"/>
      <c r="F128" s="31"/>
      <c r="G128" s="31"/>
      <c r="H128" s="31"/>
      <c r="I128" s="38"/>
      <c r="J128" s="21">
        <v>2.46</v>
      </c>
      <c r="K128" s="32">
        <f>E1230</f>
        <v>6.1630000000000003E-8</v>
      </c>
      <c r="L128" s="23">
        <f t="shared" si="14"/>
        <v>9.9840600000000002E-2</v>
      </c>
      <c r="O128" s="26">
        <f t="shared" si="15"/>
        <v>5.7508185600000056E-6</v>
      </c>
      <c r="U128" s="35"/>
      <c r="V128" s="35"/>
      <c r="Z128" s="53">
        <v>9.9840600000000002E-2</v>
      </c>
    </row>
    <row r="129" spans="2:26" x14ac:dyDescent="0.3">
      <c r="B129" s="29">
        <v>0.99995000000000001</v>
      </c>
      <c r="C129" s="30">
        <v>0</v>
      </c>
      <c r="D129" s="30">
        <v>0</v>
      </c>
      <c r="E129" s="30">
        <v>0.99995000000000001</v>
      </c>
      <c r="F129" s="31"/>
      <c r="G129" s="31"/>
      <c r="H129" s="31"/>
      <c r="I129" s="38"/>
      <c r="J129" s="21">
        <v>2.48</v>
      </c>
      <c r="K129" s="32">
        <f>E1240</f>
        <v>6.1630000000000003E-8</v>
      </c>
      <c r="L129" s="23">
        <f t="shared" si="14"/>
        <v>9.9840600000000002E-2</v>
      </c>
      <c r="O129" s="26">
        <f t="shared" si="15"/>
        <v>5.7508185600000056E-6</v>
      </c>
      <c r="U129" s="35"/>
      <c r="V129" s="35"/>
      <c r="Z129" s="53">
        <v>9.9840600000000002E-2</v>
      </c>
    </row>
    <row r="130" spans="2:26" x14ac:dyDescent="0.3">
      <c r="B130" s="29">
        <v>6.8824999999999997E-6</v>
      </c>
      <c r="C130" s="30">
        <v>0</v>
      </c>
      <c r="D130" s="30">
        <v>0</v>
      </c>
      <c r="E130" s="30">
        <v>6.8824999999999997E-6</v>
      </c>
      <c r="F130" s="31"/>
      <c r="G130" s="31"/>
      <c r="H130" s="31"/>
      <c r="I130" s="38"/>
      <c r="J130" s="21">
        <v>2.5</v>
      </c>
      <c r="K130" s="32">
        <f>E1250</f>
        <v>6.1630000000000003E-8</v>
      </c>
      <c r="L130" s="23">
        <f t="shared" si="14"/>
        <v>9.9840600000000002E-2</v>
      </c>
      <c r="O130" s="26">
        <f t="shared" si="15"/>
        <v>5.7508185600000056E-6</v>
      </c>
      <c r="U130" s="35"/>
      <c r="Z130" s="53">
        <v>9.9840600000000002E-2</v>
      </c>
    </row>
    <row r="131" spans="2:26" x14ac:dyDescent="0.3">
      <c r="B131" s="29">
        <v>0</v>
      </c>
      <c r="C131" s="30">
        <v>0</v>
      </c>
      <c r="D131" s="30">
        <v>0</v>
      </c>
      <c r="E131" s="30">
        <v>0</v>
      </c>
      <c r="F131" s="31"/>
      <c r="G131" s="31"/>
      <c r="H131" s="31"/>
      <c r="I131" s="38"/>
      <c r="J131" s="21">
        <v>2.52</v>
      </c>
      <c r="K131" s="32">
        <f>E1260</f>
        <v>6.1630000000000003E-8</v>
      </c>
      <c r="L131" s="23">
        <f t="shared" si="14"/>
        <v>9.9840600000000002E-2</v>
      </c>
      <c r="O131" s="26">
        <f t="shared" si="15"/>
        <v>5.7508185600000056E-6</v>
      </c>
      <c r="U131" s="35"/>
      <c r="V131" s="35"/>
      <c r="W131" s="35"/>
      <c r="X131" s="35"/>
      <c r="Z131" s="53">
        <v>9.9840600000000002E-2</v>
      </c>
    </row>
    <row r="132" spans="2:26" x14ac:dyDescent="0.3">
      <c r="B132" s="29">
        <v>3575.8</v>
      </c>
      <c r="C132" s="30">
        <v>0</v>
      </c>
      <c r="D132" s="30">
        <v>0</v>
      </c>
      <c r="E132" s="30">
        <v>3575.8</v>
      </c>
      <c r="F132" s="30"/>
      <c r="G132" s="30"/>
      <c r="H132" s="31"/>
      <c r="I132" s="38"/>
      <c r="J132" s="21">
        <v>2.54</v>
      </c>
      <c r="K132" s="32">
        <f>E1270</f>
        <v>6.1631000000000004E-8</v>
      </c>
      <c r="L132" s="23">
        <f t="shared" si="14"/>
        <v>9.9842220000000023E-2</v>
      </c>
      <c r="O132" s="26">
        <f t="shared" si="15"/>
        <v>5.7508652160000071E-6</v>
      </c>
      <c r="U132" s="35"/>
      <c r="Z132" s="53">
        <v>9.9842220000000023E-2</v>
      </c>
    </row>
    <row r="133" spans="2:26" x14ac:dyDescent="0.3">
      <c r="B133" s="29">
        <v>1.4365E-4</v>
      </c>
      <c r="C133" s="30">
        <v>0</v>
      </c>
      <c r="D133" s="30">
        <v>0</v>
      </c>
      <c r="E133" s="30">
        <v>1.4365E-4</v>
      </c>
      <c r="F133" s="31"/>
      <c r="G133" s="31"/>
      <c r="H133" s="31"/>
      <c r="I133" s="38"/>
      <c r="J133" s="21">
        <v>2.56</v>
      </c>
      <c r="K133" s="32">
        <f>E1280</f>
        <v>6.1631000000000004E-8</v>
      </c>
      <c r="L133" s="23">
        <f t="shared" si="14"/>
        <v>9.9842220000000023E-2</v>
      </c>
      <c r="O133" s="26">
        <f t="shared" si="15"/>
        <v>5.7509118720000061E-6</v>
      </c>
      <c r="Z133" s="53">
        <v>9.9842220000000023E-2</v>
      </c>
    </row>
    <row r="134" spans="2:26" x14ac:dyDescent="0.3">
      <c r="B134" s="29">
        <v>5.2699999999999997E-2</v>
      </c>
      <c r="C134" s="30">
        <v>5.5E-2</v>
      </c>
      <c r="D134" s="30">
        <v>0</v>
      </c>
      <c r="E134" s="31"/>
      <c r="F134" s="31"/>
      <c r="G134" s="31"/>
      <c r="H134" s="31"/>
      <c r="I134" s="38"/>
      <c r="J134" s="21">
        <v>2.58</v>
      </c>
      <c r="K134" s="32">
        <f>E1290</f>
        <v>6.1631000000000004E-8</v>
      </c>
      <c r="L134" s="23">
        <f t="shared" ref="L134:L197" si="16">K134*1.62*10^6</f>
        <v>9.9842220000000023E-2</v>
      </c>
      <c r="O134" s="26">
        <f t="shared" si="15"/>
        <v>5.7509118720000061E-6</v>
      </c>
      <c r="Z134" s="53">
        <v>9.9842220000000023E-2</v>
      </c>
    </row>
    <row r="135" spans="2:26" x14ac:dyDescent="0.3">
      <c r="B135" s="29">
        <v>25.744</v>
      </c>
      <c r="C135" s="30"/>
      <c r="D135" s="30"/>
      <c r="E135" s="30"/>
      <c r="F135" s="31"/>
      <c r="G135" s="31"/>
      <c r="H135" s="31"/>
      <c r="I135" s="38"/>
      <c r="J135" s="21">
        <v>2.6</v>
      </c>
      <c r="K135" s="32">
        <f>E1300</f>
        <v>6.1631000000000004E-8</v>
      </c>
      <c r="L135" s="23">
        <f t="shared" si="16"/>
        <v>9.9842220000000023E-2</v>
      </c>
      <c r="O135" s="26">
        <f t="shared" ref="O135:O198" si="17">(L135+L134)/2*(J135-J134)*0.00288</f>
        <v>5.7509118720000061E-6</v>
      </c>
      <c r="Z135" s="53">
        <v>9.9842220000000023E-2</v>
      </c>
    </row>
    <row r="136" spans="2:26" x14ac:dyDescent="0.3">
      <c r="B136" s="29">
        <v>0.74082000000000003</v>
      </c>
      <c r="C136" s="30">
        <v>0.28610999999999998</v>
      </c>
      <c r="D136" s="30">
        <v>3.6337000000000001E-4</v>
      </c>
      <c r="E136" s="30">
        <v>1</v>
      </c>
      <c r="F136" s="30">
        <v>4.9874000000000002E-2</v>
      </c>
      <c r="G136" s="30">
        <v>2.88E-6</v>
      </c>
      <c r="H136" s="31"/>
      <c r="I136" s="38"/>
      <c r="J136" s="21">
        <v>2.62</v>
      </c>
      <c r="K136" s="32">
        <f>E1310</f>
        <v>6.1631000000000004E-8</v>
      </c>
      <c r="L136" s="23">
        <f t="shared" si="16"/>
        <v>9.9842220000000023E-2</v>
      </c>
      <c r="O136" s="26">
        <f t="shared" si="17"/>
        <v>5.7509118720000061E-6</v>
      </c>
      <c r="U136" s="35"/>
      <c r="V136" s="35"/>
      <c r="Z136" s="53">
        <v>9.9842220000000023E-2</v>
      </c>
    </row>
    <row r="137" spans="2:26" x14ac:dyDescent="0.3">
      <c r="B137" s="29">
        <v>1</v>
      </c>
      <c r="C137" s="30">
        <v>0</v>
      </c>
      <c r="D137" s="30">
        <v>0</v>
      </c>
      <c r="E137" s="30"/>
      <c r="F137" s="31"/>
      <c r="G137" s="31"/>
      <c r="H137" s="31"/>
      <c r="I137" s="38"/>
      <c r="J137" s="21">
        <v>2.64</v>
      </c>
      <c r="K137" s="32">
        <f>E1320</f>
        <v>6.1631000000000004E-8</v>
      </c>
      <c r="L137" s="23">
        <f t="shared" si="16"/>
        <v>9.9842220000000023E-2</v>
      </c>
      <c r="O137" s="26">
        <f t="shared" si="17"/>
        <v>5.7509118720000061E-6</v>
      </c>
      <c r="U137" s="35"/>
      <c r="V137" s="35"/>
      <c r="Z137" s="53">
        <v>9.9842220000000023E-2</v>
      </c>
    </row>
    <row r="138" spans="2:26" x14ac:dyDescent="0.3">
      <c r="B138" s="29">
        <v>102.447005</v>
      </c>
      <c r="C138" s="30"/>
      <c r="D138" s="30"/>
      <c r="E138" s="30"/>
      <c r="F138" s="31"/>
      <c r="G138" s="31"/>
      <c r="H138" s="31"/>
      <c r="I138" s="38"/>
      <c r="J138" s="21">
        <v>2.66</v>
      </c>
      <c r="K138" s="32">
        <f>E1330</f>
        <v>6.1632000000000006E-8</v>
      </c>
      <c r="L138" s="23">
        <f t="shared" si="16"/>
        <v>9.9843840000000017E-2</v>
      </c>
      <c r="O138" s="26">
        <f t="shared" si="17"/>
        <v>5.7509585280000076E-6</v>
      </c>
      <c r="U138" s="35"/>
      <c r="V138" s="35"/>
      <c r="Z138" s="53">
        <v>9.9843840000000017E-2</v>
      </c>
    </row>
    <row r="139" spans="2:26" x14ac:dyDescent="0.3">
      <c r="B139" s="29">
        <v>0.99995000000000001</v>
      </c>
      <c r="C139" s="30">
        <v>0</v>
      </c>
      <c r="D139" s="30">
        <v>0</v>
      </c>
      <c r="E139" s="30">
        <v>0.99995000000000001</v>
      </c>
      <c r="F139" s="30"/>
      <c r="G139" s="30"/>
      <c r="H139" s="31"/>
      <c r="I139" s="38"/>
      <c r="J139" s="21">
        <v>2.68</v>
      </c>
      <c r="K139" s="32">
        <f>E1340</f>
        <v>6.1632000000000006E-8</v>
      </c>
      <c r="L139" s="23">
        <f t="shared" si="16"/>
        <v>9.9843840000000017E-2</v>
      </c>
      <c r="O139" s="26">
        <f t="shared" si="17"/>
        <v>5.7510051840000066E-6</v>
      </c>
      <c r="U139" s="35"/>
      <c r="Z139" s="53">
        <v>9.9843840000000017E-2</v>
      </c>
    </row>
    <row r="140" spans="2:26" x14ac:dyDescent="0.3">
      <c r="B140" s="29">
        <v>5.6079000000000001E-6</v>
      </c>
      <c r="C140" s="30">
        <v>0</v>
      </c>
      <c r="D140" s="30">
        <v>0</v>
      </c>
      <c r="E140" s="30">
        <v>5.6079000000000001E-6</v>
      </c>
      <c r="F140" s="31"/>
      <c r="G140" s="31"/>
      <c r="H140" s="31"/>
      <c r="I140" s="38"/>
      <c r="J140" s="21">
        <v>2.7</v>
      </c>
      <c r="K140" s="32">
        <f>E1350</f>
        <v>6.1632000000000006E-8</v>
      </c>
      <c r="L140" s="23">
        <f t="shared" si="16"/>
        <v>9.9843840000000017E-2</v>
      </c>
      <c r="O140" s="26">
        <f t="shared" si="17"/>
        <v>5.7510051840000066E-6</v>
      </c>
      <c r="U140" s="35"/>
      <c r="V140" s="35"/>
      <c r="W140" s="35"/>
      <c r="X140" s="35"/>
      <c r="Z140" s="53">
        <v>9.9843840000000017E-2</v>
      </c>
    </row>
    <row r="141" spans="2:26" x14ac:dyDescent="0.3">
      <c r="B141" s="29">
        <v>0</v>
      </c>
      <c r="C141" s="30">
        <v>0</v>
      </c>
      <c r="D141" s="30">
        <v>0</v>
      </c>
      <c r="E141" s="30">
        <v>0</v>
      </c>
      <c r="F141" s="30"/>
      <c r="G141" s="30"/>
      <c r="H141" s="31"/>
      <c r="I141" s="38"/>
      <c r="J141" s="21">
        <v>2.72</v>
      </c>
      <c r="K141" s="32">
        <f>E1360</f>
        <v>6.1632000000000006E-8</v>
      </c>
      <c r="L141" s="23">
        <f t="shared" si="16"/>
        <v>9.9843840000000017E-2</v>
      </c>
      <c r="O141" s="26">
        <f t="shared" si="17"/>
        <v>5.7510051840000066E-6</v>
      </c>
      <c r="U141" s="35"/>
      <c r="Z141" s="53">
        <v>9.9843840000000017E-2</v>
      </c>
    </row>
    <row r="142" spans="2:26" x14ac:dyDescent="0.3">
      <c r="B142" s="29">
        <v>3561</v>
      </c>
      <c r="C142" s="30">
        <v>0</v>
      </c>
      <c r="D142" s="30">
        <v>0</v>
      </c>
      <c r="E142" s="30">
        <v>3561</v>
      </c>
      <c r="F142" s="31"/>
      <c r="G142" s="31"/>
      <c r="H142" s="31"/>
      <c r="I142" s="38"/>
      <c r="J142" s="21">
        <v>2.74</v>
      </c>
      <c r="K142" s="32">
        <f>E1370</f>
        <v>6.1632000000000006E-8</v>
      </c>
      <c r="L142" s="23">
        <f t="shared" si="16"/>
        <v>9.9843840000000017E-2</v>
      </c>
      <c r="O142" s="26">
        <f t="shared" si="17"/>
        <v>5.7510051840000066E-6</v>
      </c>
      <c r="Z142" s="53">
        <v>9.9843840000000017E-2</v>
      </c>
    </row>
    <row r="143" spans="2:26" x14ac:dyDescent="0.3">
      <c r="B143" s="29">
        <v>1.4365E-4</v>
      </c>
      <c r="C143" s="30">
        <v>0</v>
      </c>
      <c r="D143" s="30">
        <v>0</v>
      </c>
      <c r="E143" s="30">
        <v>1.4365E-4</v>
      </c>
      <c r="F143" s="31"/>
      <c r="G143" s="31"/>
      <c r="H143" s="31"/>
      <c r="I143" s="38"/>
      <c r="J143" s="21">
        <v>2.76</v>
      </c>
      <c r="K143" s="32">
        <f>E1380</f>
        <v>6.1632999999999993E-8</v>
      </c>
      <c r="L143" s="23">
        <f t="shared" si="16"/>
        <v>9.9845459999999997E-2</v>
      </c>
      <c r="O143" s="26">
        <f t="shared" si="17"/>
        <v>5.7510518399998777E-6</v>
      </c>
      <c r="Z143" s="53">
        <v>9.9845459999999997E-2</v>
      </c>
    </row>
    <row r="144" spans="2:26" x14ac:dyDescent="0.3">
      <c r="B144" s="29">
        <v>5.2699999999999997E-2</v>
      </c>
      <c r="C144" s="30">
        <v>5.5E-2</v>
      </c>
      <c r="D144" s="30">
        <v>0</v>
      </c>
      <c r="E144" s="30"/>
      <c r="F144" s="31"/>
      <c r="G144" s="31"/>
      <c r="H144" s="31"/>
      <c r="I144" s="38"/>
      <c r="J144" s="21">
        <v>2.78</v>
      </c>
      <c r="K144" s="32">
        <f>E1390</f>
        <v>6.1632999999999993E-8</v>
      </c>
      <c r="L144" s="23">
        <f t="shared" si="16"/>
        <v>9.9845459999999997E-2</v>
      </c>
      <c r="O144" s="26">
        <f t="shared" si="17"/>
        <v>5.7510984960000054E-6</v>
      </c>
      <c r="Z144" s="53">
        <v>9.9845459999999997E-2</v>
      </c>
    </row>
    <row r="145" spans="2:26" x14ac:dyDescent="0.3">
      <c r="B145" s="29">
        <v>20.977</v>
      </c>
      <c r="C145" s="30"/>
      <c r="D145" s="30"/>
      <c r="E145" s="31"/>
      <c r="F145" s="31"/>
      <c r="G145" s="31"/>
      <c r="H145" s="31"/>
      <c r="I145" s="38"/>
      <c r="J145" s="21">
        <v>2.8</v>
      </c>
      <c r="K145" s="32">
        <f>E1400</f>
        <v>6.1632999999999993E-8</v>
      </c>
      <c r="L145" s="23">
        <f t="shared" si="16"/>
        <v>9.9845459999999997E-2</v>
      </c>
      <c r="O145" s="26">
        <f t="shared" si="17"/>
        <v>5.7510984960000054E-6</v>
      </c>
      <c r="U145" s="35"/>
      <c r="V145" s="35"/>
      <c r="Z145" s="53">
        <v>9.9845459999999997E-2</v>
      </c>
    </row>
    <row r="146" spans="2:26" x14ac:dyDescent="0.3">
      <c r="B146" s="29">
        <v>0.74092999999999998</v>
      </c>
      <c r="C146" s="30">
        <v>0.30610999999999999</v>
      </c>
      <c r="D146" s="30">
        <v>3.6342999999999998E-4</v>
      </c>
      <c r="E146" s="30">
        <v>1</v>
      </c>
      <c r="F146" s="30">
        <v>4.9875000000000003E-2</v>
      </c>
      <c r="G146" s="30">
        <v>2.88E-6</v>
      </c>
      <c r="H146" s="31"/>
      <c r="I146" s="38"/>
      <c r="J146" s="21">
        <v>2.82</v>
      </c>
      <c r="K146" s="32">
        <f>E1410</f>
        <v>6.1632999999999993E-8</v>
      </c>
      <c r="L146" s="23">
        <f t="shared" si="16"/>
        <v>9.9845459999999997E-2</v>
      </c>
      <c r="O146" s="26">
        <f t="shared" si="17"/>
        <v>5.7510984960000054E-6</v>
      </c>
      <c r="U146" s="35"/>
      <c r="V146" s="35"/>
      <c r="Z146" s="53">
        <v>9.9845459999999997E-2</v>
      </c>
    </row>
    <row r="147" spans="2:26" x14ac:dyDescent="0.3">
      <c r="B147" s="29">
        <v>1</v>
      </c>
      <c r="C147" s="30">
        <v>0</v>
      </c>
      <c r="D147" s="30">
        <v>0</v>
      </c>
      <c r="E147" s="30"/>
      <c r="F147" s="31"/>
      <c r="G147" s="31"/>
      <c r="H147" s="31"/>
      <c r="I147" s="38"/>
      <c r="J147" s="21">
        <v>2.84</v>
      </c>
      <c r="K147" s="32">
        <f>E1420</f>
        <v>6.1632999999999993E-8</v>
      </c>
      <c r="L147" s="23">
        <f t="shared" si="16"/>
        <v>9.9845459999999997E-2</v>
      </c>
      <c r="O147" s="26">
        <f t="shared" si="17"/>
        <v>5.7510984960000054E-6</v>
      </c>
      <c r="U147" s="35"/>
      <c r="V147" s="35"/>
      <c r="Z147" s="53">
        <v>9.9845459999999997E-2</v>
      </c>
    </row>
    <row r="148" spans="2:26" x14ac:dyDescent="0.3">
      <c r="B148" s="29">
        <v>102.447013</v>
      </c>
      <c r="C148" s="30"/>
      <c r="D148" s="30"/>
      <c r="E148" s="30"/>
      <c r="F148" s="31"/>
      <c r="G148" s="31"/>
      <c r="H148" s="31"/>
      <c r="I148" s="38"/>
      <c r="J148" s="21">
        <v>2.86</v>
      </c>
      <c r="K148" s="32">
        <f>E1430</f>
        <v>6.1632999999999993E-8</v>
      </c>
      <c r="L148" s="23">
        <f t="shared" si="16"/>
        <v>9.9845459999999997E-2</v>
      </c>
      <c r="O148" s="26">
        <f t="shared" si="17"/>
        <v>5.7510984960000054E-6</v>
      </c>
      <c r="U148" s="35"/>
      <c r="Z148" s="53">
        <v>9.9845459999999997E-2</v>
      </c>
    </row>
    <row r="149" spans="2:26" x14ac:dyDescent="0.3">
      <c r="B149" s="29">
        <v>0.99995000000000001</v>
      </c>
      <c r="C149" s="30">
        <v>0</v>
      </c>
      <c r="D149" s="30">
        <v>0</v>
      </c>
      <c r="E149" s="30">
        <v>0.99995000000000001</v>
      </c>
      <c r="F149" s="31"/>
      <c r="G149" s="31"/>
      <c r="H149" s="31"/>
      <c r="I149" s="38"/>
      <c r="J149" s="21">
        <v>2.88</v>
      </c>
      <c r="K149" s="32">
        <f>E1440</f>
        <v>6.1633999999999995E-8</v>
      </c>
      <c r="L149" s="23">
        <f t="shared" si="16"/>
        <v>9.9847079999999991E-2</v>
      </c>
      <c r="O149" s="26">
        <f t="shared" si="17"/>
        <v>5.7511451520000044E-6</v>
      </c>
      <c r="U149" s="35"/>
      <c r="V149" s="35"/>
      <c r="W149" s="35"/>
      <c r="X149" s="35"/>
      <c r="Z149" s="53">
        <v>9.9847079999999991E-2</v>
      </c>
    </row>
    <row r="150" spans="2:26" x14ac:dyDescent="0.3">
      <c r="B150" s="29">
        <v>4.5768E-6</v>
      </c>
      <c r="C150" s="30">
        <v>0</v>
      </c>
      <c r="D150" s="30">
        <v>0</v>
      </c>
      <c r="E150" s="30">
        <v>4.5768E-6</v>
      </c>
      <c r="F150" s="30"/>
      <c r="G150" s="30"/>
      <c r="H150" s="31"/>
      <c r="I150" s="38"/>
      <c r="J150" s="21">
        <v>2.9</v>
      </c>
      <c r="K150" s="32">
        <f>E1450</f>
        <v>6.1633999999999995E-8</v>
      </c>
      <c r="L150" s="23">
        <f t="shared" si="16"/>
        <v>9.9847079999999991E-2</v>
      </c>
      <c r="O150" s="26">
        <f t="shared" si="17"/>
        <v>5.7511918080000043E-6</v>
      </c>
      <c r="U150" s="35"/>
      <c r="Z150" s="53">
        <v>9.9847079999999991E-2</v>
      </c>
    </row>
    <row r="151" spans="2:26" x14ac:dyDescent="0.3">
      <c r="B151" s="29">
        <v>0</v>
      </c>
      <c r="C151" s="30">
        <v>0</v>
      </c>
      <c r="D151" s="30">
        <v>0</v>
      </c>
      <c r="E151" s="30">
        <v>0</v>
      </c>
      <c r="F151" s="31"/>
      <c r="G151" s="31"/>
      <c r="H151" s="31"/>
      <c r="I151" s="38"/>
      <c r="J151" s="21">
        <v>2.92</v>
      </c>
      <c r="K151" s="32">
        <f>E1460</f>
        <v>6.1633999999999995E-8</v>
      </c>
      <c r="L151" s="23">
        <f t="shared" si="16"/>
        <v>9.9847079999999991E-2</v>
      </c>
      <c r="O151" s="26">
        <f t="shared" si="17"/>
        <v>5.7511918080000043E-6</v>
      </c>
      <c r="Z151" s="53">
        <v>9.9847079999999991E-2</v>
      </c>
    </row>
    <row r="152" spans="2:26" x14ac:dyDescent="0.3">
      <c r="B152" s="29">
        <v>3547.6</v>
      </c>
      <c r="C152" s="30">
        <v>0</v>
      </c>
      <c r="D152" s="30">
        <v>0</v>
      </c>
      <c r="E152" s="30">
        <v>3547.6</v>
      </c>
      <c r="F152" s="31"/>
      <c r="G152" s="31"/>
      <c r="H152" s="31"/>
      <c r="I152" s="38"/>
      <c r="J152" s="21">
        <v>2.94</v>
      </c>
      <c r="K152" s="32">
        <f>E1470</f>
        <v>6.1633999999999995E-8</v>
      </c>
      <c r="L152" s="23">
        <f t="shared" si="16"/>
        <v>9.9847079999999991E-2</v>
      </c>
      <c r="O152" s="26">
        <f t="shared" si="17"/>
        <v>5.7511918080000043E-6</v>
      </c>
      <c r="Z152" s="53">
        <v>9.9847079999999991E-2</v>
      </c>
    </row>
    <row r="153" spans="2:26" x14ac:dyDescent="0.3">
      <c r="B153" s="29">
        <v>1.4364E-4</v>
      </c>
      <c r="C153" s="30">
        <v>0</v>
      </c>
      <c r="D153" s="30">
        <v>0</v>
      </c>
      <c r="E153" s="30">
        <v>1.4364E-4</v>
      </c>
      <c r="F153" s="30"/>
      <c r="G153" s="30"/>
      <c r="H153" s="31"/>
      <c r="I153" s="38"/>
      <c r="J153" s="21">
        <v>2.96</v>
      </c>
      <c r="K153" s="32">
        <f>E1480</f>
        <v>6.1633999999999995E-8</v>
      </c>
      <c r="L153" s="23">
        <f t="shared" si="16"/>
        <v>9.9847079999999991E-2</v>
      </c>
      <c r="O153" s="26">
        <f t="shared" si="17"/>
        <v>5.7511918080000043E-6</v>
      </c>
      <c r="Z153" s="53">
        <v>9.9847079999999991E-2</v>
      </c>
    </row>
    <row r="154" spans="2:26" x14ac:dyDescent="0.3">
      <c r="B154" s="29">
        <v>5.2699999999999997E-2</v>
      </c>
      <c r="C154" s="30">
        <v>5.5E-2</v>
      </c>
      <c r="D154" s="30">
        <v>0</v>
      </c>
      <c r="E154" s="31"/>
      <c r="F154" s="31"/>
      <c r="G154" s="31"/>
      <c r="H154" s="31"/>
      <c r="I154" s="38"/>
      <c r="J154" s="21">
        <v>2.98</v>
      </c>
      <c r="K154" s="32">
        <f>E1490</f>
        <v>6.1633999999999995E-8</v>
      </c>
      <c r="L154" s="23">
        <f t="shared" si="16"/>
        <v>9.9847079999999991E-2</v>
      </c>
      <c r="O154" s="26">
        <f t="shared" si="17"/>
        <v>5.7511918080000043E-6</v>
      </c>
      <c r="U154" s="35"/>
      <c r="V154" s="35"/>
      <c r="Z154" s="53">
        <v>9.9847079999999991E-2</v>
      </c>
    </row>
    <row r="155" spans="2:26" x14ac:dyDescent="0.3">
      <c r="B155" s="29">
        <v>17.12</v>
      </c>
      <c r="C155" s="30"/>
      <c r="D155" s="30"/>
      <c r="E155" s="30"/>
      <c r="F155" s="31"/>
      <c r="G155" s="31"/>
      <c r="H155" s="31"/>
      <c r="I155" s="38"/>
      <c r="J155" s="21">
        <v>3</v>
      </c>
      <c r="K155" s="32">
        <f>E1500</f>
        <v>6.1633999999999995E-8</v>
      </c>
      <c r="L155" s="23">
        <f t="shared" si="16"/>
        <v>9.9847079999999991E-2</v>
      </c>
      <c r="O155" s="26">
        <f t="shared" si="17"/>
        <v>5.7511918080000043E-6</v>
      </c>
      <c r="U155" s="35"/>
      <c r="V155" s="35"/>
      <c r="Z155" s="53">
        <v>9.9847079999999991E-2</v>
      </c>
    </row>
    <row r="156" spans="2:26" x14ac:dyDescent="0.3">
      <c r="B156" s="39">
        <v>0.74104999999999999</v>
      </c>
      <c r="C156" s="40">
        <v>0.32611000000000001</v>
      </c>
      <c r="D156" s="40">
        <v>3.6349E-4</v>
      </c>
      <c r="E156" s="40">
        <v>1</v>
      </c>
      <c r="F156" s="40">
        <v>4.9876999999999998E-2</v>
      </c>
      <c r="G156" s="40">
        <v>2.88E-6</v>
      </c>
      <c r="H156" s="38"/>
      <c r="I156" s="38"/>
      <c r="J156" s="21">
        <v>3.02</v>
      </c>
      <c r="K156" s="32">
        <f>E1510</f>
        <v>6.1634999999999996E-8</v>
      </c>
      <c r="L156" s="23">
        <f t="shared" si="16"/>
        <v>9.9848699999999999E-2</v>
      </c>
      <c r="O156" s="26">
        <f t="shared" si="17"/>
        <v>5.7512384640000049E-6</v>
      </c>
      <c r="U156" s="35"/>
      <c r="V156" s="35"/>
      <c r="Z156" s="53">
        <v>9.9848699999999999E-2</v>
      </c>
    </row>
    <row r="157" spans="2:26" x14ac:dyDescent="0.3">
      <c r="B157" s="39">
        <v>1</v>
      </c>
      <c r="C157" s="40">
        <v>0</v>
      </c>
      <c r="D157" s="40">
        <v>0</v>
      </c>
      <c r="E157" s="40"/>
      <c r="F157" s="38"/>
      <c r="G157" s="38"/>
      <c r="H157" s="38"/>
      <c r="I157" s="38"/>
      <c r="J157" s="21">
        <v>3.04</v>
      </c>
      <c r="K157" s="32">
        <f>E1520</f>
        <v>6.1634999999999996E-8</v>
      </c>
      <c r="L157" s="23">
        <f t="shared" si="16"/>
        <v>9.9848699999999999E-2</v>
      </c>
      <c r="O157" s="26">
        <f t="shared" si="17"/>
        <v>5.7512851200000048E-6</v>
      </c>
      <c r="U157" s="35"/>
      <c r="Z157" s="53">
        <v>9.9848699999999999E-2</v>
      </c>
    </row>
    <row r="158" spans="2:26" x14ac:dyDescent="0.3">
      <c r="B158" s="39">
        <v>102.447104</v>
      </c>
      <c r="C158" s="40"/>
      <c r="D158" s="40"/>
      <c r="E158" s="40"/>
      <c r="F158" s="38"/>
      <c r="G158" s="38"/>
      <c r="H158" s="38"/>
      <c r="I158" s="38"/>
      <c r="J158" s="21">
        <v>3.06</v>
      </c>
      <c r="K158" s="32">
        <f>E1530</f>
        <v>6.1634999999999996E-8</v>
      </c>
      <c r="L158" s="23">
        <f t="shared" si="16"/>
        <v>9.9848699999999999E-2</v>
      </c>
      <c r="O158" s="26">
        <f t="shared" si="17"/>
        <v>5.7512851200000048E-6</v>
      </c>
      <c r="U158" s="35"/>
      <c r="V158" s="35"/>
      <c r="W158" s="35"/>
      <c r="X158" s="35"/>
      <c r="Z158" s="53">
        <v>9.9848699999999999E-2</v>
      </c>
    </row>
    <row r="159" spans="2:26" x14ac:dyDescent="0.3">
      <c r="B159" s="39">
        <v>0.99995000000000001</v>
      </c>
      <c r="C159" s="40">
        <v>0</v>
      </c>
      <c r="D159" s="40">
        <v>0</v>
      </c>
      <c r="E159" s="40">
        <v>0.99995000000000001</v>
      </c>
      <c r="F159" s="40"/>
      <c r="G159" s="40"/>
      <c r="H159" s="38"/>
      <c r="I159" s="38"/>
      <c r="J159" s="21">
        <v>3.08</v>
      </c>
      <c r="K159" s="32">
        <f>E1540</f>
        <v>6.1634999999999996E-8</v>
      </c>
      <c r="L159" s="23">
        <f t="shared" si="16"/>
        <v>9.9848699999999999E-2</v>
      </c>
      <c r="O159" s="26">
        <f t="shared" si="17"/>
        <v>5.7512851200000048E-6</v>
      </c>
      <c r="U159" s="35"/>
      <c r="Z159" s="53">
        <v>9.9848699999999999E-2</v>
      </c>
    </row>
    <row r="160" spans="2:26" x14ac:dyDescent="0.3">
      <c r="B160" s="39">
        <v>3.7413999999999999E-6</v>
      </c>
      <c r="C160" s="40">
        <v>0</v>
      </c>
      <c r="D160" s="40">
        <v>0</v>
      </c>
      <c r="E160" s="40">
        <v>3.7413999999999999E-6</v>
      </c>
      <c r="F160" s="40"/>
      <c r="G160" s="40"/>
      <c r="H160" s="38"/>
      <c r="I160" s="38"/>
      <c r="J160" s="21">
        <v>3.1</v>
      </c>
      <c r="K160" s="32">
        <f>E1550</f>
        <v>6.1634999999999996E-8</v>
      </c>
      <c r="L160" s="23">
        <f t="shared" si="16"/>
        <v>9.9848699999999999E-2</v>
      </c>
      <c r="O160" s="26">
        <f t="shared" si="17"/>
        <v>5.7512851200000048E-6</v>
      </c>
      <c r="Z160" s="53">
        <v>9.9848699999999999E-2</v>
      </c>
    </row>
    <row r="161" spans="2:26" x14ac:dyDescent="0.3">
      <c r="B161" s="39">
        <v>0</v>
      </c>
      <c r="C161" s="40">
        <v>0</v>
      </c>
      <c r="D161" s="40">
        <v>0</v>
      </c>
      <c r="E161" s="40">
        <v>0</v>
      </c>
      <c r="F161" s="38"/>
      <c r="G161" s="38"/>
      <c r="H161" s="38"/>
      <c r="I161" s="38"/>
      <c r="J161" s="21">
        <v>3.12</v>
      </c>
      <c r="K161" s="32">
        <f>E1560</f>
        <v>6.1634999999999996E-8</v>
      </c>
      <c r="L161" s="23">
        <f t="shared" si="16"/>
        <v>9.9848699999999999E-2</v>
      </c>
      <c r="O161" s="26">
        <f t="shared" si="17"/>
        <v>5.7512851200000048E-6</v>
      </c>
      <c r="Z161" s="53">
        <v>9.9848699999999999E-2</v>
      </c>
    </row>
    <row r="162" spans="2:26" x14ac:dyDescent="0.3">
      <c r="B162" s="39">
        <v>3535.3</v>
      </c>
      <c r="C162" s="40">
        <v>0</v>
      </c>
      <c r="D162" s="40">
        <v>0</v>
      </c>
      <c r="E162" s="40">
        <v>3535.3</v>
      </c>
      <c r="F162" s="38"/>
      <c r="G162" s="38"/>
      <c r="H162" s="38"/>
      <c r="I162" s="38"/>
      <c r="J162" s="21">
        <v>3.14</v>
      </c>
      <c r="K162" s="32">
        <f>E1570</f>
        <v>6.1635999999999997E-8</v>
      </c>
      <c r="L162" s="23">
        <f t="shared" si="16"/>
        <v>9.9850320000000006E-2</v>
      </c>
      <c r="O162" s="26">
        <f t="shared" si="17"/>
        <v>5.7513317760000063E-6</v>
      </c>
      <c r="Z162" s="53">
        <v>9.9850320000000006E-2</v>
      </c>
    </row>
    <row r="163" spans="2:26" x14ac:dyDescent="0.3">
      <c r="B163" s="39">
        <v>1.4364E-4</v>
      </c>
      <c r="C163" s="40">
        <v>0</v>
      </c>
      <c r="D163" s="40">
        <v>0</v>
      </c>
      <c r="E163" s="40">
        <v>1.4364E-4</v>
      </c>
      <c r="F163" s="38"/>
      <c r="G163" s="38"/>
      <c r="H163" s="38"/>
      <c r="I163" s="38"/>
      <c r="J163" s="21">
        <v>3.16</v>
      </c>
      <c r="K163" s="32">
        <f>E1580</f>
        <v>6.1635999999999997E-8</v>
      </c>
      <c r="L163" s="23">
        <f t="shared" si="16"/>
        <v>9.9850320000000006E-2</v>
      </c>
      <c r="O163" s="26">
        <f t="shared" si="17"/>
        <v>5.7513784320000053E-6</v>
      </c>
      <c r="U163" s="35"/>
      <c r="V163" s="35"/>
      <c r="Z163" s="53">
        <v>9.9850320000000006E-2</v>
      </c>
    </row>
    <row r="164" spans="2:26" x14ac:dyDescent="0.3">
      <c r="B164" s="39">
        <v>5.2699999999999997E-2</v>
      </c>
      <c r="C164" s="40">
        <v>5.5E-2</v>
      </c>
      <c r="D164" s="40">
        <v>0</v>
      </c>
      <c r="E164" s="40"/>
      <c r="F164" s="38"/>
      <c r="G164" s="38"/>
      <c r="H164" s="38"/>
      <c r="I164" s="38"/>
      <c r="J164" s="21">
        <v>3.18</v>
      </c>
      <c r="K164" s="32">
        <f>E1590</f>
        <v>6.1635999999999997E-8</v>
      </c>
      <c r="L164" s="23">
        <f t="shared" si="16"/>
        <v>9.9850320000000006E-2</v>
      </c>
      <c r="O164" s="26">
        <f t="shared" si="17"/>
        <v>5.7513784320000053E-6</v>
      </c>
      <c r="U164" s="35"/>
      <c r="V164" s="35"/>
      <c r="Z164" s="53">
        <v>9.9850320000000006E-2</v>
      </c>
    </row>
    <row r="165" spans="2:26" x14ac:dyDescent="0.3">
      <c r="B165" s="39">
        <v>13.994999999999999</v>
      </c>
      <c r="C165" s="40"/>
      <c r="D165" s="40"/>
      <c r="E165" s="40"/>
      <c r="F165" s="38"/>
      <c r="G165" s="38"/>
      <c r="H165" s="38"/>
      <c r="I165" s="38"/>
      <c r="J165" s="21">
        <v>3.2</v>
      </c>
      <c r="K165" s="32">
        <f>E1600</f>
        <v>6.1635999999999997E-8</v>
      </c>
      <c r="L165" s="23">
        <f t="shared" si="16"/>
        <v>9.9850320000000006E-2</v>
      </c>
      <c r="O165" s="26">
        <f t="shared" si="17"/>
        <v>5.7513784320000053E-6</v>
      </c>
      <c r="U165" s="35"/>
      <c r="V165" s="35"/>
      <c r="Z165" s="53">
        <v>9.9850320000000006E-2</v>
      </c>
    </row>
    <row r="166" spans="2:26" x14ac:dyDescent="0.3">
      <c r="B166" s="39">
        <v>0.74117</v>
      </c>
      <c r="C166" s="40">
        <v>0.34610999999999997</v>
      </c>
      <c r="D166" s="40">
        <v>3.6353999999999998E-4</v>
      </c>
      <c r="E166" s="40">
        <v>1</v>
      </c>
      <c r="F166" s="40">
        <v>4.9877999999999999E-2</v>
      </c>
      <c r="G166" s="40">
        <v>2.88E-6</v>
      </c>
      <c r="H166" s="38"/>
      <c r="I166" s="38"/>
      <c r="J166" s="21">
        <v>3.22</v>
      </c>
      <c r="K166" s="32">
        <f>E1610</f>
        <v>6.1635999999999997E-8</v>
      </c>
      <c r="L166" s="23">
        <f t="shared" si="16"/>
        <v>9.9850320000000006E-2</v>
      </c>
      <c r="O166" s="26">
        <f t="shared" si="17"/>
        <v>5.7513784320000053E-6</v>
      </c>
      <c r="U166" s="35"/>
      <c r="Z166" s="53">
        <v>9.9850320000000006E-2</v>
      </c>
    </row>
    <row r="167" spans="2:26" x14ac:dyDescent="0.3">
      <c r="B167" s="39">
        <v>1</v>
      </c>
      <c r="C167" s="40">
        <v>0</v>
      </c>
      <c r="D167" s="40">
        <v>0</v>
      </c>
      <c r="E167" s="40"/>
      <c r="F167" s="40"/>
      <c r="G167" s="40"/>
      <c r="H167" s="38"/>
      <c r="I167" s="38"/>
      <c r="J167" s="21">
        <v>3.24</v>
      </c>
      <c r="K167" s="32">
        <f>E1620</f>
        <v>6.1635999999999997E-8</v>
      </c>
      <c r="L167" s="23">
        <f t="shared" si="16"/>
        <v>9.9850320000000006E-2</v>
      </c>
      <c r="O167" s="26">
        <f t="shared" si="17"/>
        <v>5.7513784320000053E-6</v>
      </c>
      <c r="U167" s="35"/>
      <c r="V167" s="35"/>
      <c r="W167" s="35"/>
      <c r="X167" s="35"/>
      <c r="Z167" s="53">
        <v>9.9850320000000006E-2</v>
      </c>
    </row>
    <row r="168" spans="2:26" x14ac:dyDescent="0.3">
      <c r="B168" s="39">
        <v>102.44695400000001</v>
      </c>
      <c r="C168" s="40"/>
      <c r="D168" s="40"/>
      <c r="E168" s="40"/>
      <c r="F168" s="40"/>
      <c r="G168" s="40"/>
      <c r="H168" s="38"/>
      <c r="I168" s="38"/>
      <c r="J168" s="21">
        <v>3.26</v>
      </c>
      <c r="K168" s="32">
        <f>E1630</f>
        <v>6.1636999999999998E-8</v>
      </c>
      <c r="L168" s="23">
        <f t="shared" si="16"/>
        <v>9.985194E-2</v>
      </c>
      <c r="O168" s="26">
        <f t="shared" si="17"/>
        <v>5.7514250879998781E-6</v>
      </c>
      <c r="U168" s="35"/>
      <c r="Z168" s="53">
        <v>9.985194E-2</v>
      </c>
    </row>
    <row r="169" spans="2:26" x14ac:dyDescent="0.3">
      <c r="B169" s="39">
        <v>0.99995000000000001</v>
      </c>
      <c r="C169" s="40">
        <v>0</v>
      </c>
      <c r="D169" s="40">
        <v>0</v>
      </c>
      <c r="E169" s="40">
        <v>0.99995000000000001</v>
      </c>
      <c r="F169" s="38"/>
      <c r="G169" s="38"/>
      <c r="H169" s="38"/>
      <c r="I169" s="38"/>
      <c r="J169" s="21">
        <v>3.28</v>
      </c>
      <c r="K169" s="32">
        <f>E1640</f>
        <v>6.1636999999999998E-8</v>
      </c>
      <c r="L169" s="23">
        <f t="shared" si="16"/>
        <v>9.985194E-2</v>
      </c>
      <c r="O169" s="26">
        <f t="shared" si="17"/>
        <v>5.751471744000005E-6</v>
      </c>
      <c r="Z169" s="53">
        <v>9.985194E-2</v>
      </c>
    </row>
    <row r="170" spans="2:26" x14ac:dyDescent="0.3">
      <c r="B170" s="39">
        <v>3.0634000000000002E-6</v>
      </c>
      <c r="C170" s="40">
        <v>0</v>
      </c>
      <c r="D170" s="40">
        <v>0</v>
      </c>
      <c r="E170" s="40">
        <v>3.0634000000000002E-6</v>
      </c>
      <c r="F170" s="38"/>
      <c r="G170" s="38"/>
      <c r="H170" s="38"/>
      <c r="I170" s="38"/>
      <c r="J170" s="21">
        <v>3.3</v>
      </c>
      <c r="K170" s="32">
        <f>E1650</f>
        <v>6.1636999999999998E-8</v>
      </c>
      <c r="L170" s="23">
        <f t="shared" si="16"/>
        <v>9.985194E-2</v>
      </c>
      <c r="O170" s="26">
        <f t="shared" si="17"/>
        <v>5.751471744000005E-6</v>
      </c>
      <c r="Z170" s="53">
        <v>9.985194E-2</v>
      </c>
    </row>
    <row r="171" spans="2:26" x14ac:dyDescent="0.3">
      <c r="B171" s="39">
        <v>0</v>
      </c>
      <c r="C171" s="40">
        <v>0</v>
      </c>
      <c r="D171" s="40">
        <v>0</v>
      </c>
      <c r="E171" s="40">
        <v>0</v>
      </c>
      <c r="F171" s="38"/>
      <c r="G171" s="38"/>
      <c r="H171" s="38"/>
      <c r="I171" s="38"/>
      <c r="J171" s="21">
        <v>3.32</v>
      </c>
      <c r="K171" s="32">
        <f>E1660</f>
        <v>6.1636999999999998E-8</v>
      </c>
      <c r="L171" s="23">
        <f t="shared" si="16"/>
        <v>9.985194E-2</v>
      </c>
      <c r="O171" s="26">
        <f t="shared" si="17"/>
        <v>5.751471744000005E-6</v>
      </c>
      <c r="Z171" s="53">
        <v>9.985194E-2</v>
      </c>
    </row>
    <row r="172" spans="2:26" x14ac:dyDescent="0.3">
      <c r="B172" s="39">
        <v>3523.8</v>
      </c>
      <c r="C172" s="40">
        <v>0</v>
      </c>
      <c r="D172" s="40">
        <v>0</v>
      </c>
      <c r="E172" s="40">
        <v>3523.8</v>
      </c>
      <c r="F172" s="38"/>
      <c r="G172" s="38"/>
      <c r="H172" s="38"/>
      <c r="I172" s="38"/>
      <c r="J172" s="21">
        <v>3.34</v>
      </c>
      <c r="K172" s="32">
        <f>E1670</f>
        <v>6.1636999999999998E-8</v>
      </c>
      <c r="L172" s="23">
        <f t="shared" si="16"/>
        <v>9.985194E-2</v>
      </c>
      <c r="O172" s="26">
        <f t="shared" si="17"/>
        <v>5.751471744000005E-6</v>
      </c>
      <c r="U172" s="35"/>
      <c r="V172" s="35"/>
      <c r="Z172" s="53">
        <v>9.985194E-2</v>
      </c>
    </row>
    <row r="173" spans="2:26" x14ac:dyDescent="0.3">
      <c r="B173" s="39">
        <v>1.4364E-4</v>
      </c>
      <c r="C173" s="40">
        <v>0</v>
      </c>
      <c r="D173" s="40">
        <v>0</v>
      </c>
      <c r="E173" s="40">
        <v>1.4364E-4</v>
      </c>
      <c r="F173" s="38"/>
      <c r="G173" s="38"/>
      <c r="H173" s="38"/>
      <c r="I173" s="38"/>
      <c r="J173" s="21">
        <v>3.36</v>
      </c>
      <c r="K173" s="32">
        <f>E1680</f>
        <v>6.1636999999999998E-8</v>
      </c>
      <c r="L173" s="23">
        <f t="shared" si="16"/>
        <v>9.985194E-2</v>
      </c>
      <c r="O173" s="26">
        <f t="shared" si="17"/>
        <v>5.751471744000005E-6</v>
      </c>
      <c r="U173" s="35"/>
      <c r="V173" s="35"/>
      <c r="Z173" s="53">
        <v>9.985194E-2</v>
      </c>
    </row>
    <row r="174" spans="2:26" x14ac:dyDescent="0.3">
      <c r="B174" s="39">
        <v>5.2699999999999997E-2</v>
      </c>
      <c r="C174" s="40">
        <v>5.5E-2</v>
      </c>
      <c r="D174" s="40">
        <v>0</v>
      </c>
      <c r="E174" s="40"/>
      <c r="F174" s="40"/>
      <c r="G174" s="40"/>
      <c r="H174" s="38"/>
      <c r="I174" s="38"/>
      <c r="J174" s="21">
        <v>3.38</v>
      </c>
      <c r="K174" s="32">
        <f>E1690</f>
        <v>6.1636999999999998E-8</v>
      </c>
      <c r="L174" s="23">
        <f t="shared" si="16"/>
        <v>9.985194E-2</v>
      </c>
      <c r="O174" s="26">
        <f t="shared" si="17"/>
        <v>5.751471744000005E-6</v>
      </c>
      <c r="U174" s="35"/>
      <c r="V174" s="35"/>
      <c r="Z174" s="53">
        <v>9.985194E-2</v>
      </c>
    </row>
    <row r="175" spans="2:26" x14ac:dyDescent="0.3">
      <c r="B175" s="39">
        <v>11.459</v>
      </c>
      <c r="C175" s="40"/>
      <c r="D175" s="40"/>
      <c r="E175" s="40"/>
      <c r="F175" s="38"/>
      <c r="G175" s="38"/>
      <c r="H175" s="38"/>
      <c r="I175" s="38"/>
      <c r="J175" s="21">
        <v>3.4</v>
      </c>
      <c r="K175" s="32">
        <f>E1700</f>
        <v>6.1637999999999999E-8</v>
      </c>
      <c r="L175" s="23">
        <f t="shared" si="16"/>
        <v>9.9853560000000008E-2</v>
      </c>
      <c r="O175" s="26">
        <f t="shared" si="17"/>
        <v>5.7515184000000057E-6</v>
      </c>
      <c r="U175" s="35"/>
      <c r="Z175" s="53">
        <v>9.9853560000000008E-2</v>
      </c>
    </row>
    <row r="176" spans="2:26" x14ac:dyDescent="0.3">
      <c r="B176" s="39">
        <v>0.74129</v>
      </c>
      <c r="C176" s="40">
        <v>0.36610999999999999</v>
      </c>
      <c r="D176" s="40">
        <v>3.636E-4</v>
      </c>
      <c r="E176" s="40">
        <v>1</v>
      </c>
      <c r="F176" s="40">
        <v>4.9879E-2</v>
      </c>
      <c r="G176" s="40">
        <v>2.88E-6</v>
      </c>
      <c r="H176" s="38"/>
      <c r="I176" s="38"/>
      <c r="J176" s="21">
        <v>3.42</v>
      </c>
      <c r="K176" s="32">
        <f>E1710</f>
        <v>6.1637999999999999E-8</v>
      </c>
      <c r="L176" s="23">
        <f t="shared" si="16"/>
        <v>9.9853560000000008E-2</v>
      </c>
      <c r="O176" s="26">
        <f t="shared" si="17"/>
        <v>5.7515650560000055E-6</v>
      </c>
      <c r="U176" s="35"/>
      <c r="V176" s="35"/>
      <c r="W176" s="35"/>
      <c r="X176" s="35"/>
      <c r="Z176" s="53">
        <v>9.9853560000000008E-2</v>
      </c>
    </row>
    <row r="177" spans="2:26" x14ac:dyDescent="0.3">
      <c r="B177" s="39">
        <v>1</v>
      </c>
      <c r="C177" s="40">
        <v>0</v>
      </c>
      <c r="D177" s="40">
        <v>0</v>
      </c>
      <c r="E177" s="40"/>
      <c r="F177" s="40"/>
      <c r="G177" s="40"/>
      <c r="H177" s="38"/>
      <c r="I177" s="38"/>
      <c r="J177" s="21">
        <v>3.44</v>
      </c>
      <c r="K177" s="32">
        <f>E1720</f>
        <v>6.1637999999999999E-8</v>
      </c>
      <c r="L177" s="23">
        <f t="shared" si="16"/>
        <v>9.9853560000000008E-2</v>
      </c>
      <c r="O177" s="26">
        <f t="shared" si="17"/>
        <v>5.7515650560000055E-6</v>
      </c>
      <c r="U177" s="35"/>
      <c r="Z177" s="53">
        <v>9.9853560000000008E-2</v>
      </c>
    </row>
    <row r="178" spans="2:26" x14ac:dyDescent="0.3">
      <c r="B178" s="39">
        <v>102.44680700000001</v>
      </c>
      <c r="C178" s="40"/>
      <c r="D178" s="40"/>
      <c r="E178" s="40"/>
      <c r="F178" s="38"/>
      <c r="G178" s="38"/>
      <c r="H178" s="38"/>
      <c r="I178" s="38"/>
      <c r="J178" s="21">
        <v>3.46</v>
      </c>
      <c r="K178" s="32">
        <f>E1730</f>
        <v>6.1637999999999999E-8</v>
      </c>
      <c r="L178" s="23">
        <f t="shared" si="16"/>
        <v>9.9853560000000008E-2</v>
      </c>
      <c r="O178" s="26">
        <f t="shared" si="17"/>
        <v>5.7515650560000055E-6</v>
      </c>
      <c r="Z178" s="53">
        <v>9.9853560000000008E-2</v>
      </c>
    </row>
    <row r="179" spans="2:26" x14ac:dyDescent="0.3">
      <c r="B179" s="39">
        <v>0.99995000000000001</v>
      </c>
      <c r="C179" s="40">
        <v>0</v>
      </c>
      <c r="D179" s="40">
        <v>0</v>
      </c>
      <c r="E179" s="40">
        <v>0.99995000000000001</v>
      </c>
      <c r="F179" s="38"/>
      <c r="G179" s="38"/>
      <c r="H179" s="38"/>
      <c r="I179" s="38"/>
      <c r="J179" s="21">
        <v>3.48</v>
      </c>
      <c r="K179" s="32">
        <f>E1740</f>
        <v>6.1637999999999999E-8</v>
      </c>
      <c r="L179" s="23">
        <f t="shared" si="16"/>
        <v>9.9853560000000008E-2</v>
      </c>
      <c r="O179" s="26">
        <f t="shared" si="17"/>
        <v>5.7515650560000055E-6</v>
      </c>
      <c r="Z179" s="53">
        <v>9.9853560000000008E-2</v>
      </c>
    </row>
    <row r="180" spans="2:26" x14ac:dyDescent="0.3">
      <c r="B180" s="39">
        <v>2.5123000000000001E-6</v>
      </c>
      <c r="C180" s="40">
        <v>0</v>
      </c>
      <c r="D180" s="40">
        <v>0</v>
      </c>
      <c r="E180" s="40">
        <v>2.5123000000000001E-6</v>
      </c>
      <c r="F180" s="38"/>
      <c r="G180" s="38"/>
      <c r="H180" s="38"/>
      <c r="I180" s="38"/>
      <c r="J180" s="21">
        <v>3.5</v>
      </c>
      <c r="K180" s="32">
        <f>E1750</f>
        <v>6.1637999999999999E-8</v>
      </c>
      <c r="L180" s="23">
        <f t="shared" si="16"/>
        <v>9.9853560000000008E-2</v>
      </c>
      <c r="O180" s="26">
        <f t="shared" si="17"/>
        <v>5.7515650560000055E-6</v>
      </c>
      <c r="Z180" s="53">
        <v>9.9853560000000008E-2</v>
      </c>
    </row>
    <row r="181" spans="2:26" x14ac:dyDescent="0.3">
      <c r="B181" s="39">
        <v>0</v>
      </c>
      <c r="C181" s="40">
        <v>0</v>
      </c>
      <c r="D181" s="40">
        <v>0</v>
      </c>
      <c r="E181" s="40">
        <v>0</v>
      </c>
      <c r="F181" s="40"/>
      <c r="G181" s="40"/>
      <c r="H181" s="38"/>
      <c r="I181" s="38"/>
      <c r="J181" s="21">
        <v>3.52</v>
      </c>
      <c r="K181" s="32">
        <f>E1760</f>
        <v>6.1637999999999999E-8</v>
      </c>
      <c r="L181" s="23">
        <f t="shared" si="16"/>
        <v>9.9853560000000008E-2</v>
      </c>
      <c r="O181" s="26">
        <f t="shared" si="17"/>
        <v>5.7515650560000055E-6</v>
      </c>
      <c r="U181" s="35"/>
      <c r="V181" s="35"/>
      <c r="Z181" s="53">
        <v>9.9853560000000008E-2</v>
      </c>
    </row>
    <row r="182" spans="2:26" x14ac:dyDescent="0.3">
      <c r="B182" s="39">
        <v>3513.2</v>
      </c>
      <c r="C182" s="40">
        <v>0</v>
      </c>
      <c r="D182" s="40">
        <v>0</v>
      </c>
      <c r="E182" s="40">
        <v>3513.2</v>
      </c>
      <c r="F182" s="38"/>
      <c r="G182" s="38"/>
      <c r="H182" s="38"/>
      <c r="I182" s="38"/>
      <c r="J182" s="21">
        <v>3.54</v>
      </c>
      <c r="K182" s="32">
        <f>E1770</f>
        <v>6.1637999999999999E-8</v>
      </c>
      <c r="L182" s="23">
        <f t="shared" si="16"/>
        <v>9.9853560000000008E-2</v>
      </c>
      <c r="O182" s="26">
        <f t="shared" si="17"/>
        <v>5.7515650560000055E-6</v>
      </c>
      <c r="U182" s="35"/>
      <c r="V182" s="35"/>
      <c r="Z182" s="53">
        <v>9.9853560000000008E-2</v>
      </c>
    </row>
    <row r="183" spans="2:26" x14ac:dyDescent="0.3">
      <c r="B183" s="39">
        <v>1.4364E-4</v>
      </c>
      <c r="C183" s="40">
        <v>0</v>
      </c>
      <c r="D183" s="40">
        <v>0</v>
      </c>
      <c r="E183" s="40">
        <v>1.4364E-4</v>
      </c>
      <c r="F183" s="38"/>
      <c r="G183" s="38"/>
      <c r="H183" s="38"/>
      <c r="I183" s="38"/>
      <c r="J183" s="21">
        <v>3.56</v>
      </c>
      <c r="K183" s="32">
        <f>E1780</f>
        <v>6.1639E-8</v>
      </c>
      <c r="L183" s="23">
        <f t="shared" si="16"/>
        <v>9.9855180000000002E-2</v>
      </c>
      <c r="O183" s="26">
        <f t="shared" si="17"/>
        <v>5.7516117120000053E-6</v>
      </c>
      <c r="U183" s="35"/>
      <c r="V183" s="35"/>
      <c r="Z183" s="53">
        <v>9.9855180000000002E-2</v>
      </c>
    </row>
    <row r="184" spans="2:26" x14ac:dyDescent="0.3">
      <c r="B184" s="39">
        <v>5.2699999999999997E-2</v>
      </c>
      <c r="C184" s="40">
        <v>5.5E-2</v>
      </c>
      <c r="D184" s="40">
        <v>0</v>
      </c>
      <c r="E184" s="40"/>
      <c r="F184" s="38"/>
      <c r="G184" s="38"/>
      <c r="H184" s="38"/>
      <c r="I184" s="38"/>
      <c r="J184" s="21">
        <v>3.58</v>
      </c>
      <c r="K184" s="32">
        <f>E1790</f>
        <v>6.1639E-8</v>
      </c>
      <c r="L184" s="23">
        <f t="shared" si="16"/>
        <v>9.9855180000000002E-2</v>
      </c>
      <c r="O184" s="26">
        <f t="shared" si="17"/>
        <v>5.751658368000006E-6</v>
      </c>
      <c r="U184" s="35"/>
      <c r="Z184" s="53">
        <v>9.9855180000000002E-2</v>
      </c>
    </row>
    <row r="185" spans="2:26" x14ac:dyDescent="0.3">
      <c r="B185" s="39">
        <v>9.3975000000000009</v>
      </c>
      <c r="C185" s="40"/>
      <c r="D185" s="40"/>
      <c r="E185" s="40"/>
      <c r="F185" s="38"/>
      <c r="G185" s="38"/>
      <c r="H185" s="38"/>
      <c r="I185" s="38"/>
      <c r="J185" s="21">
        <v>3.6</v>
      </c>
      <c r="K185" s="32">
        <f>E1800</f>
        <v>6.1639E-8</v>
      </c>
      <c r="L185" s="23">
        <f t="shared" si="16"/>
        <v>9.9855180000000002E-2</v>
      </c>
      <c r="O185" s="26">
        <f t="shared" si="17"/>
        <v>5.751658368000006E-6</v>
      </c>
      <c r="U185" s="35"/>
      <c r="V185" s="35"/>
      <c r="W185" s="35"/>
      <c r="X185" s="35"/>
      <c r="Z185" s="53">
        <v>9.9855180000000002E-2</v>
      </c>
    </row>
    <row r="186" spans="2:26" x14ac:dyDescent="0.3">
      <c r="B186" s="39">
        <v>0.74139999999999995</v>
      </c>
      <c r="C186" s="40">
        <v>0.38611000000000001</v>
      </c>
      <c r="D186" s="40">
        <v>3.6366000000000002E-4</v>
      </c>
      <c r="E186" s="40">
        <v>1</v>
      </c>
      <c r="F186" s="40">
        <v>4.9879E-2</v>
      </c>
      <c r="G186" s="40">
        <v>2.88E-6</v>
      </c>
      <c r="H186" s="38"/>
      <c r="I186" s="38"/>
      <c r="J186" s="21">
        <v>3.62</v>
      </c>
      <c r="K186" s="32">
        <f>E1810</f>
        <v>6.1639E-8</v>
      </c>
      <c r="L186" s="23">
        <f t="shared" si="16"/>
        <v>9.9855180000000002E-2</v>
      </c>
      <c r="O186" s="26">
        <f t="shared" si="17"/>
        <v>5.751658368000006E-6</v>
      </c>
      <c r="U186" s="35"/>
      <c r="Z186" s="53">
        <v>9.9855180000000002E-2</v>
      </c>
    </row>
    <row r="187" spans="2:26" x14ac:dyDescent="0.3">
      <c r="B187" s="39">
        <v>1</v>
      </c>
      <c r="C187" s="40">
        <v>0</v>
      </c>
      <c r="D187" s="40">
        <v>0</v>
      </c>
      <c r="E187" s="38"/>
      <c r="F187" s="38"/>
      <c r="G187" s="38"/>
      <c r="H187" s="38"/>
      <c r="I187" s="38"/>
      <c r="J187" s="21">
        <v>3.64</v>
      </c>
      <c r="K187" s="32">
        <f>E1820</f>
        <v>6.1639E-8</v>
      </c>
      <c r="L187" s="23">
        <f t="shared" si="16"/>
        <v>9.9855180000000002E-2</v>
      </c>
      <c r="O187" s="26">
        <f t="shared" si="17"/>
        <v>5.751658368000006E-6</v>
      </c>
      <c r="Z187" s="53">
        <v>9.9855180000000002E-2</v>
      </c>
    </row>
    <row r="188" spans="2:26" x14ac:dyDescent="0.3">
      <c r="B188" s="39">
        <v>102.446167</v>
      </c>
      <c r="C188" s="40"/>
      <c r="D188" s="40"/>
      <c r="E188" s="40"/>
      <c r="F188" s="40"/>
      <c r="G188" s="40"/>
      <c r="H188" s="38"/>
      <c r="I188" s="38"/>
      <c r="J188" s="21">
        <v>3.66</v>
      </c>
      <c r="K188" s="32">
        <f>E1830</f>
        <v>6.1639E-8</v>
      </c>
      <c r="L188" s="23">
        <f t="shared" si="16"/>
        <v>9.9855180000000002E-2</v>
      </c>
      <c r="O188" s="26">
        <f t="shared" si="17"/>
        <v>5.751658368000006E-6</v>
      </c>
      <c r="Z188" s="53">
        <v>9.9855180000000002E-2</v>
      </c>
    </row>
    <row r="189" spans="2:26" x14ac:dyDescent="0.3">
      <c r="B189" s="39">
        <v>0.99995000000000001</v>
      </c>
      <c r="C189" s="40">
        <v>0</v>
      </c>
      <c r="D189" s="40">
        <v>0</v>
      </c>
      <c r="E189" s="40">
        <v>0.99995000000000001</v>
      </c>
      <c r="F189" s="38"/>
      <c r="G189" s="38"/>
      <c r="H189" s="38"/>
      <c r="I189" s="38"/>
      <c r="J189" s="21">
        <v>3.68</v>
      </c>
      <c r="K189" s="32">
        <f>E1840</f>
        <v>6.1639E-8</v>
      </c>
      <c r="L189" s="23">
        <f t="shared" si="16"/>
        <v>9.9855180000000002E-2</v>
      </c>
      <c r="O189" s="26">
        <f t="shared" si="17"/>
        <v>5.751658368000006E-6</v>
      </c>
      <c r="Z189" s="53">
        <v>9.9855180000000002E-2</v>
      </c>
    </row>
    <row r="190" spans="2:26" x14ac:dyDescent="0.3">
      <c r="B190" s="39">
        <v>2.0638E-6</v>
      </c>
      <c r="C190" s="40">
        <v>0</v>
      </c>
      <c r="D190" s="40">
        <v>0</v>
      </c>
      <c r="E190" s="40">
        <v>2.0638E-6</v>
      </c>
      <c r="F190" s="38"/>
      <c r="G190" s="38"/>
      <c r="H190" s="38"/>
      <c r="I190" s="38"/>
      <c r="J190" s="21">
        <v>3.7</v>
      </c>
      <c r="K190" s="32">
        <f>E1850</f>
        <v>6.1639E-8</v>
      </c>
      <c r="L190" s="23">
        <f t="shared" si="16"/>
        <v>9.9855180000000002E-2</v>
      </c>
      <c r="O190" s="26">
        <f t="shared" si="17"/>
        <v>5.751658368000006E-6</v>
      </c>
      <c r="U190" s="35"/>
      <c r="V190" s="35"/>
      <c r="Z190" s="53">
        <v>9.9855180000000002E-2</v>
      </c>
    </row>
    <row r="191" spans="2:26" x14ac:dyDescent="0.3">
      <c r="B191" s="39">
        <v>0</v>
      </c>
      <c r="C191" s="40">
        <v>0</v>
      </c>
      <c r="D191" s="40">
        <v>0</v>
      </c>
      <c r="E191" s="40">
        <v>0</v>
      </c>
      <c r="F191" s="38"/>
      <c r="G191" s="38"/>
      <c r="H191" s="38"/>
      <c r="I191" s="38"/>
      <c r="J191" s="21">
        <v>3.72</v>
      </c>
      <c r="K191" s="32">
        <f>E1860</f>
        <v>6.1640000000000001E-8</v>
      </c>
      <c r="L191" s="23">
        <f t="shared" si="16"/>
        <v>9.9856800000000009E-2</v>
      </c>
      <c r="O191" s="26">
        <f t="shared" si="17"/>
        <v>5.7517050240000059E-6</v>
      </c>
      <c r="U191" s="35"/>
      <c r="V191" s="35"/>
      <c r="Z191" s="53">
        <v>9.9856800000000009E-2</v>
      </c>
    </row>
    <row r="192" spans="2:26" x14ac:dyDescent="0.3">
      <c r="B192" s="39">
        <v>3503.3</v>
      </c>
      <c r="C192" s="40">
        <v>0</v>
      </c>
      <c r="D192" s="40">
        <v>0</v>
      </c>
      <c r="E192" s="40">
        <v>3503.3</v>
      </c>
      <c r="F192" s="38"/>
      <c r="G192" s="38"/>
      <c r="H192" s="38"/>
      <c r="I192" s="38"/>
      <c r="J192" s="21">
        <v>3.74</v>
      </c>
      <c r="K192" s="32">
        <f>E1870</f>
        <v>6.1640000000000001E-8</v>
      </c>
      <c r="L192" s="23">
        <f t="shared" si="16"/>
        <v>9.9856800000000009E-2</v>
      </c>
      <c r="O192" s="26">
        <f t="shared" si="17"/>
        <v>5.7517516800000057E-6</v>
      </c>
      <c r="U192" s="35"/>
      <c r="V192" s="35"/>
      <c r="Z192" s="53">
        <v>9.9856800000000009E-2</v>
      </c>
    </row>
    <row r="193" spans="2:26" x14ac:dyDescent="0.3">
      <c r="B193" s="39">
        <v>1.4363000000000001E-4</v>
      </c>
      <c r="C193" s="40">
        <v>0</v>
      </c>
      <c r="D193" s="40">
        <v>0</v>
      </c>
      <c r="E193" s="40">
        <v>1.4363000000000001E-4</v>
      </c>
      <c r="F193" s="38"/>
      <c r="G193" s="38"/>
      <c r="H193" s="38"/>
      <c r="I193" s="38"/>
      <c r="J193" s="21">
        <v>3.76</v>
      </c>
      <c r="K193" s="32">
        <f>E1880</f>
        <v>6.1640000000000001E-8</v>
      </c>
      <c r="L193" s="23">
        <f t="shared" si="16"/>
        <v>9.9856800000000009E-2</v>
      </c>
      <c r="O193" s="26">
        <f t="shared" si="17"/>
        <v>5.7517516799998778E-6</v>
      </c>
      <c r="U193" s="35"/>
      <c r="Z193" s="53">
        <v>9.9856800000000009E-2</v>
      </c>
    </row>
    <row r="194" spans="2:26" x14ac:dyDescent="0.3">
      <c r="B194" s="39">
        <v>5.2699999999999997E-2</v>
      </c>
      <c r="C194" s="40">
        <v>5.5E-2</v>
      </c>
      <c r="D194" s="40">
        <v>0</v>
      </c>
      <c r="E194" s="38"/>
      <c r="F194" s="38"/>
      <c r="G194" s="38"/>
      <c r="H194" s="38"/>
      <c r="I194" s="38"/>
      <c r="J194" s="21">
        <v>3.78</v>
      </c>
      <c r="K194" s="32">
        <f>E1890</f>
        <v>6.1640000000000001E-8</v>
      </c>
      <c r="L194" s="23">
        <f t="shared" si="16"/>
        <v>9.9856800000000009E-2</v>
      </c>
      <c r="O194" s="26">
        <f t="shared" si="17"/>
        <v>5.7517516800000057E-6</v>
      </c>
      <c r="U194" s="35"/>
      <c r="V194" s="35"/>
      <c r="W194" s="35"/>
      <c r="X194" s="35"/>
      <c r="Z194" s="53">
        <v>9.9856800000000009E-2</v>
      </c>
    </row>
    <row r="195" spans="2:26" x14ac:dyDescent="0.3">
      <c r="B195" s="39">
        <v>7.7195999999999998</v>
      </c>
      <c r="C195" s="40"/>
      <c r="D195" s="40"/>
      <c r="E195" s="40"/>
      <c r="F195" s="40"/>
      <c r="G195" s="40"/>
      <c r="H195" s="38"/>
      <c r="I195" s="38"/>
      <c r="J195" s="21">
        <v>3.8</v>
      </c>
      <c r="K195" s="32">
        <f>E1900</f>
        <v>6.1640000000000001E-8</v>
      </c>
      <c r="L195" s="23">
        <f t="shared" si="16"/>
        <v>9.9856800000000009E-2</v>
      </c>
      <c r="O195" s="26">
        <f t="shared" si="17"/>
        <v>5.7517516800000057E-6</v>
      </c>
      <c r="U195" s="35"/>
      <c r="Z195" s="53">
        <v>9.9856800000000009E-2</v>
      </c>
    </row>
    <row r="196" spans="2:26" x14ac:dyDescent="0.3">
      <c r="B196" s="39">
        <v>0.74151999999999996</v>
      </c>
      <c r="C196" s="40">
        <v>0.40611000000000003</v>
      </c>
      <c r="D196" s="40">
        <v>3.6371999999999999E-4</v>
      </c>
      <c r="E196" s="40">
        <v>1</v>
      </c>
      <c r="F196" s="40">
        <v>4.9880000000000001E-2</v>
      </c>
      <c r="G196" s="40">
        <v>2.88E-6</v>
      </c>
      <c r="H196" s="38"/>
      <c r="I196" s="38"/>
      <c r="J196" s="21">
        <v>3.82</v>
      </c>
      <c r="K196" s="32">
        <f>E1910</f>
        <v>6.1640000000000001E-8</v>
      </c>
      <c r="L196" s="23">
        <f t="shared" si="16"/>
        <v>9.9856800000000009E-2</v>
      </c>
      <c r="O196" s="26">
        <f t="shared" si="17"/>
        <v>5.7517516800000057E-6</v>
      </c>
      <c r="Z196" s="53">
        <v>9.9856800000000009E-2</v>
      </c>
    </row>
    <row r="197" spans="2:26" x14ac:dyDescent="0.3">
      <c r="B197" s="39">
        <v>1</v>
      </c>
      <c r="C197" s="40">
        <v>0</v>
      </c>
      <c r="D197" s="40">
        <v>0</v>
      </c>
      <c r="E197" s="38"/>
      <c r="F197" s="38"/>
      <c r="G197" s="38"/>
      <c r="H197" s="38"/>
      <c r="I197" s="38"/>
      <c r="J197" s="21">
        <v>3.84</v>
      </c>
      <c r="K197" s="32">
        <f>E1920</f>
        <v>6.1640000000000001E-8</v>
      </c>
      <c r="L197" s="23">
        <f t="shared" si="16"/>
        <v>9.9856800000000009E-2</v>
      </c>
      <c r="O197" s="26">
        <f t="shared" si="17"/>
        <v>5.7517516800000057E-6</v>
      </c>
      <c r="Z197" s="53">
        <v>9.9856800000000009E-2</v>
      </c>
    </row>
    <row r="198" spans="2:26" x14ac:dyDescent="0.3">
      <c r="B198" s="39">
        <v>102.44685699999999</v>
      </c>
      <c r="C198" s="40"/>
      <c r="D198" s="40"/>
      <c r="E198" s="40"/>
      <c r="F198" s="38"/>
      <c r="G198" s="38"/>
      <c r="H198" s="38"/>
      <c r="I198" s="38"/>
      <c r="J198" s="21">
        <v>3.86</v>
      </c>
      <c r="K198" s="32">
        <f>E1930</f>
        <v>6.1640000000000001E-8</v>
      </c>
      <c r="L198" s="23">
        <f t="shared" ref="L198:L261" si="18">K198*1.62*10^6</f>
        <v>9.9856800000000009E-2</v>
      </c>
      <c r="O198" s="26">
        <f t="shared" si="17"/>
        <v>5.7517516800000057E-6</v>
      </c>
      <c r="Z198" s="53">
        <v>9.9856800000000009E-2</v>
      </c>
    </row>
    <row r="199" spans="2:26" x14ac:dyDescent="0.3">
      <c r="B199" s="39">
        <v>0.99995000000000001</v>
      </c>
      <c r="C199" s="40">
        <v>0</v>
      </c>
      <c r="D199" s="40">
        <v>0</v>
      </c>
      <c r="E199" s="40">
        <v>0.99995000000000001</v>
      </c>
      <c r="F199" s="38"/>
      <c r="G199" s="38"/>
      <c r="H199" s="38"/>
      <c r="I199" s="38"/>
      <c r="J199" s="21">
        <v>3.88</v>
      </c>
      <c r="K199" s="32">
        <f>E1940</f>
        <v>6.1640000000000001E-8</v>
      </c>
      <c r="L199" s="23">
        <f t="shared" si="18"/>
        <v>9.9856800000000009E-2</v>
      </c>
      <c r="O199" s="26">
        <f t="shared" ref="O199:O262" si="19">(L199+L198)/2*(J199-J198)*0.00288</f>
        <v>5.7517516800000057E-6</v>
      </c>
      <c r="U199" s="35"/>
      <c r="V199" s="35"/>
      <c r="Z199" s="53">
        <v>9.9856800000000009E-2</v>
      </c>
    </row>
    <row r="200" spans="2:26" x14ac:dyDescent="0.3">
      <c r="B200" s="39">
        <v>1.6981000000000001E-6</v>
      </c>
      <c r="C200" s="40">
        <v>0</v>
      </c>
      <c r="D200" s="40">
        <v>0</v>
      </c>
      <c r="E200" s="40">
        <v>1.6981000000000001E-6</v>
      </c>
      <c r="F200" s="38"/>
      <c r="G200" s="38"/>
      <c r="H200" s="38"/>
      <c r="I200" s="38"/>
      <c r="J200" s="21">
        <v>3.9</v>
      </c>
      <c r="K200" s="32">
        <f>E1950</f>
        <v>6.1640000000000001E-8</v>
      </c>
      <c r="L200" s="23">
        <f t="shared" si="18"/>
        <v>9.9856800000000009E-2</v>
      </c>
      <c r="O200" s="26">
        <f t="shared" si="19"/>
        <v>5.7517516800000057E-6</v>
      </c>
      <c r="U200" s="35"/>
      <c r="V200" s="35"/>
      <c r="Z200" s="53">
        <v>9.9856800000000009E-2</v>
      </c>
    </row>
    <row r="201" spans="2:26" x14ac:dyDescent="0.3">
      <c r="B201" s="39">
        <v>0</v>
      </c>
      <c r="C201" s="40">
        <v>0</v>
      </c>
      <c r="D201" s="40">
        <v>0</v>
      </c>
      <c r="E201" s="40">
        <v>0</v>
      </c>
      <c r="F201" s="38"/>
      <c r="G201" s="38"/>
      <c r="H201" s="38"/>
      <c r="I201" s="38"/>
      <c r="J201" s="21">
        <v>3.92</v>
      </c>
      <c r="K201" s="32">
        <f>E1960</f>
        <v>6.1640000000000001E-8</v>
      </c>
      <c r="L201" s="23">
        <f t="shared" si="18"/>
        <v>9.9856800000000009E-2</v>
      </c>
      <c r="O201" s="26">
        <f>(L201+L200)/2*(J201-J200)*0.00288</f>
        <v>5.7517516800000057E-6</v>
      </c>
      <c r="U201" s="35"/>
      <c r="V201" s="35"/>
      <c r="Z201" s="53">
        <v>9.9856800000000009E-2</v>
      </c>
    </row>
    <row r="202" spans="2:26" x14ac:dyDescent="0.3">
      <c r="B202" s="39">
        <v>3493.9</v>
      </c>
      <c r="C202" s="40">
        <v>0</v>
      </c>
      <c r="D202" s="40">
        <v>0</v>
      </c>
      <c r="E202" s="40">
        <v>3493.9</v>
      </c>
      <c r="F202" s="40"/>
      <c r="G202" s="40"/>
      <c r="H202" s="38"/>
      <c r="I202" s="38"/>
      <c r="J202" s="21">
        <v>3.94</v>
      </c>
      <c r="K202" s="32">
        <f>E1970</f>
        <v>6.1641000000000003E-8</v>
      </c>
      <c r="L202" s="23">
        <f t="shared" si="18"/>
        <v>9.9858420000000003E-2</v>
      </c>
      <c r="O202" s="26">
        <f t="shared" si="19"/>
        <v>5.7517983360000064E-6</v>
      </c>
      <c r="U202" s="35"/>
      <c r="Z202" s="53">
        <v>9.9858420000000003E-2</v>
      </c>
    </row>
    <row r="203" spans="2:26" x14ac:dyDescent="0.3">
      <c r="B203" s="39">
        <v>1.4363000000000001E-4</v>
      </c>
      <c r="C203" s="40">
        <v>0</v>
      </c>
      <c r="D203" s="40">
        <v>0</v>
      </c>
      <c r="E203" s="40">
        <v>1.4363000000000001E-4</v>
      </c>
      <c r="F203" s="38"/>
      <c r="G203" s="38"/>
      <c r="H203" s="38"/>
      <c r="I203" s="38"/>
      <c r="J203" s="21">
        <v>3.96</v>
      </c>
      <c r="K203" s="32">
        <f>E1980</f>
        <v>6.1641000000000003E-8</v>
      </c>
      <c r="L203" s="23">
        <f t="shared" si="18"/>
        <v>9.9858420000000003E-2</v>
      </c>
      <c r="O203" s="26">
        <f t="shared" si="19"/>
        <v>5.7518449920000062E-6</v>
      </c>
      <c r="U203" s="35"/>
      <c r="V203" s="35"/>
      <c r="W203" s="35"/>
      <c r="X203" s="35"/>
      <c r="Z203" s="53">
        <v>9.9858420000000003E-2</v>
      </c>
    </row>
    <row r="204" spans="2:26" x14ac:dyDescent="0.3">
      <c r="B204" s="39">
        <v>5.2699999999999997E-2</v>
      </c>
      <c r="C204" s="40">
        <v>5.5E-2</v>
      </c>
      <c r="D204" s="40">
        <v>0</v>
      </c>
      <c r="E204" s="40"/>
      <c r="F204" s="40"/>
      <c r="G204" s="40"/>
      <c r="H204" s="38"/>
      <c r="I204" s="38"/>
      <c r="J204" s="21">
        <v>3.98</v>
      </c>
      <c r="K204" s="32">
        <f>E1990</f>
        <v>6.1641000000000003E-8</v>
      </c>
      <c r="L204" s="23">
        <f t="shared" si="18"/>
        <v>9.9858420000000003E-2</v>
      </c>
      <c r="O204" s="26">
        <f t="shared" si="19"/>
        <v>5.7518449920000062E-6</v>
      </c>
      <c r="U204" s="35"/>
      <c r="Z204" s="53">
        <v>9.9858420000000003E-2</v>
      </c>
    </row>
    <row r="205" spans="2:26" x14ac:dyDescent="0.3">
      <c r="B205" s="39">
        <v>6.3521000000000001</v>
      </c>
      <c r="C205" s="40"/>
      <c r="D205" s="40"/>
      <c r="E205" s="40"/>
      <c r="F205" s="38"/>
      <c r="G205" s="38"/>
      <c r="H205" s="38"/>
      <c r="I205" s="38"/>
      <c r="J205" s="21">
        <v>4</v>
      </c>
      <c r="K205" s="32">
        <f>E2000</f>
        <v>6.1641000000000003E-8</v>
      </c>
      <c r="L205" s="23">
        <f t="shared" si="18"/>
        <v>9.9858420000000003E-2</v>
      </c>
      <c r="O205" s="26">
        <f t="shared" si="19"/>
        <v>5.7518449920000062E-6</v>
      </c>
      <c r="Z205" s="53">
        <v>9.9858420000000003E-2</v>
      </c>
    </row>
    <row r="206" spans="2:26" x14ac:dyDescent="0.3">
      <c r="B206" s="39">
        <v>0.74163999999999997</v>
      </c>
      <c r="C206" s="40">
        <v>0.42610999999999999</v>
      </c>
      <c r="D206" s="40">
        <v>3.6377000000000002E-4</v>
      </c>
      <c r="E206" s="40">
        <v>1</v>
      </c>
      <c r="F206" s="40">
        <v>4.9881000000000002E-2</v>
      </c>
      <c r="G206" s="40">
        <v>2.88E-6</v>
      </c>
      <c r="H206" s="38"/>
      <c r="I206" s="38"/>
      <c r="J206" s="21">
        <v>4.0199999999999996</v>
      </c>
      <c r="K206" s="32">
        <f>E2010</f>
        <v>1.1184E-5</v>
      </c>
      <c r="L206" s="23">
        <f t="shared" si="18"/>
        <v>18.118079999999999</v>
      </c>
      <c r="O206" s="26">
        <f t="shared" si="19"/>
        <v>5.2467662649598884E-4</v>
      </c>
      <c r="Z206" s="53">
        <v>18.118079999999999</v>
      </c>
    </row>
    <row r="207" spans="2:26" x14ac:dyDescent="0.3">
      <c r="B207" s="39">
        <v>1</v>
      </c>
      <c r="C207" s="40">
        <v>0</v>
      </c>
      <c r="D207" s="40">
        <v>0</v>
      </c>
      <c r="E207" s="40"/>
      <c r="F207" s="38"/>
      <c r="G207" s="38"/>
      <c r="H207" s="38"/>
      <c r="I207" s="38"/>
      <c r="J207" s="21">
        <v>4.04</v>
      </c>
      <c r="K207" s="32">
        <f>E2020</f>
        <v>2.2282000000000001E-5</v>
      </c>
      <c r="L207" s="23">
        <f t="shared" si="18"/>
        <v>36.096840000000007</v>
      </c>
      <c r="O207" s="26">
        <f t="shared" si="19"/>
        <v>1.5613896960000363E-3</v>
      </c>
      <c r="Z207" s="53">
        <v>36.096840000000007</v>
      </c>
    </row>
    <row r="208" spans="2:26" x14ac:dyDescent="0.3">
      <c r="B208" s="39">
        <v>102.446752</v>
      </c>
      <c r="C208" s="40"/>
      <c r="D208" s="40"/>
      <c r="E208" s="38"/>
      <c r="F208" s="38"/>
      <c r="G208" s="38"/>
      <c r="H208" s="38"/>
      <c r="I208" s="38"/>
      <c r="J208" s="21">
        <v>4.0599999999999996</v>
      </c>
      <c r="K208" s="32">
        <f>E2030</f>
        <v>2.7902000000000002E-5</v>
      </c>
      <c r="L208" s="23">
        <f t="shared" si="18"/>
        <v>45.201240000000006</v>
      </c>
      <c r="O208" s="26">
        <f t="shared" si="19"/>
        <v>2.341384703999951E-3</v>
      </c>
      <c r="U208" s="35"/>
      <c r="V208" s="35"/>
      <c r="Z208" s="53">
        <v>45.201240000000006</v>
      </c>
    </row>
    <row r="209" spans="2:26" x14ac:dyDescent="0.3">
      <c r="B209" s="39">
        <v>0.99995000000000001</v>
      </c>
      <c r="C209" s="40">
        <v>0</v>
      </c>
      <c r="D209" s="40">
        <v>0</v>
      </c>
      <c r="E209" s="40">
        <v>0.99995000000000001</v>
      </c>
      <c r="F209" s="40"/>
      <c r="G209" s="40"/>
      <c r="H209" s="38"/>
      <c r="I209" s="38"/>
      <c r="J209" s="21">
        <v>4.08</v>
      </c>
      <c r="K209" s="32">
        <f>E2040</f>
        <v>3.1983999999999997E-5</v>
      </c>
      <c r="L209" s="23">
        <f t="shared" si="18"/>
        <v>51.814080000000004</v>
      </c>
      <c r="O209" s="26">
        <f t="shared" si="19"/>
        <v>2.7940412160000648E-3</v>
      </c>
      <c r="U209" s="35"/>
      <c r="V209" s="35"/>
      <c r="Z209" s="53">
        <v>51.814080000000004</v>
      </c>
    </row>
    <row r="210" spans="2:26" x14ac:dyDescent="0.3">
      <c r="B210" s="39">
        <v>1.3996999999999999E-6</v>
      </c>
      <c r="C210" s="40">
        <v>0</v>
      </c>
      <c r="D210" s="40">
        <v>0</v>
      </c>
      <c r="E210" s="40">
        <v>1.3996999999999999E-6</v>
      </c>
      <c r="F210" s="38"/>
      <c r="G210" s="38"/>
      <c r="H210" s="38"/>
      <c r="I210" s="38"/>
      <c r="J210" s="21">
        <v>4.0999999999999996</v>
      </c>
      <c r="K210" s="32">
        <f>E2050</f>
        <v>3.5704000000000002E-5</v>
      </c>
      <c r="L210" s="23">
        <f t="shared" si="18"/>
        <v>57.840480000000007</v>
      </c>
      <c r="O210" s="26">
        <f t="shared" si="19"/>
        <v>3.158051327999933E-3</v>
      </c>
      <c r="U210" s="35"/>
      <c r="V210" s="35"/>
      <c r="Z210" s="53">
        <v>57.840480000000007</v>
      </c>
    </row>
    <row r="211" spans="2:26" x14ac:dyDescent="0.3">
      <c r="B211" s="39">
        <v>0</v>
      </c>
      <c r="C211" s="40">
        <v>0</v>
      </c>
      <c r="D211" s="40">
        <v>0</v>
      </c>
      <c r="E211" s="40">
        <v>0</v>
      </c>
      <c r="F211" s="38"/>
      <c r="G211" s="38"/>
      <c r="H211" s="38"/>
      <c r="I211" s="38"/>
      <c r="J211" s="21">
        <v>4.12</v>
      </c>
      <c r="K211" s="32">
        <f>E2060</f>
        <v>3.8853999999999998E-5</v>
      </c>
      <c r="L211" s="23">
        <f t="shared" si="18"/>
        <v>62.943480000000001</v>
      </c>
      <c r="O211" s="26">
        <f t="shared" si="19"/>
        <v>3.4785780480000809E-3</v>
      </c>
      <c r="U211" s="35"/>
      <c r="Z211" s="53">
        <v>62.943480000000001</v>
      </c>
    </row>
    <row r="212" spans="2:26" x14ac:dyDescent="0.3">
      <c r="B212" s="39">
        <v>3485.1</v>
      </c>
      <c r="C212" s="40">
        <v>0</v>
      </c>
      <c r="D212" s="40">
        <v>0</v>
      </c>
      <c r="E212" s="40">
        <v>3485.1</v>
      </c>
      <c r="F212" s="38"/>
      <c r="G212" s="38"/>
      <c r="H212" s="38"/>
      <c r="I212" s="38"/>
      <c r="J212" s="21">
        <v>4.1399999999999997</v>
      </c>
      <c r="K212" s="32">
        <f>E2070</f>
        <v>3.9851999999999997E-5</v>
      </c>
      <c r="L212" s="23">
        <f t="shared" si="18"/>
        <v>64.560239999999993</v>
      </c>
      <c r="O212" s="26">
        <f t="shared" si="19"/>
        <v>3.6721071359999218E-3</v>
      </c>
      <c r="U212" s="35"/>
      <c r="V212" s="35"/>
      <c r="W212" s="35"/>
      <c r="X212" s="35"/>
      <c r="Z212" s="53">
        <v>64.560239999999993</v>
      </c>
    </row>
    <row r="213" spans="2:26" x14ac:dyDescent="0.3">
      <c r="B213" s="39">
        <v>1.4363000000000001E-4</v>
      </c>
      <c r="C213" s="40">
        <v>0</v>
      </c>
      <c r="D213" s="40">
        <v>0</v>
      </c>
      <c r="E213" s="40">
        <v>1.4363000000000001E-4</v>
      </c>
      <c r="F213" s="40"/>
      <c r="G213" s="40"/>
      <c r="H213" s="38"/>
      <c r="I213" s="38"/>
      <c r="J213" s="21">
        <v>4.16</v>
      </c>
      <c r="K213" s="32">
        <f>E2080</f>
        <v>4.1338000000000003E-5</v>
      </c>
      <c r="L213" s="23">
        <f t="shared" si="18"/>
        <v>66.967560000000006</v>
      </c>
      <c r="M213" s="54"/>
      <c r="O213" s="26">
        <f t="shared" si="19"/>
        <v>3.7880006400000882E-3</v>
      </c>
      <c r="U213" s="35"/>
      <c r="Z213" s="53">
        <v>66.967560000000006</v>
      </c>
    </row>
    <row r="214" spans="2:26" x14ac:dyDescent="0.3">
      <c r="B214" s="39">
        <v>5.2699999999999997E-2</v>
      </c>
      <c r="C214" s="40">
        <v>5.5E-2</v>
      </c>
      <c r="D214" s="40">
        <v>0</v>
      </c>
      <c r="E214" s="40"/>
      <c r="F214" s="38"/>
      <c r="G214" s="38"/>
      <c r="H214" s="38"/>
      <c r="I214" s="38"/>
      <c r="J214" s="21">
        <v>4.18</v>
      </c>
      <c r="K214" s="32">
        <f>E2090</f>
        <v>4.3025000000000002E-5</v>
      </c>
      <c r="L214" s="23">
        <f t="shared" si="18"/>
        <v>69.700500000000005</v>
      </c>
      <c r="M214" s="54"/>
      <c r="O214" s="26">
        <f t="shared" si="19"/>
        <v>3.9360401279999171E-3</v>
      </c>
      <c r="Z214" s="53">
        <v>69.700500000000005</v>
      </c>
    </row>
    <row r="215" spans="2:26" x14ac:dyDescent="0.3">
      <c r="B215" s="39">
        <v>5.2359</v>
      </c>
      <c r="C215" s="40"/>
      <c r="D215" s="40"/>
      <c r="E215" s="38"/>
      <c r="F215" s="38"/>
      <c r="G215" s="38"/>
      <c r="H215" s="38"/>
      <c r="I215" s="38"/>
      <c r="J215" s="21">
        <v>4.2</v>
      </c>
      <c r="K215" s="32">
        <f>E2100</f>
        <v>4.2962E-5</v>
      </c>
      <c r="L215" s="23">
        <f t="shared" si="18"/>
        <v>69.598440000000011</v>
      </c>
      <c r="M215" s="54"/>
      <c r="O215" s="26">
        <f t="shared" si="19"/>
        <v>4.0118094720000934E-3</v>
      </c>
      <c r="Z215" s="53">
        <v>69.598440000000011</v>
      </c>
    </row>
    <row r="216" spans="2:26" x14ac:dyDescent="0.3">
      <c r="B216" s="39">
        <v>0.74175999999999997</v>
      </c>
      <c r="C216" s="40">
        <v>0.44611000000000001</v>
      </c>
      <c r="D216" s="40">
        <v>3.6382999999999999E-4</v>
      </c>
      <c r="E216" s="40">
        <v>1</v>
      </c>
      <c r="F216" s="40">
        <v>4.9881000000000002E-2</v>
      </c>
      <c r="G216" s="40">
        <v>2.88E-6</v>
      </c>
      <c r="H216" s="38"/>
      <c r="I216" s="38"/>
      <c r="J216" s="21">
        <v>4.22</v>
      </c>
      <c r="K216" s="32">
        <f>E2110</f>
        <v>4.5188999999999997E-5</v>
      </c>
      <c r="L216" s="23">
        <f t="shared" si="18"/>
        <v>73.206180000000003</v>
      </c>
      <c r="M216" s="54"/>
      <c r="O216" s="26">
        <f t="shared" si="19"/>
        <v>4.1127730559999132E-3</v>
      </c>
      <c r="Z216" s="53">
        <v>73.206180000000003</v>
      </c>
    </row>
    <row r="217" spans="2:26" x14ac:dyDescent="0.3">
      <c r="B217" s="39">
        <v>1</v>
      </c>
      <c r="C217" s="40">
        <v>0</v>
      </c>
      <c r="D217" s="40">
        <v>0</v>
      </c>
      <c r="E217" s="38"/>
      <c r="F217" s="38"/>
      <c r="G217" s="38"/>
      <c r="H217" s="38"/>
      <c r="I217" s="38"/>
      <c r="J217" s="21">
        <v>4.24</v>
      </c>
      <c r="K217" s="32">
        <f>E2120</f>
        <v>4.4471999999999997E-5</v>
      </c>
      <c r="L217" s="23">
        <f t="shared" si="18"/>
        <v>72.044639999999987</v>
      </c>
      <c r="M217" s="54"/>
      <c r="O217" s="26">
        <f t="shared" si="19"/>
        <v>4.1832236160000962E-3</v>
      </c>
      <c r="U217" s="35"/>
      <c r="V217" s="35"/>
      <c r="Z217" s="53">
        <v>72.044639999999987</v>
      </c>
    </row>
    <row r="218" spans="2:26" x14ac:dyDescent="0.3">
      <c r="B218" s="39">
        <v>102.447016</v>
      </c>
      <c r="C218" s="40"/>
      <c r="D218" s="40"/>
      <c r="E218" s="40"/>
      <c r="F218" s="38"/>
      <c r="G218" s="38"/>
      <c r="H218" s="38"/>
      <c r="I218" s="38"/>
      <c r="J218" s="21">
        <v>4.26</v>
      </c>
      <c r="K218" s="32">
        <f>E2130</f>
        <v>4.4926999999999999E-5</v>
      </c>
      <c r="L218" s="23">
        <f t="shared" si="18"/>
        <v>72.781739999999999</v>
      </c>
      <c r="M218" s="54"/>
      <c r="O218" s="26">
        <f t="shared" si="19"/>
        <v>4.1709997439999102E-3</v>
      </c>
      <c r="U218" s="35"/>
      <c r="V218" s="35"/>
      <c r="Z218" s="53">
        <v>72.781739999999999</v>
      </c>
    </row>
    <row r="219" spans="2:26" x14ac:dyDescent="0.3">
      <c r="B219" s="39">
        <v>0.99995000000000001</v>
      </c>
      <c r="C219" s="40">
        <v>0</v>
      </c>
      <c r="D219" s="40">
        <v>0</v>
      </c>
      <c r="E219" s="40">
        <v>0.99995000000000001</v>
      </c>
      <c r="F219" s="38"/>
      <c r="G219" s="38"/>
      <c r="H219" s="38"/>
      <c r="I219" s="38"/>
      <c r="J219" s="21">
        <v>4.28</v>
      </c>
      <c r="K219" s="32">
        <f>E2140</f>
        <v>4.5555E-5</v>
      </c>
      <c r="L219" s="23">
        <f t="shared" si="18"/>
        <v>73.79910000000001</v>
      </c>
      <c r="M219" s="54"/>
      <c r="O219" s="26">
        <f t="shared" si="19"/>
        <v>4.2215281920000985E-3</v>
      </c>
      <c r="U219" s="35"/>
      <c r="V219" s="35"/>
      <c r="Z219" s="53">
        <v>73.79910000000001</v>
      </c>
    </row>
    <row r="220" spans="2:26" x14ac:dyDescent="0.3">
      <c r="B220" s="39">
        <v>1.1558E-6</v>
      </c>
      <c r="C220" s="40">
        <v>0</v>
      </c>
      <c r="D220" s="40">
        <v>0</v>
      </c>
      <c r="E220" s="40">
        <v>1.1558E-6</v>
      </c>
      <c r="F220" s="38"/>
      <c r="G220" s="38"/>
      <c r="H220" s="38"/>
      <c r="I220" s="38"/>
      <c r="J220" s="21">
        <v>4.3</v>
      </c>
      <c r="K220" s="32">
        <f>E2150</f>
        <v>4.4873999999999998E-5</v>
      </c>
      <c r="L220" s="23">
        <f t="shared" si="18"/>
        <v>72.695880000000002</v>
      </c>
      <c r="M220" s="54"/>
      <c r="O220" s="26">
        <f t="shared" si="19"/>
        <v>4.21905542399991E-3</v>
      </c>
      <c r="U220" s="35"/>
      <c r="Z220" s="53">
        <v>72.695880000000002</v>
      </c>
    </row>
    <row r="221" spans="2:26" x14ac:dyDescent="0.3">
      <c r="B221" s="39">
        <v>0</v>
      </c>
      <c r="C221" s="40">
        <v>0</v>
      </c>
      <c r="D221" s="40">
        <v>0</v>
      </c>
      <c r="E221" s="40">
        <v>0</v>
      </c>
      <c r="F221" s="38"/>
      <c r="G221" s="38"/>
      <c r="H221" s="38"/>
      <c r="I221" s="38"/>
      <c r="J221" s="21">
        <v>4.32</v>
      </c>
      <c r="K221" s="32">
        <f>E2160</f>
        <v>4.4416000000000003E-5</v>
      </c>
      <c r="L221" s="23">
        <f t="shared" si="18"/>
        <v>71.953920000000011</v>
      </c>
      <c r="M221" s="54"/>
      <c r="O221" s="26">
        <f t="shared" si="19"/>
        <v>4.1659142400000968E-3</v>
      </c>
      <c r="U221" s="35"/>
      <c r="V221" s="35"/>
      <c r="W221" s="35"/>
      <c r="X221" s="35"/>
      <c r="Z221" s="53">
        <v>71.953920000000011</v>
      </c>
    </row>
    <row r="222" spans="2:26" x14ac:dyDescent="0.3">
      <c r="B222" s="39">
        <v>3476.7</v>
      </c>
      <c r="C222" s="40">
        <v>0</v>
      </c>
      <c r="D222" s="40">
        <v>0</v>
      </c>
      <c r="E222" s="40">
        <v>3476.7</v>
      </c>
      <c r="F222" s="40"/>
      <c r="G222" s="40"/>
      <c r="H222" s="38"/>
      <c r="I222" s="38"/>
      <c r="J222" s="21">
        <v>4.34</v>
      </c>
      <c r="K222" s="32">
        <f>E2170</f>
        <v>4.4564999999999998E-5</v>
      </c>
      <c r="L222" s="23">
        <f t="shared" si="18"/>
        <v>72.195300000000003</v>
      </c>
      <c r="M222" s="54"/>
      <c r="O222" s="26">
        <f t="shared" si="19"/>
        <v>4.1514975359999125E-3</v>
      </c>
      <c r="U222" s="35"/>
      <c r="Z222" s="53">
        <v>72.195300000000003</v>
      </c>
    </row>
    <row r="223" spans="2:26" x14ac:dyDescent="0.3">
      <c r="B223" s="39">
        <v>1.4362000000000001E-4</v>
      </c>
      <c r="C223" s="40">
        <v>0</v>
      </c>
      <c r="D223" s="40">
        <v>0</v>
      </c>
      <c r="E223" s="40">
        <v>1.4362000000000001E-4</v>
      </c>
      <c r="F223" s="40"/>
      <c r="G223" s="40"/>
      <c r="H223" s="38"/>
      <c r="I223" s="38"/>
      <c r="J223" s="21">
        <v>4.3600000000000003</v>
      </c>
      <c r="K223" s="32">
        <f>E2180</f>
        <v>4.3340999999999997E-5</v>
      </c>
      <c r="L223" s="23">
        <f t="shared" si="18"/>
        <v>70.212419999999995</v>
      </c>
      <c r="M223" s="54"/>
      <c r="O223" s="26">
        <f t="shared" si="19"/>
        <v>4.1013423360000949E-3</v>
      </c>
      <c r="Z223" s="53">
        <v>70.212419999999995</v>
      </c>
    </row>
    <row r="224" spans="2:26" x14ac:dyDescent="0.3">
      <c r="B224" s="39">
        <v>5.2699999999999997E-2</v>
      </c>
      <c r="C224" s="40">
        <v>5.5E-2</v>
      </c>
      <c r="D224" s="40">
        <v>0</v>
      </c>
      <c r="E224" s="38"/>
      <c r="F224" s="38"/>
      <c r="G224" s="38"/>
      <c r="H224" s="38"/>
      <c r="I224" s="38"/>
      <c r="J224" s="21">
        <v>4.38</v>
      </c>
      <c r="K224" s="32">
        <f>E2190</f>
        <v>4.2901000000000001E-5</v>
      </c>
      <c r="L224" s="23">
        <f t="shared" si="18"/>
        <v>69.499620000000007</v>
      </c>
      <c r="M224" s="54"/>
      <c r="O224" s="26">
        <f t="shared" si="19"/>
        <v>4.0237067519999148E-3</v>
      </c>
      <c r="Z224" s="53">
        <v>69.499620000000007</v>
      </c>
    </row>
    <row r="225" spans="2:26" x14ac:dyDescent="0.3">
      <c r="B225" s="39">
        <v>4.3235000000000001</v>
      </c>
      <c r="C225" s="38"/>
      <c r="D225" s="38"/>
      <c r="E225" s="38"/>
      <c r="F225" s="38"/>
      <c r="G225" s="38"/>
      <c r="H225" s="38"/>
      <c r="I225" s="38"/>
      <c r="J225" s="21">
        <v>4.4000000000000004</v>
      </c>
      <c r="K225" s="32">
        <f>E2200</f>
        <v>4.1566999999999997E-5</v>
      </c>
      <c r="L225" s="23">
        <f t="shared" si="18"/>
        <v>67.338539999999995</v>
      </c>
      <c r="M225" s="54"/>
      <c r="O225" s="26">
        <f t="shared" si="19"/>
        <v>3.940939008000092E-3</v>
      </c>
      <c r="Z225" s="53">
        <v>67.338539999999995</v>
      </c>
    </row>
    <row r="226" spans="2:26" x14ac:dyDescent="0.3">
      <c r="B226" s="39">
        <v>0.74187000000000003</v>
      </c>
      <c r="C226" s="40">
        <v>0.46611000000000002</v>
      </c>
      <c r="D226" s="40">
        <v>3.6389000000000001E-4</v>
      </c>
      <c r="E226" s="40">
        <v>1</v>
      </c>
      <c r="F226" s="40">
        <v>4.9881000000000002E-2</v>
      </c>
      <c r="G226" s="40">
        <v>2.88E-6</v>
      </c>
      <c r="H226" s="38"/>
      <c r="I226" s="38"/>
      <c r="J226" s="21">
        <v>4.42</v>
      </c>
      <c r="K226" s="32">
        <f>E2210</f>
        <v>4.1554000000000002E-5</v>
      </c>
      <c r="L226" s="23">
        <f t="shared" si="18"/>
        <v>67.317480000000018</v>
      </c>
      <c r="M226" s="54"/>
      <c r="O226" s="26">
        <f t="shared" si="19"/>
        <v>3.8780933759999178E-3</v>
      </c>
      <c r="U226" s="35"/>
      <c r="V226" s="35"/>
      <c r="Z226" s="53">
        <v>67.317480000000018</v>
      </c>
    </row>
    <row r="227" spans="2:26" x14ac:dyDescent="0.3">
      <c r="B227" s="39">
        <v>1</v>
      </c>
      <c r="C227" s="40">
        <v>0</v>
      </c>
      <c r="D227" s="40">
        <v>0</v>
      </c>
      <c r="E227" s="40"/>
      <c r="F227" s="38"/>
      <c r="G227" s="38"/>
      <c r="H227" s="38"/>
      <c r="I227" s="38"/>
      <c r="J227" s="21">
        <v>4.4400000000000004</v>
      </c>
      <c r="K227" s="32">
        <f>E2220</f>
        <v>4.1285000000000002E-5</v>
      </c>
      <c r="L227" s="23">
        <f t="shared" si="18"/>
        <v>66.881700000000009</v>
      </c>
      <c r="M227" s="54"/>
      <c r="O227" s="26">
        <f t="shared" si="19"/>
        <v>3.8649363840000898E-3</v>
      </c>
      <c r="U227" s="35"/>
      <c r="V227" s="35"/>
      <c r="Z227" s="53">
        <v>66.881700000000009</v>
      </c>
    </row>
    <row r="228" spans="2:26" x14ac:dyDescent="0.3">
      <c r="B228" s="39">
        <v>102.44705999999999</v>
      </c>
      <c r="C228" s="40"/>
      <c r="D228" s="40"/>
      <c r="E228" s="40"/>
      <c r="F228" s="38"/>
      <c r="G228" s="38"/>
      <c r="H228" s="38"/>
      <c r="I228" s="38"/>
      <c r="J228" s="21">
        <v>4.46</v>
      </c>
      <c r="K228" s="32">
        <f>E2230</f>
        <v>4.0034000000000003E-5</v>
      </c>
      <c r="L228" s="23">
        <f t="shared" si="18"/>
        <v>64.855080000000001</v>
      </c>
      <c r="M228" s="54"/>
      <c r="O228" s="26">
        <f t="shared" si="19"/>
        <v>3.7940192639999196E-3</v>
      </c>
      <c r="U228" s="35"/>
      <c r="V228" s="35"/>
      <c r="Z228" s="53">
        <v>64.855080000000001</v>
      </c>
    </row>
    <row r="229" spans="2:26" x14ac:dyDescent="0.3">
      <c r="B229" s="39">
        <v>0.99995000000000001</v>
      </c>
      <c r="C229" s="40">
        <v>0</v>
      </c>
      <c r="D229" s="40">
        <v>0</v>
      </c>
      <c r="E229" s="40">
        <v>0.99995000000000001</v>
      </c>
      <c r="F229" s="38"/>
      <c r="G229" s="38"/>
      <c r="H229" s="38"/>
      <c r="I229" s="38"/>
      <c r="J229" s="21">
        <v>4.4800000000000004</v>
      </c>
      <c r="K229" s="32">
        <f>E2240</f>
        <v>4.0515000000000001E-5</v>
      </c>
      <c r="L229" s="23">
        <f t="shared" si="18"/>
        <v>65.63430000000001</v>
      </c>
      <c r="M229" s="54"/>
      <c r="O229" s="26">
        <f t="shared" si="19"/>
        <v>3.7580941440000875E-3</v>
      </c>
      <c r="U229" s="35"/>
      <c r="Z229" s="53">
        <v>65.63430000000001</v>
      </c>
    </row>
    <row r="230" spans="2:26" x14ac:dyDescent="0.3">
      <c r="B230" s="39">
        <v>9.5621999999999997E-7</v>
      </c>
      <c r="C230" s="40">
        <v>0</v>
      </c>
      <c r="D230" s="40">
        <v>0</v>
      </c>
      <c r="E230" s="40">
        <v>9.5621999999999997E-7</v>
      </c>
      <c r="F230" s="40"/>
      <c r="G230" s="40"/>
      <c r="H230" s="38"/>
      <c r="I230" s="38"/>
      <c r="J230" s="21">
        <v>4.5</v>
      </c>
      <c r="K230" s="32">
        <f>E2250</f>
        <v>3.9270000000000002E-5</v>
      </c>
      <c r="L230" s="23">
        <f t="shared" si="18"/>
        <v>63.617400000000011</v>
      </c>
      <c r="M230" s="54"/>
      <c r="O230" s="26">
        <f t="shared" si="19"/>
        <v>3.7224489599999222E-3</v>
      </c>
      <c r="U230" s="35"/>
      <c r="V230" s="35"/>
      <c r="W230" s="35"/>
      <c r="X230" s="35"/>
      <c r="Z230" s="53">
        <v>63.617400000000011</v>
      </c>
    </row>
    <row r="231" spans="2:26" x14ac:dyDescent="0.3">
      <c r="B231" s="39">
        <v>0</v>
      </c>
      <c r="C231" s="40">
        <v>0</v>
      </c>
      <c r="D231" s="40">
        <v>0</v>
      </c>
      <c r="E231" s="40">
        <v>0</v>
      </c>
      <c r="F231" s="40"/>
      <c r="G231" s="40"/>
      <c r="H231" s="38"/>
      <c r="I231" s="38"/>
      <c r="J231" s="21">
        <v>4.5199999999999996</v>
      </c>
      <c r="K231" s="32">
        <f>E2260</f>
        <v>3.8967000000000001E-5</v>
      </c>
      <c r="L231" s="23">
        <f t="shared" si="18"/>
        <v>63.126540000000006</v>
      </c>
      <c r="M231" s="54"/>
      <c r="O231" s="26">
        <f t="shared" si="19"/>
        <v>3.6502254719999227E-3</v>
      </c>
      <c r="U231" s="35"/>
      <c r="Z231" s="53">
        <v>63.126540000000006</v>
      </c>
    </row>
    <row r="232" spans="2:26" x14ac:dyDescent="0.3">
      <c r="B232" s="39">
        <v>3468.6</v>
      </c>
      <c r="C232" s="40">
        <v>0</v>
      </c>
      <c r="D232" s="40">
        <v>0</v>
      </c>
      <c r="E232" s="40">
        <v>3468.6</v>
      </c>
      <c r="F232" s="38"/>
      <c r="G232" s="38"/>
      <c r="H232" s="38"/>
      <c r="I232" s="38"/>
      <c r="J232" s="21">
        <v>4.54</v>
      </c>
      <c r="K232" s="32">
        <f>E2270</f>
        <v>3.8874000000000001E-5</v>
      </c>
      <c r="L232" s="23">
        <f t="shared" si="18"/>
        <v>62.975880000000004</v>
      </c>
      <c r="M232" s="54"/>
      <c r="O232" s="26">
        <f t="shared" si="19"/>
        <v>3.631749696000084E-3</v>
      </c>
      <c r="Z232" s="53">
        <v>62.975880000000004</v>
      </c>
    </row>
    <row r="233" spans="2:26" x14ac:dyDescent="0.3">
      <c r="B233" s="39">
        <v>1.4362000000000001E-4</v>
      </c>
      <c r="C233" s="40">
        <v>0</v>
      </c>
      <c r="D233" s="40">
        <v>0</v>
      </c>
      <c r="E233" s="40">
        <v>1.4362000000000001E-4</v>
      </c>
      <c r="F233" s="38"/>
      <c r="G233" s="38"/>
      <c r="H233" s="38"/>
      <c r="I233" s="38"/>
      <c r="J233" s="21">
        <v>4.5599999999999996</v>
      </c>
      <c r="K233" s="32">
        <f>E2280</f>
        <v>3.7917999999999998E-5</v>
      </c>
      <c r="L233" s="23">
        <f t="shared" si="18"/>
        <v>61.427160000000008</v>
      </c>
      <c r="M233" s="54"/>
      <c r="O233" s="26">
        <f t="shared" si="19"/>
        <v>3.582807551999924E-3</v>
      </c>
      <c r="Z233" s="53">
        <v>61.427160000000008</v>
      </c>
    </row>
    <row r="234" spans="2:26" x14ac:dyDescent="0.3">
      <c r="B234" s="39">
        <v>5.2699999999999997E-2</v>
      </c>
      <c r="C234" s="40">
        <v>5.5E-2</v>
      </c>
      <c r="D234" s="40">
        <v>0</v>
      </c>
      <c r="E234" s="40"/>
      <c r="F234" s="38"/>
      <c r="G234" s="38"/>
      <c r="H234" s="38"/>
      <c r="I234" s="38"/>
      <c r="J234" s="21">
        <v>4.58</v>
      </c>
      <c r="K234" s="32">
        <f>E2290</f>
        <v>3.7583000000000003E-5</v>
      </c>
      <c r="L234" s="23">
        <f t="shared" si="18"/>
        <v>60.884460000000004</v>
      </c>
      <c r="M234" s="54"/>
      <c r="O234" s="26">
        <f t="shared" si="19"/>
        <v>3.5225746560000812E-3</v>
      </c>
      <c r="Z234" s="53">
        <v>60.884460000000004</v>
      </c>
    </row>
    <row r="235" spans="2:26" x14ac:dyDescent="0.3">
      <c r="B235" s="39">
        <v>3.5768</v>
      </c>
      <c r="C235" s="40"/>
      <c r="D235" s="40"/>
      <c r="E235" s="40"/>
      <c r="F235" s="38"/>
      <c r="G235" s="38"/>
      <c r="H235" s="38"/>
      <c r="I235" s="38"/>
      <c r="J235" s="21">
        <v>4.5999999999999996</v>
      </c>
      <c r="K235" s="32">
        <f>E2300</f>
        <v>3.6675999999999999E-5</v>
      </c>
      <c r="L235" s="23">
        <f t="shared" si="18"/>
        <v>59.415120000000002</v>
      </c>
      <c r="M235" s="54"/>
      <c r="O235" s="26">
        <f t="shared" si="19"/>
        <v>3.4646279039999266E-3</v>
      </c>
      <c r="U235" s="35"/>
      <c r="V235" s="35"/>
      <c r="Z235" s="53">
        <v>59.415120000000002</v>
      </c>
    </row>
    <row r="236" spans="2:26" x14ac:dyDescent="0.3">
      <c r="B236" s="39">
        <v>0.74199000000000004</v>
      </c>
      <c r="C236" s="40">
        <v>0.48610999999999999</v>
      </c>
      <c r="D236" s="40">
        <v>3.6394999999999998E-4</v>
      </c>
      <c r="E236" s="40">
        <v>1</v>
      </c>
      <c r="F236" s="40">
        <v>4.9882000000000003E-2</v>
      </c>
      <c r="G236" s="40">
        <v>2.88E-6</v>
      </c>
      <c r="H236" s="38"/>
      <c r="I236" s="38"/>
      <c r="J236" s="21">
        <v>4.62</v>
      </c>
      <c r="K236" s="32">
        <f>E2310</f>
        <v>3.6282000000000003E-5</v>
      </c>
      <c r="L236" s="23">
        <f t="shared" si="18"/>
        <v>58.776840000000007</v>
      </c>
      <c r="M236" s="54"/>
      <c r="O236" s="26">
        <f t="shared" si="19"/>
        <v>3.4039284480000789E-3</v>
      </c>
      <c r="U236" s="35"/>
      <c r="V236" s="35"/>
      <c r="Z236" s="53">
        <v>58.776840000000007</v>
      </c>
    </row>
    <row r="237" spans="2:26" x14ac:dyDescent="0.3">
      <c r="B237" s="39">
        <v>1</v>
      </c>
      <c r="C237" s="40">
        <v>0</v>
      </c>
      <c r="D237" s="40">
        <v>0</v>
      </c>
      <c r="E237" s="40"/>
      <c r="F237" s="40"/>
      <c r="G237" s="40"/>
      <c r="H237" s="38"/>
      <c r="I237" s="38"/>
      <c r="J237" s="21">
        <v>4.6399999999999997</v>
      </c>
      <c r="K237" s="32">
        <f>E2320</f>
        <v>3.5966000000000001E-5</v>
      </c>
      <c r="L237" s="23">
        <f t="shared" si="18"/>
        <v>58.264920000000004</v>
      </c>
      <c r="M237" s="54"/>
      <c r="O237" s="26">
        <f t="shared" si="19"/>
        <v>3.3708026879999283E-3</v>
      </c>
      <c r="U237" s="35"/>
      <c r="V237" s="35"/>
      <c r="Z237" s="53">
        <v>58.264920000000004</v>
      </c>
    </row>
    <row r="238" spans="2:26" x14ac:dyDescent="0.3">
      <c r="B238" s="39">
        <v>102.446527</v>
      </c>
      <c r="C238" s="40"/>
      <c r="D238" s="40"/>
      <c r="E238" s="40"/>
      <c r="F238" s="38"/>
      <c r="G238" s="38"/>
      <c r="H238" s="38"/>
      <c r="I238" s="38"/>
      <c r="J238" s="21">
        <v>4.66</v>
      </c>
      <c r="K238" s="32">
        <f>E2330</f>
        <v>3.4110999999999999E-5</v>
      </c>
      <c r="L238" s="23">
        <f t="shared" si="18"/>
        <v>55.259820000000005</v>
      </c>
      <c r="M238" s="54"/>
      <c r="O238" s="26">
        <f t="shared" si="19"/>
        <v>3.269512512000076E-3</v>
      </c>
      <c r="U238" s="35"/>
      <c r="Z238" s="53">
        <v>55.259820000000005</v>
      </c>
    </row>
    <row r="239" spans="2:26" x14ac:dyDescent="0.3">
      <c r="B239" s="39">
        <v>0.99995000000000001</v>
      </c>
      <c r="C239" s="40">
        <v>0</v>
      </c>
      <c r="D239" s="40">
        <v>0</v>
      </c>
      <c r="E239" s="40">
        <v>0.99995000000000001</v>
      </c>
      <c r="F239" s="38"/>
      <c r="G239" s="38"/>
      <c r="H239" s="38"/>
      <c r="I239" s="38"/>
      <c r="J239" s="21">
        <v>4.68</v>
      </c>
      <c r="K239" s="32">
        <f>E2340</f>
        <v>3.4397000000000003E-5</v>
      </c>
      <c r="L239" s="23">
        <f t="shared" si="18"/>
        <v>55.723140000000008</v>
      </c>
      <c r="M239" s="54"/>
      <c r="O239" s="26">
        <f t="shared" si="19"/>
        <v>3.1963092479999327E-3</v>
      </c>
      <c r="U239" s="35"/>
      <c r="V239" s="35"/>
      <c r="W239" s="35"/>
      <c r="X239" s="35"/>
      <c r="Z239" s="53">
        <v>55.723140000000008</v>
      </c>
    </row>
    <row r="240" spans="2:26" x14ac:dyDescent="0.3">
      <c r="B240" s="39">
        <v>7.9260000000000004E-7</v>
      </c>
      <c r="C240" s="40">
        <v>0</v>
      </c>
      <c r="D240" s="40">
        <v>0</v>
      </c>
      <c r="E240" s="40">
        <v>7.9260000000000004E-7</v>
      </c>
      <c r="F240" s="40"/>
      <c r="G240" s="40"/>
      <c r="H240" s="38"/>
      <c r="I240" s="38"/>
      <c r="J240" s="21">
        <v>4.7</v>
      </c>
      <c r="K240" s="32">
        <f>E2350</f>
        <v>3.2672999999999997E-5</v>
      </c>
      <c r="L240" s="23">
        <f t="shared" si="18"/>
        <v>52.930260000000004</v>
      </c>
      <c r="M240" s="54"/>
      <c r="O240" s="26">
        <f t="shared" si="19"/>
        <v>3.1292179200000728E-3</v>
      </c>
      <c r="U240" s="35"/>
      <c r="Z240" s="53">
        <v>52.930260000000004</v>
      </c>
    </row>
    <row r="241" spans="2:26" x14ac:dyDescent="0.3">
      <c r="B241" s="39">
        <v>0</v>
      </c>
      <c r="C241" s="40">
        <v>0</v>
      </c>
      <c r="D241" s="40">
        <v>0</v>
      </c>
      <c r="E241" s="40">
        <v>0</v>
      </c>
      <c r="F241" s="38"/>
      <c r="G241" s="38"/>
      <c r="H241" s="38"/>
      <c r="I241" s="38"/>
      <c r="J241" s="21">
        <v>4.72</v>
      </c>
      <c r="K241" s="32">
        <f>E2360</f>
        <v>3.1044000000000003E-5</v>
      </c>
      <c r="L241" s="23">
        <f t="shared" si="18"/>
        <v>50.291280000000008</v>
      </c>
      <c r="M241" s="54"/>
      <c r="O241" s="26">
        <f t="shared" si="19"/>
        <v>2.9727803519999374E-3</v>
      </c>
      <c r="Z241" s="53">
        <v>50.291280000000008</v>
      </c>
    </row>
    <row r="242" spans="2:26" x14ac:dyDescent="0.3">
      <c r="B242" s="39">
        <v>3461</v>
      </c>
      <c r="C242" s="40">
        <v>0</v>
      </c>
      <c r="D242" s="40">
        <v>0</v>
      </c>
      <c r="E242" s="40">
        <v>3461</v>
      </c>
      <c r="F242" s="38"/>
      <c r="G242" s="38"/>
      <c r="H242" s="38"/>
      <c r="I242" s="38"/>
      <c r="J242" s="21">
        <v>4.74</v>
      </c>
      <c r="K242" s="32">
        <f>E2370</f>
        <v>2.9822999999999999E-5</v>
      </c>
      <c r="L242" s="23">
        <f t="shared" si="18"/>
        <v>48.31326</v>
      </c>
      <c r="M242" s="54"/>
      <c r="O242" s="26">
        <f t="shared" si="19"/>
        <v>2.8398107520000663E-3</v>
      </c>
      <c r="Z242" s="53">
        <v>48.31326</v>
      </c>
    </row>
    <row r="243" spans="2:26" x14ac:dyDescent="0.3">
      <c r="B243" s="39">
        <v>1.4362000000000001E-4</v>
      </c>
      <c r="C243" s="40">
        <v>0</v>
      </c>
      <c r="D243" s="40">
        <v>0</v>
      </c>
      <c r="E243" s="40">
        <v>1.4362000000000001E-4</v>
      </c>
      <c r="F243" s="38"/>
      <c r="G243" s="38"/>
      <c r="H243" s="38"/>
      <c r="I243" s="38"/>
      <c r="J243" s="21">
        <v>4.76</v>
      </c>
      <c r="K243" s="32">
        <f>E2380</f>
        <v>2.9238999999999999E-5</v>
      </c>
      <c r="L243" s="23">
        <f t="shared" si="18"/>
        <v>47.367180000000005</v>
      </c>
      <c r="M243" s="54"/>
      <c r="O243" s="26">
        <f t="shared" si="19"/>
        <v>2.7555966719999417E-3</v>
      </c>
      <c r="Z243" s="53">
        <v>47.367180000000005</v>
      </c>
    </row>
    <row r="244" spans="2:26" x14ac:dyDescent="0.3">
      <c r="B244" s="39">
        <v>5.2699999999999997E-2</v>
      </c>
      <c r="C244" s="40">
        <v>5.5E-2</v>
      </c>
      <c r="D244" s="40">
        <v>0</v>
      </c>
      <c r="E244" s="40"/>
      <c r="F244" s="40"/>
      <c r="G244" s="40"/>
      <c r="H244" s="38"/>
      <c r="I244" s="38"/>
      <c r="J244" s="21">
        <v>4.78</v>
      </c>
      <c r="K244" s="32">
        <f>E2390</f>
        <v>2.7549E-5</v>
      </c>
      <c r="L244" s="23">
        <f t="shared" si="18"/>
        <v>44.629380000000005</v>
      </c>
      <c r="M244" s="54"/>
      <c r="O244" s="26">
        <f t="shared" si="19"/>
        <v>2.6495009280000617E-3</v>
      </c>
      <c r="U244" s="35"/>
      <c r="V244" s="35"/>
      <c r="Z244" s="53">
        <v>44.629380000000005</v>
      </c>
    </row>
    <row r="245" spans="2:26" x14ac:dyDescent="0.3">
      <c r="B245" s="39">
        <v>2.9647999999999999</v>
      </c>
      <c r="C245" s="40"/>
      <c r="D245" s="40"/>
      <c r="E245" s="40"/>
      <c r="F245" s="38"/>
      <c r="G245" s="38"/>
      <c r="H245" s="38"/>
      <c r="I245" s="38"/>
      <c r="J245" s="21">
        <v>4.8</v>
      </c>
      <c r="K245" s="32">
        <f>E2400</f>
        <v>2.6480999999999999E-5</v>
      </c>
      <c r="L245" s="23">
        <f t="shared" si="18"/>
        <v>42.89922</v>
      </c>
      <c r="M245" s="54"/>
      <c r="O245" s="26">
        <f t="shared" si="19"/>
        <v>2.5208236799999467E-3</v>
      </c>
      <c r="U245" s="35"/>
      <c r="V245" s="35"/>
      <c r="Z245" s="53">
        <v>42.89922</v>
      </c>
    </row>
    <row r="246" spans="2:26" x14ac:dyDescent="0.3">
      <c r="B246" s="39">
        <v>0.74211000000000005</v>
      </c>
      <c r="C246" s="40">
        <v>0.50610999999999995</v>
      </c>
      <c r="D246" s="40">
        <v>3.6400000000000001E-4</v>
      </c>
      <c r="E246" s="40">
        <v>1</v>
      </c>
      <c r="F246" s="40">
        <v>4.9882000000000003E-2</v>
      </c>
      <c r="G246" s="40">
        <v>2.88E-6</v>
      </c>
      <c r="H246" s="38"/>
      <c r="I246" s="38"/>
      <c r="J246" s="21">
        <v>4.82</v>
      </c>
      <c r="K246" s="32">
        <f>E2410</f>
        <v>2.4366E-5</v>
      </c>
      <c r="L246" s="23">
        <f t="shared" si="18"/>
        <v>39.472920000000002</v>
      </c>
      <c r="M246" s="54"/>
      <c r="O246" s="26">
        <f t="shared" si="19"/>
        <v>2.3723176320000548E-3</v>
      </c>
      <c r="U246" s="35"/>
      <c r="V246" s="35"/>
      <c r="Z246" s="53">
        <v>39.472920000000002</v>
      </c>
    </row>
    <row r="247" spans="2:26" x14ac:dyDescent="0.3">
      <c r="B247" s="39">
        <v>1</v>
      </c>
      <c r="C247" s="40">
        <v>0</v>
      </c>
      <c r="D247" s="40">
        <v>0</v>
      </c>
      <c r="E247" s="40"/>
      <c r="F247" s="38"/>
      <c r="G247" s="38"/>
      <c r="H247" s="38"/>
      <c r="I247" s="38"/>
      <c r="J247" s="21">
        <v>4.84</v>
      </c>
      <c r="K247" s="32">
        <f>E2420</f>
        <v>2.2734999999999998E-5</v>
      </c>
      <c r="L247" s="23">
        <f t="shared" si="18"/>
        <v>36.8307</v>
      </c>
      <c r="M247" s="54"/>
      <c r="O247" s="26">
        <f t="shared" si="19"/>
        <v>2.1975442559999535E-3</v>
      </c>
      <c r="U247" s="35"/>
      <c r="Z247" s="53">
        <v>36.8307</v>
      </c>
    </row>
    <row r="248" spans="2:26" x14ac:dyDescent="0.3">
      <c r="B248" s="39">
        <v>102.4464</v>
      </c>
      <c r="C248" s="40"/>
      <c r="D248" s="40"/>
      <c r="E248" s="40"/>
      <c r="F248" s="38"/>
      <c r="G248" s="38"/>
      <c r="H248" s="38"/>
      <c r="I248" s="38"/>
      <c r="J248" s="21">
        <v>4.8600000000000003</v>
      </c>
      <c r="K248" s="32">
        <f>E2430</f>
        <v>2.1344000000000001E-5</v>
      </c>
      <c r="L248" s="23">
        <f t="shared" si="18"/>
        <v>34.577280000000002</v>
      </c>
      <c r="M248" s="54"/>
      <c r="O248" s="26">
        <f t="shared" si="19"/>
        <v>2.0565498240000478E-3</v>
      </c>
      <c r="U248" s="35"/>
      <c r="V248" s="35"/>
      <c r="W248" s="35"/>
      <c r="X248" s="35"/>
      <c r="Z248" s="53">
        <v>34.577280000000002</v>
      </c>
    </row>
    <row r="249" spans="2:26" x14ac:dyDescent="0.3">
      <c r="B249" s="41">
        <v>0.99995000000000001</v>
      </c>
      <c r="C249" s="41">
        <v>0</v>
      </c>
      <c r="D249" s="41">
        <v>0</v>
      </c>
      <c r="E249" s="41">
        <v>0.99995000000000001</v>
      </c>
      <c r="F249" s="41"/>
      <c r="G249" s="41"/>
      <c r="H249" s="42"/>
      <c r="I249" s="42"/>
      <c r="J249" s="21">
        <v>4.88</v>
      </c>
      <c r="K249" s="32">
        <f>E2440</f>
        <v>2.0577999999999998E-5</v>
      </c>
      <c r="L249" s="23">
        <f t="shared" si="18"/>
        <v>33.336359999999999</v>
      </c>
      <c r="M249" s="54"/>
      <c r="O249" s="26">
        <f t="shared" si="19"/>
        <v>1.9559128319999583E-3</v>
      </c>
      <c r="U249" s="35"/>
      <c r="Z249" s="53">
        <v>33.336359999999999</v>
      </c>
    </row>
    <row r="250" spans="2:26" x14ac:dyDescent="0.3">
      <c r="B250" s="41">
        <v>6.5828999999999995E-7</v>
      </c>
      <c r="C250" s="41">
        <v>0</v>
      </c>
      <c r="D250" s="41">
        <v>0</v>
      </c>
      <c r="E250" s="41">
        <v>6.5828999999999995E-7</v>
      </c>
      <c r="F250" s="41"/>
      <c r="G250" s="43"/>
      <c r="H250" s="43"/>
      <c r="I250" s="43"/>
      <c r="J250" s="21">
        <v>4.9000000000000004</v>
      </c>
      <c r="K250" s="32">
        <f>E2450</f>
        <v>1.9694000000000002E-5</v>
      </c>
      <c r="L250" s="23">
        <f t="shared" si="18"/>
        <v>31.904280000000004</v>
      </c>
      <c r="M250" s="54"/>
      <c r="O250" s="26">
        <f t="shared" si="19"/>
        <v>1.8789304320000434E-3</v>
      </c>
      <c r="Z250" s="53">
        <v>31.904280000000004</v>
      </c>
    </row>
    <row r="251" spans="2:26" x14ac:dyDescent="0.3">
      <c r="B251" s="41">
        <v>0</v>
      </c>
      <c r="C251" s="41">
        <v>0</v>
      </c>
      <c r="D251" s="41">
        <v>0</v>
      </c>
      <c r="E251" s="41">
        <v>0</v>
      </c>
      <c r="F251" s="41"/>
      <c r="G251" s="41"/>
      <c r="H251" s="43"/>
      <c r="I251" s="43"/>
      <c r="J251" s="21">
        <v>4.92</v>
      </c>
      <c r="K251" s="32">
        <f>E2460</f>
        <v>1.8255000000000001E-5</v>
      </c>
      <c r="L251" s="23">
        <f t="shared" si="18"/>
        <v>29.573100000000004</v>
      </c>
      <c r="M251" s="54"/>
      <c r="O251" s="26">
        <f t="shared" si="19"/>
        <v>1.7705485439999627E-3</v>
      </c>
      <c r="Z251" s="53">
        <v>29.573100000000004</v>
      </c>
    </row>
    <row r="252" spans="2:26" x14ac:dyDescent="0.3">
      <c r="B252" s="41">
        <v>3453.6</v>
      </c>
      <c r="C252" s="41">
        <v>0</v>
      </c>
      <c r="D252" s="41">
        <v>0</v>
      </c>
      <c r="E252" s="41">
        <v>3453.6</v>
      </c>
      <c r="F252" s="41"/>
      <c r="G252" s="43"/>
      <c r="H252" s="43"/>
      <c r="I252" s="43"/>
      <c r="J252" s="21">
        <v>4.9400000000000004</v>
      </c>
      <c r="K252" s="32">
        <f>E2470</f>
        <v>1.662E-5</v>
      </c>
      <c r="L252" s="23">
        <f t="shared" si="18"/>
        <v>26.924400000000002</v>
      </c>
      <c r="M252" s="54"/>
      <c r="O252" s="26">
        <f t="shared" si="19"/>
        <v>1.6271280000000378E-3</v>
      </c>
      <c r="Z252" s="53">
        <v>26.924400000000002</v>
      </c>
    </row>
    <row r="253" spans="2:26" x14ac:dyDescent="0.3">
      <c r="B253" s="41">
        <v>1.4362000000000001E-4</v>
      </c>
      <c r="C253" s="41">
        <v>0</v>
      </c>
      <c r="D253" s="41">
        <v>0</v>
      </c>
      <c r="E253" s="41">
        <v>1.4362000000000001E-4</v>
      </c>
      <c r="F253" s="43"/>
      <c r="G253" s="43"/>
      <c r="H253" s="43"/>
      <c r="I253" s="43"/>
      <c r="J253" s="21">
        <v>4.96</v>
      </c>
      <c r="K253" s="32">
        <f>E2480</f>
        <v>1.5769000000000001E-5</v>
      </c>
      <c r="L253" s="23">
        <f t="shared" si="18"/>
        <v>25.545780000000004</v>
      </c>
      <c r="M253" s="54"/>
      <c r="O253" s="26">
        <f t="shared" si="19"/>
        <v>1.5111411839999682E-3</v>
      </c>
      <c r="U253" s="35"/>
      <c r="V253" s="35"/>
      <c r="Z253" s="53">
        <v>25.545780000000004</v>
      </c>
    </row>
    <row r="254" spans="2:26" x14ac:dyDescent="0.3">
      <c r="B254" s="41">
        <v>5.2699999999999997E-2</v>
      </c>
      <c r="C254" s="41">
        <v>5.5E-2</v>
      </c>
      <c r="D254" s="41">
        <v>0</v>
      </c>
      <c r="E254" s="41"/>
      <c r="F254" s="41"/>
      <c r="G254" s="41"/>
      <c r="H254" s="41"/>
      <c r="I254" s="43"/>
      <c r="J254" s="21">
        <v>4.9800000000000004</v>
      </c>
      <c r="K254" s="32">
        <f>E2490</f>
        <v>1.5318000000000001E-5</v>
      </c>
      <c r="L254" s="23">
        <f t="shared" si="18"/>
        <v>24.815160000000002</v>
      </c>
      <c r="M254" s="54"/>
      <c r="O254" s="26">
        <f t="shared" si="19"/>
        <v>1.4503950720000337E-3</v>
      </c>
      <c r="U254" s="35"/>
      <c r="V254" s="35"/>
      <c r="Z254" s="53">
        <v>24.815160000000002</v>
      </c>
    </row>
    <row r="255" spans="2:26" x14ac:dyDescent="0.3">
      <c r="B255" s="41">
        <v>2.4624000000000001</v>
      </c>
      <c r="C255" s="41"/>
      <c r="D255" s="41"/>
      <c r="E255" s="41"/>
      <c r="F255" s="43"/>
      <c r="G255" s="43"/>
      <c r="H255" s="43"/>
      <c r="I255" s="43"/>
      <c r="J255" s="21">
        <v>5</v>
      </c>
      <c r="K255" s="32">
        <f>E2500</f>
        <v>1.4187E-5</v>
      </c>
      <c r="L255" s="23">
        <f t="shared" si="18"/>
        <v>22.982940000000003</v>
      </c>
      <c r="M255" s="54"/>
      <c r="O255" s="26">
        <f t="shared" si="19"/>
        <v>1.376585279999971E-3</v>
      </c>
      <c r="U255" s="35"/>
      <c r="V255" s="35"/>
      <c r="Z255" s="53">
        <v>22.982940000000003</v>
      </c>
    </row>
    <row r="256" spans="2:26" x14ac:dyDescent="0.3">
      <c r="B256" s="41">
        <v>0.74222999999999995</v>
      </c>
      <c r="C256" s="41">
        <v>0.52610999999999997</v>
      </c>
      <c r="D256" s="41">
        <v>3.6405999999999998E-4</v>
      </c>
      <c r="E256" s="41">
        <v>1</v>
      </c>
      <c r="F256" s="42">
        <v>4.9882000000000003E-2</v>
      </c>
      <c r="G256" s="42">
        <v>2.88E-6</v>
      </c>
      <c r="H256" s="42"/>
      <c r="I256" s="42"/>
      <c r="J256" s="21">
        <v>5.0199999999999996</v>
      </c>
      <c r="K256" s="32">
        <f>E2510</f>
        <v>1.2418999999999999E-5</v>
      </c>
      <c r="L256" s="23">
        <f t="shared" si="18"/>
        <v>20.118780000000001</v>
      </c>
      <c r="M256" s="54"/>
      <c r="O256" s="26">
        <f t="shared" si="19"/>
        <v>1.2413295359999736E-3</v>
      </c>
      <c r="U256" s="35"/>
      <c r="Z256" s="53">
        <v>20.118780000000001</v>
      </c>
    </row>
    <row r="257" spans="2:26" x14ac:dyDescent="0.3">
      <c r="B257" s="41">
        <v>1</v>
      </c>
      <c r="C257" s="41">
        <v>0</v>
      </c>
      <c r="D257" s="41">
        <v>0</v>
      </c>
      <c r="E257" s="42"/>
      <c r="F257" s="42"/>
      <c r="G257" s="42"/>
      <c r="H257" s="42"/>
      <c r="I257" s="42"/>
      <c r="J257" s="21">
        <v>5.04</v>
      </c>
      <c r="K257" s="32">
        <f>E2520</f>
        <v>1.0577999999999999E-5</v>
      </c>
      <c r="L257" s="23">
        <f t="shared" si="18"/>
        <v>17.13636</v>
      </c>
      <c r="M257" s="54"/>
      <c r="O257" s="26">
        <f t="shared" si="19"/>
        <v>1.0729480320000248E-3</v>
      </c>
      <c r="U257" s="35"/>
      <c r="V257" s="35"/>
      <c r="W257" s="35"/>
      <c r="X257" s="35"/>
      <c r="Z257" s="53">
        <v>17.13636</v>
      </c>
    </row>
    <row r="258" spans="2:26" x14ac:dyDescent="0.3">
      <c r="B258" s="41">
        <v>102.446427</v>
      </c>
      <c r="C258" s="41"/>
      <c r="D258" s="41"/>
      <c r="E258" s="41"/>
      <c r="F258" s="41"/>
      <c r="G258" s="41"/>
      <c r="H258" s="43"/>
      <c r="I258" s="43"/>
      <c r="J258" s="21">
        <v>5.0599999999999996</v>
      </c>
      <c r="K258" s="32">
        <f>E2530</f>
        <v>8.6690999999999997E-6</v>
      </c>
      <c r="L258" s="23">
        <f t="shared" si="18"/>
        <v>14.043942000000001</v>
      </c>
      <c r="M258" s="54"/>
      <c r="O258" s="26">
        <f t="shared" si="19"/>
        <v>8.9799269759998095E-4</v>
      </c>
      <c r="U258" s="35"/>
      <c r="Z258" s="53">
        <v>14.043942000000001</v>
      </c>
    </row>
    <row r="259" spans="2:26" x14ac:dyDescent="0.3">
      <c r="B259" s="41">
        <v>0.99995000000000001</v>
      </c>
      <c r="C259" s="41">
        <v>0</v>
      </c>
      <c r="D259" s="41">
        <v>0</v>
      </c>
      <c r="E259" s="41">
        <v>0.99995000000000001</v>
      </c>
      <c r="F259" s="41"/>
      <c r="G259" s="43"/>
      <c r="H259" s="43"/>
      <c r="I259" s="43"/>
      <c r="J259" s="21">
        <v>5.08</v>
      </c>
      <c r="K259" s="32">
        <f>E2540</f>
        <v>5.0428000000000002E-6</v>
      </c>
      <c r="L259" s="23">
        <f t="shared" si="18"/>
        <v>8.1693360000000013</v>
      </c>
      <c r="M259" s="54"/>
      <c r="O259" s="26">
        <f t="shared" si="19"/>
        <v>6.3974240640001488E-4</v>
      </c>
      <c r="Z259" s="53">
        <v>8.1693360000000013</v>
      </c>
    </row>
    <row r="260" spans="2:26" x14ac:dyDescent="0.3">
      <c r="B260" s="41">
        <v>5.4787999999999995E-7</v>
      </c>
      <c r="C260" s="41">
        <v>0</v>
      </c>
      <c r="D260" s="41">
        <v>0</v>
      </c>
      <c r="E260" s="41">
        <v>5.4787999999999995E-7</v>
      </c>
      <c r="F260" s="41"/>
      <c r="G260" s="43"/>
      <c r="H260" s="43"/>
      <c r="I260" s="43"/>
      <c r="J260" s="21">
        <v>5.0999999999999996</v>
      </c>
      <c r="K260" s="32">
        <f>E2550</f>
        <v>2.9341E-6</v>
      </c>
      <c r="L260" s="23">
        <f t="shared" si="18"/>
        <v>4.7532420000000002</v>
      </c>
      <c r="M260" s="53"/>
      <c r="O260" s="26">
        <f t="shared" si="19"/>
        <v>3.7217024639999216E-4</v>
      </c>
      <c r="Z260" s="53">
        <v>4.7532420000000002</v>
      </c>
    </row>
    <row r="261" spans="2:26" x14ac:dyDescent="0.3">
      <c r="B261" s="41">
        <v>0</v>
      </c>
      <c r="C261" s="41">
        <v>0</v>
      </c>
      <c r="D261" s="41">
        <v>0</v>
      </c>
      <c r="E261" s="41">
        <v>0</v>
      </c>
      <c r="F261" s="43"/>
      <c r="G261" s="43"/>
      <c r="H261" s="43"/>
      <c r="I261" s="43"/>
      <c r="J261" s="21">
        <v>5.12</v>
      </c>
      <c r="K261" s="32">
        <f>E2560</f>
        <v>1.8073E-6</v>
      </c>
      <c r="L261" s="23">
        <f t="shared" si="18"/>
        <v>2.9278260000000005</v>
      </c>
      <c r="M261" s="53"/>
      <c r="O261" s="26">
        <f t="shared" si="19"/>
        <v>2.2121475840000514E-4</v>
      </c>
      <c r="Z261" s="53">
        <v>2.9278260000000005</v>
      </c>
    </row>
    <row r="262" spans="2:26" x14ac:dyDescent="0.3">
      <c r="B262" s="41">
        <v>3446.5</v>
      </c>
      <c r="C262" s="41">
        <v>0</v>
      </c>
      <c r="D262" s="41">
        <v>0</v>
      </c>
      <c r="E262" s="41">
        <v>3446.5</v>
      </c>
      <c r="F262" s="41"/>
      <c r="G262" s="41"/>
      <c r="H262" s="41"/>
      <c r="I262" s="43"/>
      <c r="J262" s="21">
        <v>5.14</v>
      </c>
      <c r="K262" s="32">
        <f>E2570</f>
        <v>1.1808E-6</v>
      </c>
      <c r="L262" s="23">
        <f t="shared" ref="L262:L325" si="20">K262*1.62*10^6</f>
        <v>1.9128960000000002</v>
      </c>
      <c r="M262" s="53"/>
      <c r="O262" s="26">
        <f t="shared" si="19"/>
        <v>1.3941279359999705E-4</v>
      </c>
      <c r="U262" s="35"/>
      <c r="V262" s="35"/>
      <c r="Z262" s="53">
        <v>1.9128960000000002</v>
      </c>
    </row>
    <row r="263" spans="2:26" x14ac:dyDescent="0.3">
      <c r="B263" s="41">
        <v>1.4360999999999999E-4</v>
      </c>
      <c r="C263" s="41">
        <v>0</v>
      </c>
      <c r="D263" s="41">
        <v>0</v>
      </c>
      <c r="E263" s="41">
        <v>1.4360999999999999E-4</v>
      </c>
      <c r="F263" s="43"/>
      <c r="G263" s="43"/>
      <c r="H263" s="43"/>
      <c r="I263" s="43"/>
      <c r="J263" s="21">
        <v>5.16</v>
      </c>
      <c r="K263" s="32">
        <f>E2580</f>
        <v>8.1337000000000004E-7</v>
      </c>
      <c r="L263" s="23">
        <f t="shared" si="20"/>
        <v>1.3176594000000001</v>
      </c>
      <c r="M263" s="53"/>
      <c r="O263" s="26">
        <f t="shared" ref="O263:O326" si="21">(L263+L262)/2*(J263-J262)*0.00288</f>
        <v>9.3039995520002169E-5</v>
      </c>
      <c r="U263" s="35"/>
      <c r="V263" s="35"/>
      <c r="Z263" s="53">
        <v>1.3176594000000001</v>
      </c>
    </row>
    <row r="264" spans="2:26" x14ac:dyDescent="0.3">
      <c r="B264" s="41">
        <v>5.2699999999999997E-2</v>
      </c>
      <c r="C264" s="41">
        <v>5.5E-2</v>
      </c>
      <c r="D264" s="41">
        <v>0</v>
      </c>
      <c r="E264" s="41"/>
      <c r="F264" s="42"/>
      <c r="G264" s="42"/>
      <c r="H264" s="42"/>
      <c r="I264" s="42"/>
      <c r="J264" s="21">
        <v>5.1800000000000104</v>
      </c>
      <c r="K264" s="32">
        <f>E2590</f>
        <v>5.8749000000000003E-7</v>
      </c>
      <c r="L264" s="23">
        <f t="shared" si="20"/>
        <v>0.95173380000000019</v>
      </c>
      <c r="M264" s="53"/>
      <c r="O264" s="26">
        <f t="shared" si="21"/>
        <v>6.5358524160033458E-5</v>
      </c>
      <c r="U264" s="35"/>
      <c r="V264" s="35"/>
      <c r="Z264" s="53">
        <v>0.95173380000000019</v>
      </c>
    </row>
    <row r="265" spans="2:26" x14ac:dyDescent="0.3">
      <c r="B265" s="41">
        <v>2.0493999999999999</v>
      </c>
      <c r="C265" s="41"/>
      <c r="D265" s="41"/>
      <c r="E265" s="41"/>
      <c r="F265" s="42"/>
      <c r="G265" s="42"/>
      <c r="H265" s="42"/>
      <c r="I265" s="42"/>
      <c r="J265" s="21">
        <v>5.2000000000000099</v>
      </c>
      <c r="K265" s="32">
        <f>E2600</f>
        <v>4.4202999999999999E-7</v>
      </c>
      <c r="L265" s="23">
        <f t="shared" si="20"/>
        <v>0.71608860000000008</v>
      </c>
      <c r="M265" s="53"/>
      <c r="O265" s="26">
        <f t="shared" si="21"/>
        <v>4.8033285119998987E-5</v>
      </c>
      <c r="U265" s="35"/>
      <c r="Z265" s="53">
        <v>0.71608860000000008</v>
      </c>
    </row>
    <row r="266" spans="2:26" x14ac:dyDescent="0.3">
      <c r="B266" s="41">
        <v>0.74234</v>
      </c>
      <c r="C266" s="41">
        <v>0.54610999999999998</v>
      </c>
      <c r="D266" s="41">
        <v>3.6412E-4</v>
      </c>
      <c r="E266" s="41">
        <v>1</v>
      </c>
      <c r="F266" s="41">
        <v>4.9882000000000003E-2</v>
      </c>
      <c r="G266" s="41">
        <v>2.88E-6</v>
      </c>
      <c r="H266" s="43"/>
      <c r="I266" s="43"/>
      <c r="J266" s="21">
        <v>5.2200000000000104</v>
      </c>
      <c r="K266" s="32">
        <f>E2610</f>
        <v>3.4416999999999999E-7</v>
      </c>
      <c r="L266" s="23">
        <f t="shared" si="20"/>
        <v>0.55755540000000003</v>
      </c>
      <c r="M266" s="53"/>
      <c r="O266" s="26">
        <f t="shared" si="21"/>
        <v>3.6680947200000849E-5</v>
      </c>
      <c r="U266" s="35"/>
      <c r="V266" s="35"/>
      <c r="W266" s="35"/>
      <c r="X266" s="35"/>
      <c r="Z266" s="53">
        <v>0.55755540000000003</v>
      </c>
    </row>
    <row r="267" spans="2:26" x14ac:dyDescent="0.3">
      <c r="B267" s="41">
        <v>1</v>
      </c>
      <c r="C267" s="41">
        <v>0</v>
      </c>
      <c r="D267" s="41">
        <v>0</v>
      </c>
      <c r="E267" s="41"/>
      <c r="F267" s="41"/>
      <c r="G267" s="41"/>
      <c r="H267" s="43"/>
      <c r="I267" s="43"/>
      <c r="J267" s="21">
        <v>5.24000000000001</v>
      </c>
      <c r="K267" s="32">
        <f>E2620</f>
        <v>2.7553999999999999E-7</v>
      </c>
      <c r="L267" s="23">
        <f t="shared" si="20"/>
        <v>0.44637480000000002</v>
      </c>
      <c r="M267" s="53"/>
      <c r="O267" s="26">
        <f t="shared" si="21"/>
        <v>2.8913189759999386E-5</v>
      </c>
      <c r="U267" s="35"/>
      <c r="Z267" s="53">
        <v>0.44637480000000002</v>
      </c>
    </row>
    <row r="268" spans="2:26" x14ac:dyDescent="0.3">
      <c r="B268" s="41">
        <v>102.446555</v>
      </c>
      <c r="C268" s="41"/>
      <c r="D268" s="41"/>
      <c r="E268" s="41"/>
      <c r="F268" s="41"/>
      <c r="G268" s="43"/>
      <c r="H268" s="43"/>
      <c r="I268" s="43"/>
      <c r="J268" s="21">
        <v>5.2600000000000096</v>
      </c>
      <c r="K268" s="32">
        <f>E2630</f>
        <v>2.2553000000000001E-7</v>
      </c>
      <c r="L268" s="23">
        <f t="shared" si="20"/>
        <v>0.36535860000000003</v>
      </c>
      <c r="M268" s="53"/>
      <c r="O268" s="26">
        <f t="shared" si="21"/>
        <v>2.3377921919999502E-5</v>
      </c>
      <c r="Z268" s="53">
        <v>0.36535860000000003</v>
      </c>
    </row>
    <row r="269" spans="2:26" x14ac:dyDescent="0.3">
      <c r="B269" s="41">
        <v>0.99995000000000001</v>
      </c>
      <c r="C269" s="41">
        <v>0</v>
      </c>
      <c r="D269" s="41">
        <v>0</v>
      </c>
      <c r="E269" s="41">
        <v>0.99995000000000001</v>
      </c>
      <c r="F269" s="43"/>
      <c r="G269" s="43"/>
      <c r="H269" s="43"/>
      <c r="I269" s="43"/>
      <c r="J269" s="21">
        <v>5.28000000000001</v>
      </c>
      <c r="K269" s="32">
        <f>E2640</f>
        <v>1.8782E-7</v>
      </c>
      <c r="L269" s="23">
        <f t="shared" si="20"/>
        <v>0.30426840000000005</v>
      </c>
      <c r="M269" s="53"/>
      <c r="O269" s="26">
        <f t="shared" si="21"/>
        <v>1.9285257600000449E-5</v>
      </c>
      <c r="Z269" s="53">
        <v>0.30426840000000005</v>
      </c>
    </row>
    <row r="270" spans="2:26" x14ac:dyDescent="0.3">
      <c r="B270" s="41">
        <v>4.5697E-7</v>
      </c>
      <c r="C270" s="41">
        <v>0</v>
      </c>
      <c r="D270" s="41">
        <v>0</v>
      </c>
      <c r="E270" s="41">
        <v>4.5697E-7</v>
      </c>
      <c r="F270" s="41"/>
      <c r="G270" s="41"/>
      <c r="H270" s="41"/>
      <c r="I270" s="43"/>
      <c r="J270" s="21">
        <v>5.3000000000000096</v>
      </c>
      <c r="K270" s="32">
        <f>E2650</f>
        <v>1.5853999999999999E-7</v>
      </c>
      <c r="L270" s="23">
        <f t="shared" si="20"/>
        <v>0.25683479999999997</v>
      </c>
      <c r="M270" s="53"/>
      <c r="O270" s="26">
        <f t="shared" si="21"/>
        <v>1.6159772159999656E-5</v>
      </c>
      <c r="Z270" s="53">
        <v>0.25683479999999997</v>
      </c>
    </row>
    <row r="271" spans="2:26" x14ac:dyDescent="0.3">
      <c r="B271" s="41">
        <v>0</v>
      </c>
      <c r="C271" s="41">
        <v>0</v>
      </c>
      <c r="D271" s="41">
        <v>0</v>
      </c>
      <c r="E271" s="41">
        <v>0</v>
      </c>
      <c r="F271" s="43"/>
      <c r="G271" s="43"/>
      <c r="H271" s="43"/>
      <c r="I271" s="43"/>
      <c r="J271" s="21">
        <v>5.3200000000000101</v>
      </c>
      <c r="K271" s="32">
        <f>E2660</f>
        <v>1.3521E-7</v>
      </c>
      <c r="L271" s="23">
        <f t="shared" si="20"/>
        <v>0.21904020000000002</v>
      </c>
      <c r="M271" s="53"/>
      <c r="O271" s="26">
        <f t="shared" si="21"/>
        <v>1.3705200000000317E-5</v>
      </c>
      <c r="U271" s="35"/>
      <c r="V271" s="35"/>
      <c r="Z271" s="53">
        <v>0.21904020000000002</v>
      </c>
    </row>
    <row r="272" spans="2:26" x14ac:dyDescent="0.3">
      <c r="B272" s="41">
        <v>3439.7</v>
      </c>
      <c r="C272" s="41">
        <v>0</v>
      </c>
      <c r="D272" s="41">
        <v>0</v>
      </c>
      <c r="E272" s="41">
        <v>3439.7</v>
      </c>
      <c r="F272" s="42"/>
      <c r="G272" s="42"/>
      <c r="H272" s="42"/>
      <c r="I272" s="42"/>
      <c r="J272" s="21">
        <v>5.3400000000000096</v>
      </c>
      <c r="K272" s="32">
        <f>E2670</f>
        <v>1.1624E-7</v>
      </c>
      <c r="L272" s="23">
        <f t="shared" si="20"/>
        <v>0.1883088</v>
      </c>
      <c r="M272" s="53"/>
      <c r="O272" s="26">
        <f t="shared" si="21"/>
        <v>1.173165119999975E-5</v>
      </c>
      <c r="U272" s="35"/>
      <c r="V272" s="35"/>
      <c r="Z272" s="53">
        <v>0.1883088</v>
      </c>
    </row>
    <row r="273" spans="2:26" x14ac:dyDescent="0.3">
      <c r="B273" s="41">
        <v>1.4360999999999999E-4</v>
      </c>
      <c r="C273" s="41">
        <v>0</v>
      </c>
      <c r="D273" s="41">
        <v>0</v>
      </c>
      <c r="E273" s="41">
        <v>1.4360999999999999E-4</v>
      </c>
      <c r="F273" s="42"/>
      <c r="G273" s="42"/>
      <c r="H273" s="42"/>
      <c r="I273" s="42"/>
      <c r="J273" s="21">
        <v>5.3600000000000101</v>
      </c>
      <c r="K273" s="32">
        <f>E2680</f>
        <v>1.0057000000000001E-7</v>
      </c>
      <c r="L273" s="23">
        <f t="shared" si="20"/>
        <v>0.16292340000000002</v>
      </c>
      <c r="M273" s="53"/>
      <c r="O273" s="26">
        <f t="shared" si="21"/>
        <v>1.0115487360000234E-5</v>
      </c>
      <c r="U273" s="35"/>
      <c r="V273" s="35"/>
      <c r="Z273" s="53">
        <v>0.16292340000000002</v>
      </c>
    </row>
    <row r="274" spans="2:26" x14ac:dyDescent="0.3">
      <c r="B274" s="41">
        <v>5.2699999999999997E-2</v>
      </c>
      <c r="C274" s="41">
        <v>5.5E-2</v>
      </c>
      <c r="D274" s="41">
        <v>0</v>
      </c>
      <c r="E274" s="41"/>
      <c r="F274" s="41"/>
      <c r="G274" s="43"/>
      <c r="H274" s="43"/>
      <c r="I274" s="43"/>
      <c r="J274" s="21">
        <v>5.3800000000000097</v>
      </c>
      <c r="K274" s="32">
        <f>E2690</f>
        <v>8.7629999999999998E-8</v>
      </c>
      <c r="L274" s="23">
        <f t="shared" si="20"/>
        <v>0.14196060000000002</v>
      </c>
      <c r="M274" s="53"/>
      <c r="O274" s="26">
        <f t="shared" si="21"/>
        <v>8.7806591999998152E-6</v>
      </c>
      <c r="U274" s="35"/>
      <c r="Z274" s="53">
        <v>0.14196060000000002</v>
      </c>
    </row>
    <row r="275" spans="2:26" x14ac:dyDescent="0.3">
      <c r="B275" s="41">
        <v>1.7093</v>
      </c>
      <c r="C275" s="41"/>
      <c r="D275" s="41"/>
      <c r="E275" s="41"/>
      <c r="F275" s="41"/>
      <c r="G275" s="43"/>
      <c r="H275" s="43"/>
      <c r="I275" s="43"/>
      <c r="J275" s="21">
        <v>5.4000000000000101</v>
      </c>
      <c r="K275" s="32">
        <f>E2700</f>
        <v>7.6646999999999998E-8</v>
      </c>
      <c r="L275" s="23">
        <f t="shared" si="20"/>
        <v>0.12416814000000001</v>
      </c>
      <c r="M275" s="53"/>
      <c r="O275" s="26">
        <f t="shared" si="21"/>
        <v>7.664507712000178E-6</v>
      </c>
      <c r="U275" s="35"/>
      <c r="V275" s="35"/>
      <c r="W275" s="35"/>
      <c r="X275" s="35"/>
      <c r="Z275" s="53">
        <v>0.12416814000000001</v>
      </c>
    </row>
    <row r="276" spans="2:26" x14ac:dyDescent="0.3">
      <c r="B276" s="41">
        <v>0.74246000000000001</v>
      </c>
      <c r="C276" s="41">
        <v>0.56611</v>
      </c>
      <c r="D276" s="41">
        <v>3.6418000000000003E-4</v>
      </c>
      <c r="E276" s="41">
        <v>1</v>
      </c>
      <c r="F276" s="41">
        <v>4.9882000000000003E-2</v>
      </c>
      <c r="G276" s="41">
        <v>2.88E-6</v>
      </c>
      <c r="H276" s="43"/>
      <c r="I276" s="43"/>
      <c r="J276" s="21">
        <v>5.4200000000000097</v>
      </c>
      <c r="K276" s="32">
        <f>E2710</f>
        <v>6.7071000000000005E-8</v>
      </c>
      <c r="L276" s="23">
        <f t="shared" si="20"/>
        <v>0.10865502000000002</v>
      </c>
      <c r="M276" s="53"/>
      <c r="O276" s="26">
        <f t="shared" si="21"/>
        <v>6.7053070079998585E-6</v>
      </c>
      <c r="U276" s="35"/>
      <c r="Z276" s="53">
        <v>0.10865502000000002</v>
      </c>
    </row>
    <row r="277" spans="2:26" x14ac:dyDescent="0.3">
      <c r="B277" s="41">
        <v>1</v>
      </c>
      <c r="C277" s="41">
        <v>0</v>
      </c>
      <c r="D277" s="41">
        <v>0</v>
      </c>
      <c r="E277" s="41"/>
      <c r="F277" s="43"/>
      <c r="G277" s="43"/>
      <c r="H277" s="43"/>
      <c r="I277" s="43"/>
      <c r="J277" s="21">
        <v>5.4400000000000102</v>
      </c>
      <c r="K277" s="32">
        <f>E2720</f>
        <v>5.8834999999999997E-8</v>
      </c>
      <c r="L277" s="23">
        <f t="shared" si="20"/>
        <v>9.53127E-2</v>
      </c>
      <c r="M277" s="53"/>
      <c r="O277" s="26">
        <f t="shared" si="21"/>
        <v>5.874270336000137E-6</v>
      </c>
      <c r="Z277" s="53">
        <v>9.53127E-2</v>
      </c>
    </row>
    <row r="278" spans="2:26" x14ac:dyDescent="0.3">
      <c r="B278" s="41">
        <v>102.44898000000001</v>
      </c>
      <c r="C278" s="41"/>
      <c r="D278" s="41"/>
      <c r="E278" s="41"/>
      <c r="F278" s="41"/>
      <c r="G278" s="41"/>
      <c r="H278" s="41"/>
      <c r="I278" s="43"/>
      <c r="J278" s="21">
        <v>5.4600000000000097</v>
      </c>
      <c r="K278" s="32">
        <f>E2730</f>
        <v>5.1727999999999998E-8</v>
      </c>
      <c r="L278" s="23">
        <f t="shared" si="20"/>
        <v>8.3799360000000003E-2</v>
      </c>
      <c r="M278" s="53"/>
      <c r="O278" s="26">
        <f t="shared" si="21"/>
        <v>5.1584273279998912E-6</v>
      </c>
      <c r="Z278" s="53">
        <v>8.3799360000000003E-2</v>
      </c>
    </row>
    <row r="279" spans="2:26" x14ac:dyDescent="0.3">
      <c r="B279" s="41">
        <v>0.99995000000000001</v>
      </c>
      <c r="C279" s="41">
        <v>0</v>
      </c>
      <c r="D279" s="41">
        <v>0</v>
      </c>
      <c r="E279" s="41">
        <v>0.99995000000000001</v>
      </c>
      <c r="F279" s="41"/>
      <c r="G279" s="41"/>
      <c r="H279" s="43"/>
      <c r="I279" s="43"/>
      <c r="J279" s="21">
        <v>5.4800000000000102</v>
      </c>
      <c r="K279" s="32">
        <f>E2740</f>
        <v>4.5533000000000001E-8</v>
      </c>
      <c r="L279" s="23">
        <f t="shared" si="20"/>
        <v>7.3763460000000017E-2</v>
      </c>
      <c r="M279" s="53"/>
      <c r="O279" s="26">
        <f t="shared" si="21"/>
        <v>4.5378092160001054E-6</v>
      </c>
      <c r="Z279" s="53">
        <v>7.3763460000000017E-2</v>
      </c>
    </row>
    <row r="280" spans="2:26" x14ac:dyDescent="0.3">
      <c r="B280" s="42">
        <v>3.8198999999999999E-7</v>
      </c>
      <c r="C280" s="42">
        <v>0</v>
      </c>
      <c r="D280" s="42">
        <v>0</v>
      </c>
      <c r="E280" s="42">
        <v>3.8198999999999999E-7</v>
      </c>
      <c r="F280" s="42"/>
      <c r="G280" s="42"/>
      <c r="H280" s="42"/>
      <c r="I280" s="42"/>
      <c r="J280" s="21">
        <v>5.5000000000000098</v>
      </c>
      <c r="K280" s="32">
        <f>E2750</f>
        <v>4.0069E-8</v>
      </c>
      <c r="L280" s="23">
        <f t="shared" si="20"/>
        <v>6.4911780000000002E-2</v>
      </c>
      <c r="M280" s="53"/>
      <c r="O280" s="26">
        <f t="shared" si="21"/>
        <v>3.9938469119999167E-6</v>
      </c>
      <c r="U280" s="35"/>
      <c r="V280" s="35"/>
      <c r="Z280" s="53">
        <v>6.4911780000000002E-2</v>
      </c>
    </row>
    <row r="281" spans="2:26" x14ac:dyDescent="0.3">
      <c r="B281" s="41">
        <v>0</v>
      </c>
      <c r="C281" s="41">
        <v>0</v>
      </c>
      <c r="D281" s="41">
        <v>0</v>
      </c>
      <c r="E281" s="41">
        <v>0</v>
      </c>
      <c r="F281" s="42"/>
      <c r="G281" s="42"/>
      <c r="H281" s="42"/>
      <c r="I281" s="42"/>
      <c r="J281" s="21">
        <v>5.5200000000000102</v>
      </c>
      <c r="K281" s="32">
        <f>E2760</f>
        <v>3.5343000000000001E-8</v>
      </c>
      <c r="L281" s="23">
        <f t="shared" si="20"/>
        <v>5.7255660000000007E-2</v>
      </c>
      <c r="M281" s="53"/>
      <c r="O281" s="26">
        <f t="shared" si="21"/>
        <v>3.5184222720000821E-6</v>
      </c>
      <c r="U281" s="35"/>
      <c r="V281" s="35"/>
      <c r="Z281" s="53">
        <v>5.7255660000000007E-2</v>
      </c>
    </row>
    <row r="282" spans="2:26" x14ac:dyDescent="0.3">
      <c r="B282" s="41">
        <v>3433.1</v>
      </c>
      <c r="C282" s="41">
        <v>0</v>
      </c>
      <c r="D282" s="41">
        <v>0</v>
      </c>
      <c r="E282" s="41">
        <v>3433.1</v>
      </c>
      <c r="F282" s="41"/>
      <c r="G282" s="43"/>
      <c r="H282" s="43"/>
      <c r="I282" s="43"/>
      <c r="J282" s="21">
        <v>5.5400000000000098</v>
      </c>
      <c r="K282" s="32">
        <f>E2770</f>
        <v>3.1168999999999999E-8</v>
      </c>
      <c r="L282" s="23">
        <f t="shared" si="20"/>
        <v>5.0493780000000002E-2</v>
      </c>
      <c r="M282" s="53"/>
      <c r="O282" s="26">
        <f t="shared" si="21"/>
        <v>3.1031838719999337E-6</v>
      </c>
      <c r="U282" s="35"/>
      <c r="V282" s="35"/>
      <c r="Z282" s="53">
        <v>5.0493780000000002E-2</v>
      </c>
    </row>
    <row r="283" spans="2:26" x14ac:dyDescent="0.3">
      <c r="B283" s="41">
        <v>1.4360999999999999E-4</v>
      </c>
      <c r="C283" s="41">
        <v>0</v>
      </c>
      <c r="D283" s="41">
        <v>0</v>
      </c>
      <c r="E283" s="41">
        <v>1.4360999999999999E-4</v>
      </c>
      <c r="F283" s="41"/>
      <c r="G283" s="43"/>
      <c r="H283" s="43"/>
      <c r="I283" s="43"/>
      <c r="J283" s="21">
        <v>5.5600000000000103</v>
      </c>
      <c r="K283" s="32">
        <f>E2780</f>
        <v>2.7508999999999998E-8</v>
      </c>
      <c r="L283" s="23">
        <f t="shared" si="20"/>
        <v>4.4564579999999999E-2</v>
      </c>
      <c r="M283" s="53"/>
      <c r="O283" s="26">
        <f t="shared" si="21"/>
        <v>2.7376807680000637E-6</v>
      </c>
      <c r="U283" s="35"/>
      <c r="Z283" s="53">
        <v>4.4564579999999999E-2</v>
      </c>
    </row>
    <row r="284" spans="2:26" x14ac:dyDescent="0.3">
      <c r="B284" s="41">
        <v>5.2699999999999997E-2</v>
      </c>
      <c r="C284" s="41">
        <v>5.5E-2</v>
      </c>
      <c r="D284" s="41">
        <v>0</v>
      </c>
      <c r="E284" s="41"/>
      <c r="F284" s="41"/>
      <c r="G284" s="43"/>
      <c r="H284" s="43"/>
      <c r="I284" s="43"/>
      <c r="J284" s="21">
        <v>5.5800000000000098</v>
      </c>
      <c r="K284" s="32">
        <f>E2790</f>
        <v>2.4345000000000001E-8</v>
      </c>
      <c r="L284" s="23">
        <f t="shared" si="20"/>
        <v>3.9438899999999999E-2</v>
      </c>
      <c r="M284" s="53"/>
      <c r="O284" s="26">
        <f t="shared" si="21"/>
        <v>2.4193002239999482E-6</v>
      </c>
      <c r="U284" s="35"/>
      <c r="V284" s="35"/>
      <c r="W284" s="35"/>
      <c r="X284" s="35"/>
      <c r="Z284" s="53">
        <v>3.9438899999999999E-2</v>
      </c>
    </row>
    <row r="285" spans="2:26" x14ac:dyDescent="0.3">
      <c r="B285" s="41">
        <v>1.4288000000000001</v>
      </c>
      <c r="C285" s="41"/>
      <c r="D285" s="41"/>
      <c r="E285" s="41"/>
      <c r="F285" s="41"/>
      <c r="G285" s="41"/>
      <c r="H285" s="43"/>
      <c r="I285" s="43"/>
      <c r="J285" s="21">
        <v>5.6000000000000103</v>
      </c>
      <c r="K285" s="32">
        <f>E2800</f>
        <v>2.1498999999999999E-8</v>
      </c>
      <c r="L285" s="23">
        <f t="shared" si="20"/>
        <v>3.4828379999999999E-2</v>
      </c>
      <c r="M285" s="53"/>
      <c r="O285" s="26">
        <f t="shared" si="21"/>
        <v>2.1388976640000491E-6</v>
      </c>
      <c r="U285" s="35"/>
      <c r="Z285" s="53">
        <v>3.4828379999999999E-2</v>
      </c>
    </row>
    <row r="286" spans="2:26" x14ac:dyDescent="0.3">
      <c r="B286" s="41">
        <v>0.74258000000000002</v>
      </c>
      <c r="C286" s="41">
        <v>0.58611000000000002</v>
      </c>
      <c r="D286" s="41">
        <v>3.6423E-4</v>
      </c>
      <c r="E286" s="41">
        <v>1</v>
      </c>
      <c r="F286" s="41">
        <v>4.9882000000000003E-2</v>
      </c>
      <c r="G286" s="41">
        <v>2.88E-6</v>
      </c>
      <c r="H286" s="41"/>
      <c r="I286" s="43"/>
      <c r="J286" s="21">
        <v>5.6200000000000196</v>
      </c>
      <c r="K286" s="32">
        <f>E2810</f>
        <v>1.9070000000000001E-8</v>
      </c>
      <c r="L286" s="23">
        <f t="shared" si="20"/>
        <v>3.0893400000000005E-2</v>
      </c>
      <c r="O286" s="26">
        <f t="shared" si="21"/>
        <v>1.8927872640008846E-6</v>
      </c>
      <c r="Z286" s="53">
        <v>3.0893400000000005E-2</v>
      </c>
    </row>
    <row r="287" spans="2:26" x14ac:dyDescent="0.3">
      <c r="B287" s="41">
        <v>1</v>
      </c>
      <c r="C287" s="41">
        <v>0</v>
      </c>
      <c r="D287" s="41">
        <v>0</v>
      </c>
      <c r="E287" s="41"/>
      <c r="F287" s="43"/>
      <c r="G287" s="43"/>
      <c r="H287" s="43"/>
      <c r="I287" s="43"/>
      <c r="J287" s="21">
        <v>5.6400000000000201</v>
      </c>
      <c r="K287" s="32">
        <f>E2820</f>
        <v>1.6890000000000001E-8</v>
      </c>
      <c r="L287" s="23">
        <f t="shared" si="20"/>
        <v>2.7361800000000002E-2</v>
      </c>
      <c r="O287" s="26">
        <f t="shared" si="21"/>
        <v>1.6777497600000391E-6</v>
      </c>
      <c r="Z287" s="53">
        <v>2.7361800000000002E-2</v>
      </c>
    </row>
    <row r="288" spans="2:26" x14ac:dyDescent="0.3">
      <c r="B288" s="42">
        <v>102.452411</v>
      </c>
      <c r="C288" s="42"/>
      <c r="D288" s="42"/>
      <c r="E288" s="42"/>
      <c r="F288" s="42"/>
      <c r="G288" s="42"/>
      <c r="H288" s="42"/>
      <c r="I288" s="42"/>
      <c r="J288" s="21">
        <v>5.6600000000000197</v>
      </c>
      <c r="K288" s="32">
        <f>E2830</f>
        <v>1.4935999999999999E-8</v>
      </c>
      <c r="L288" s="23">
        <f t="shared" si="20"/>
        <v>2.419632E-2</v>
      </c>
      <c r="O288" s="26">
        <f t="shared" si="21"/>
        <v>1.4848738559999684E-6</v>
      </c>
      <c r="Z288" s="53">
        <v>2.419632E-2</v>
      </c>
    </row>
    <row r="289" spans="2:26" x14ac:dyDescent="0.3">
      <c r="B289" s="42">
        <v>0.99995000000000001</v>
      </c>
      <c r="C289" s="42">
        <v>0</v>
      </c>
      <c r="D289" s="42">
        <v>0</v>
      </c>
      <c r="E289" s="42">
        <v>0.99995000000000001</v>
      </c>
      <c r="F289" s="42"/>
      <c r="G289" s="42"/>
      <c r="H289" s="42"/>
      <c r="I289" s="42"/>
      <c r="J289" s="21">
        <v>5.6800000000000201</v>
      </c>
      <c r="K289" s="32">
        <f>E2840</f>
        <v>1.3259E-8</v>
      </c>
      <c r="L289" s="23">
        <f t="shared" si="20"/>
        <v>2.1479579999999998E-2</v>
      </c>
      <c r="O289" s="26">
        <f t="shared" si="21"/>
        <v>1.3154659200000303E-6</v>
      </c>
      <c r="U289" s="35"/>
      <c r="V289" s="35"/>
      <c r="Z289" s="53">
        <v>2.1479579999999998E-2</v>
      </c>
    </row>
    <row r="290" spans="2:26" x14ac:dyDescent="0.3">
      <c r="B290" s="41">
        <v>3.1999E-7</v>
      </c>
      <c r="C290" s="41">
        <v>0</v>
      </c>
      <c r="D290" s="41">
        <v>0</v>
      </c>
      <c r="E290" s="41">
        <v>3.1999E-7</v>
      </c>
      <c r="F290" s="41"/>
      <c r="G290" s="43"/>
      <c r="H290" s="43"/>
      <c r="I290" s="43"/>
      <c r="J290" s="21">
        <v>5.7000000000000197</v>
      </c>
      <c r="K290" s="32">
        <f>E2850</f>
        <v>1.1770000000000001E-8</v>
      </c>
      <c r="L290" s="23">
        <f t="shared" si="20"/>
        <v>1.9067400000000002E-2</v>
      </c>
      <c r="O290" s="26">
        <f t="shared" si="21"/>
        <v>1.1677530239999751E-6</v>
      </c>
      <c r="U290" s="35"/>
      <c r="V290" s="35"/>
      <c r="Z290" s="53">
        <v>1.9067400000000002E-2</v>
      </c>
    </row>
    <row r="291" spans="2:26" x14ac:dyDescent="0.3">
      <c r="B291" s="41">
        <v>0</v>
      </c>
      <c r="C291" s="41">
        <v>0</v>
      </c>
      <c r="D291" s="41">
        <v>0</v>
      </c>
      <c r="E291" s="41">
        <v>0</v>
      </c>
      <c r="F291" s="41"/>
      <c r="G291" s="43"/>
      <c r="H291" s="43"/>
      <c r="I291" s="43"/>
      <c r="J291" s="21">
        <v>5.7200000000000202</v>
      </c>
      <c r="K291" s="32">
        <f>E2860</f>
        <v>1.0424E-8</v>
      </c>
      <c r="L291" s="23">
        <f t="shared" si="20"/>
        <v>1.688688E-2</v>
      </c>
      <c r="O291" s="26">
        <f t="shared" si="21"/>
        <v>1.0354832640000241E-6</v>
      </c>
      <c r="U291" s="35"/>
      <c r="V291" s="35"/>
      <c r="Z291" s="53">
        <v>1.688688E-2</v>
      </c>
    </row>
    <row r="292" spans="2:26" x14ac:dyDescent="0.3">
      <c r="B292" s="41">
        <v>3427</v>
      </c>
      <c r="C292" s="41">
        <v>0</v>
      </c>
      <c r="D292" s="41">
        <v>0</v>
      </c>
      <c r="E292" s="41">
        <v>3427</v>
      </c>
      <c r="F292" s="41"/>
      <c r="G292" s="43"/>
      <c r="H292" s="43"/>
      <c r="I292" s="43"/>
      <c r="J292" s="21">
        <v>5.7400000000000198</v>
      </c>
      <c r="K292" s="32">
        <f>E2870</f>
        <v>9.2479999999999995E-9</v>
      </c>
      <c r="L292" s="23">
        <f t="shared" si="20"/>
        <v>1.498176E-2</v>
      </c>
      <c r="O292" s="26">
        <f t="shared" si="21"/>
        <v>9.1781683199998062E-7</v>
      </c>
      <c r="U292" s="35"/>
      <c r="Z292" s="53">
        <v>1.498176E-2</v>
      </c>
    </row>
    <row r="293" spans="2:26" x14ac:dyDescent="0.3">
      <c r="B293" s="41">
        <v>1.4359999999999999E-4</v>
      </c>
      <c r="C293" s="41">
        <v>0</v>
      </c>
      <c r="D293" s="41">
        <v>0</v>
      </c>
      <c r="E293" s="41">
        <v>1.4359999999999999E-4</v>
      </c>
      <c r="F293" s="41"/>
      <c r="G293" s="41"/>
      <c r="H293" s="43"/>
      <c r="I293" s="43"/>
      <c r="J293" s="21">
        <v>5.7600000000000202</v>
      </c>
      <c r="K293" s="32">
        <f>E2880</f>
        <v>8.2163000000000003E-9</v>
      </c>
      <c r="L293" s="23">
        <f t="shared" si="20"/>
        <v>1.3310406000000002E-2</v>
      </c>
      <c r="O293" s="26">
        <f t="shared" si="21"/>
        <v>8.1481438080001879E-7</v>
      </c>
      <c r="U293" s="35"/>
      <c r="V293" s="35"/>
      <c r="W293" s="35"/>
      <c r="X293" s="35"/>
      <c r="Z293" s="53">
        <v>1.3310406000000002E-2</v>
      </c>
    </row>
    <row r="294" spans="2:26" x14ac:dyDescent="0.3">
      <c r="B294" s="41">
        <v>5.2699999999999997E-2</v>
      </c>
      <c r="C294" s="41">
        <v>5.5E-2</v>
      </c>
      <c r="D294" s="41">
        <v>0</v>
      </c>
      <c r="E294" s="41"/>
      <c r="F294" s="41"/>
      <c r="G294" s="41"/>
      <c r="H294" s="41"/>
      <c r="I294" s="43"/>
      <c r="J294" s="21">
        <v>5.7800000000000198</v>
      </c>
      <c r="K294" s="32">
        <f>E2890</f>
        <v>7.3032000000000002E-9</v>
      </c>
      <c r="L294" s="23">
        <f t="shared" si="20"/>
        <v>1.1831184000000002E-2</v>
      </c>
      <c r="O294" s="26">
        <f t="shared" si="21"/>
        <v>7.2407779199998475E-7</v>
      </c>
      <c r="U294" s="35"/>
      <c r="Z294" s="53">
        <v>1.1831184000000002E-2</v>
      </c>
    </row>
    <row r="295" spans="2:26" x14ac:dyDescent="0.3">
      <c r="B295" s="41">
        <v>1.1969000000000001</v>
      </c>
      <c r="C295" s="41"/>
      <c r="D295" s="41"/>
      <c r="E295" s="41"/>
      <c r="F295" s="43"/>
      <c r="G295" s="43"/>
      <c r="H295" s="43"/>
      <c r="I295" s="43"/>
      <c r="J295" s="21">
        <v>5.8000000000000203</v>
      </c>
      <c r="K295" s="32">
        <f>E2900</f>
        <v>6.4910999999999996E-9</v>
      </c>
      <c r="L295" s="23">
        <f t="shared" si="20"/>
        <v>1.0515582000000001E-2</v>
      </c>
      <c r="O295" s="26">
        <f t="shared" si="21"/>
        <v>6.4358686080001505E-7</v>
      </c>
      <c r="Z295" s="53">
        <v>1.0515582000000001E-2</v>
      </c>
    </row>
    <row r="296" spans="2:26" x14ac:dyDescent="0.3">
      <c r="B296" s="42">
        <v>0.74268999999999996</v>
      </c>
      <c r="C296" s="42">
        <v>0.60611000000000004</v>
      </c>
      <c r="D296" s="42">
        <v>3.6429000000000002E-4</v>
      </c>
      <c r="E296" s="42">
        <v>1</v>
      </c>
      <c r="F296" s="42">
        <v>4.9882999999999997E-2</v>
      </c>
      <c r="G296" s="42">
        <v>2.88E-6</v>
      </c>
      <c r="H296" s="42"/>
      <c r="I296" s="42"/>
      <c r="J296" s="21">
        <v>5.8200000000000198</v>
      </c>
      <c r="K296" s="32">
        <f>E2910</f>
        <v>5.7768000000000002E-9</v>
      </c>
      <c r="L296" s="23">
        <f t="shared" si="20"/>
        <v>9.3584159999999996E-3</v>
      </c>
      <c r="O296" s="26">
        <f t="shared" si="21"/>
        <v>5.7237114239998785E-7</v>
      </c>
      <c r="Z296" s="53">
        <v>9.3584159999999996E-3</v>
      </c>
    </row>
    <row r="297" spans="2:26" x14ac:dyDescent="0.3">
      <c r="B297" s="42">
        <v>1</v>
      </c>
      <c r="C297" s="42">
        <v>0</v>
      </c>
      <c r="D297" s="42">
        <v>0</v>
      </c>
      <c r="E297" s="42"/>
      <c r="F297" s="42"/>
      <c r="G297" s="42"/>
      <c r="H297" s="42"/>
      <c r="I297" s="42"/>
      <c r="J297" s="21">
        <v>5.8400000000000203</v>
      </c>
      <c r="K297" s="32">
        <f>E2920</f>
        <v>5.1439999999999996E-9</v>
      </c>
      <c r="L297" s="23">
        <f t="shared" si="20"/>
        <v>8.3332799999999985E-3</v>
      </c>
      <c r="O297" s="26">
        <f t="shared" si="21"/>
        <v>5.0952084480001178E-7</v>
      </c>
      <c r="Z297" s="53">
        <v>8.3332799999999985E-3</v>
      </c>
    </row>
    <row r="298" spans="2:26" x14ac:dyDescent="0.3">
      <c r="B298" s="41">
        <v>102.45482699999999</v>
      </c>
      <c r="C298" s="41"/>
      <c r="D298" s="41"/>
      <c r="E298" s="41"/>
      <c r="F298" s="41"/>
      <c r="G298" s="43"/>
      <c r="H298" s="43"/>
      <c r="I298" s="43"/>
      <c r="J298" s="21">
        <v>5.8600000000000199</v>
      </c>
      <c r="K298" s="32">
        <f>E2930</f>
        <v>4.5669E-9</v>
      </c>
      <c r="L298" s="23">
        <f t="shared" si="20"/>
        <v>7.3983780000000006E-3</v>
      </c>
      <c r="O298" s="26">
        <f t="shared" si="21"/>
        <v>4.5307175039999036E-7</v>
      </c>
      <c r="U298" s="35"/>
      <c r="V298" s="35"/>
      <c r="Z298" s="53">
        <v>7.3983780000000006E-3</v>
      </c>
    </row>
    <row r="299" spans="2:26" x14ac:dyDescent="0.3">
      <c r="B299" s="41">
        <v>0.99995000000000001</v>
      </c>
      <c r="C299" s="41">
        <v>0</v>
      </c>
      <c r="D299" s="41">
        <v>0</v>
      </c>
      <c r="E299" s="41">
        <v>0.99995000000000001</v>
      </c>
      <c r="F299" s="41"/>
      <c r="G299" s="43"/>
      <c r="H299" s="43"/>
      <c r="I299" s="43"/>
      <c r="J299" s="21">
        <v>5.8800000000000203</v>
      </c>
      <c r="K299" s="32">
        <f>E2940</f>
        <v>4.0560000000000001E-9</v>
      </c>
      <c r="L299" s="23">
        <f t="shared" si="20"/>
        <v>6.5707200000000004E-3</v>
      </c>
      <c r="O299" s="26">
        <f t="shared" si="21"/>
        <v>4.0231002240000933E-7</v>
      </c>
      <c r="U299" s="35"/>
      <c r="V299" s="35"/>
      <c r="Z299" s="53">
        <v>6.5707200000000004E-3</v>
      </c>
    </row>
    <row r="300" spans="2:26" x14ac:dyDescent="0.3">
      <c r="B300" s="41">
        <v>2.6862999999999999E-7</v>
      </c>
      <c r="C300" s="41">
        <v>0</v>
      </c>
      <c r="D300" s="41">
        <v>0</v>
      </c>
      <c r="E300" s="41">
        <v>2.6862999999999999E-7</v>
      </c>
      <c r="F300" s="41"/>
      <c r="G300" s="41"/>
      <c r="H300" s="43"/>
      <c r="I300" s="43"/>
      <c r="J300" s="21">
        <v>5.9000000000000199</v>
      </c>
      <c r="K300" s="32">
        <f>E2950</f>
        <v>3.6155000000000002E-9</v>
      </c>
      <c r="L300" s="23">
        <f t="shared" si="20"/>
        <v>5.8571100000000013E-3</v>
      </c>
      <c r="O300" s="26">
        <f t="shared" si="21"/>
        <v>3.579215039999924E-7</v>
      </c>
      <c r="U300" s="35"/>
      <c r="V300" s="35"/>
      <c r="Z300" s="53">
        <v>5.8571100000000013E-3</v>
      </c>
    </row>
    <row r="301" spans="2:26" x14ac:dyDescent="0.3">
      <c r="B301" s="41">
        <v>0</v>
      </c>
      <c r="C301" s="41">
        <v>0</v>
      </c>
      <c r="D301" s="41">
        <v>0</v>
      </c>
      <c r="E301" s="41">
        <v>0</v>
      </c>
      <c r="F301" s="43"/>
      <c r="G301" s="43"/>
      <c r="H301" s="43"/>
      <c r="I301" s="43"/>
      <c r="J301" s="21">
        <v>5.9200000000000204</v>
      </c>
      <c r="K301" s="32">
        <f>E2960</f>
        <v>3.2195999999999999E-9</v>
      </c>
      <c r="L301" s="23">
        <f t="shared" si="20"/>
        <v>5.2157520000000006E-3</v>
      </c>
      <c r="O301" s="26">
        <f t="shared" si="21"/>
        <v>3.1889842560000747E-7</v>
      </c>
      <c r="U301" s="35"/>
      <c r="Z301" s="53">
        <v>5.2157520000000006E-3</v>
      </c>
    </row>
    <row r="302" spans="2:26" x14ac:dyDescent="0.3">
      <c r="B302" s="41">
        <v>3421.2</v>
      </c>
      <c r="C302" s="41">
        <v>0</v>
      </c>
      <c r="D302" s="41">
        <v>0</v>
      </c>
      <c r="E302" s="41">
        <v>3421.2</v>
      </c>
      <c r="F302" s="41"/>
      <c r="G302" s="41"/>
      <c r="H302" s="41"/>
      <c r="I302" s="43"/>
      <c r="J302" s="21">
        <v>5.9400000000000199</v>
      </c>
      <c r="K302" s="32">
        <f>E2970</f>
        <v>2.8707E-9</v>
      </c>
      <c r="L302" s="23">
        <f t="shared" si="20"/>
        <v>4.6505340000000004E-3</v>
      </c>
      <c r="O302" s="26">
        <f t="shared" si="21"/>
        <v>2.8414903679999404E-7</v>
      </c>
      <c r="U302" s="35"/>
      <c r="V302" s="35"/>
      <c r="W302" s="35"/>
      <c r="X302" s="35"/>
      <c r="Z302" s="53">
        <v>4.6505340000000004E-3</v>
      </c>
    </row>
    <row r="303" spans="2:26" x14ac:dyDescent="0.3">
      <c r="B303" s="41">
        <v>1.4359999999999999E-4</v>
      </c>
      <c r="C303" s="41">
        <v>0</v>
      </c>
      <c r="D303" s="41">
        <v>0</v>
      </c>
      <c r="E303" s="41">
        <v>1.4359999999999999E-4</v>
      </c>
      <c r="F303" s="41"/>
      <c r="G303" s="41"/>
      <c r="H303" s="43"/>
      <c r="I303" s="43"/>
      <c r="J303" s="21">
        <v>5.9600000000000204</v>
      </c>
      <c r="K303" s="32">
        <f>E2980</f>
        <v>2.5518999999999998E-9</v>
      </c>
      <c r="L303" s="23">
        <f t="shared" si="20"/>
        <v>4.1340780000000002E-3</v>
      </c>
      <c r="O303" s="26">
        <f t="shared" si="21"/>
        <v>2.5299682560000587E-7</v>
      </c>
      <c r="U303" s="35"/>
      <c r="Z303" s="53">
        <v>4.1340780000000002E-3</v>
      </c>
    </row>
    <row r="304" spans="2:26" x14ac:dyDescent="0.3">
      <c r="B304" s="41">
        <v>5.2699999999999997E-2</v>
      </c>
      <c r="C304" s="41">
        <v>5.5E-2</v>
      </c>
      <c r="D304" s="41">
        <v>0</v>
      </c>
      <c r="E304" s="42"/>
      <c r="F304" s="42"/>
      <c r="G304" s="42"/>
      <c r="H304" s="42"/>
      <c r="I304" s="42"/>
      <c r="J304" s="21">
        <v>5.98000000000002</v>
      </c>
      <c r="K304" s="32">
        <f>E2990</f>
        <v>2.2699000000000002E-9</v>
      </c>
      <c r="L304" s="23">
        <f t="shared" si="20"/>
        <v>3.6772380000000006E-3</v>
      </c>
      <c r="O304" s="26">
        <f t="shared" si="21"/>
        <v>2.2496590079999521E-7</v>
      </c>
      <c r="Z304" s="53">
        <v>3.6772380000000006E-3</v>
      </c>
    </row>
    <row r="305" spans="2:26" x14ac:dyDescent="0.3">
      <c r="B305" s="42">
        <v>1.0047999999999999</v>
      </c>
      <c r="C305" s="42"/>
      <c r="D305" s="42"/>
      <c r="E305" s="42"/>
      <c r="F305" s="42"/>
      <c r="G305" s="42"/>
      <c r="H305" s="42"/>
      <c r="I305" s="42"/>
      <c r="J305" s="21">
        <v>6.0000000000000204</v>
      </c>
      <c r="K305" s="32">
        <f>E3000</f>
        <v>2.0298000000000002E-9</v>
      </c>
      <c r="L305" s="23">
        <f t="shared" si="20"/>
        <v>3.2882760000000006E-3</v>
      </c>
      <c r="O305" s="26">
        <f t="shared" si="21"/>
        <v>2.0060680320000467E-7</v>
      </c>
      <c r="Z305" s="53">
        <v>3.2882760000000006E-3</v>
      </c>
    </row>
    <row r="306" spans="2:26" x14ac:dyDescent="0.3">
      <c r="B306" s="41">
        <v>0.74280999999999997</v>
      </c>
      <c r="C306" s="41">
        <v>0.62611000000000006</v>
      </c>
      <c r="D306" s="41">
        <v>3.6434999999999999E-4</v>
      </c>
      <c r="E306" s="41">
        <v>1</v>
      </c>
      <c r="F306" s="41">
        <v>4.9882999999999997E-2</v>
      </c>
      <c r="G306" s="41">
        <v>2.88E-6</v>
      </c>
      <c r="H306" s="43"/>
      <c r="I306" s="43"/>
      <c r="J306" s="21">
        <v>6.02000000000002</v>
      </c>
      <c r="K306" s="32">
        <f>E3010</f>
        <v>1.7969000000000001E-9</v>
      </c>
      <c r="L306" s="23">
        <f t="shared" si="20"/>
        <v>2.9109780000000003E-3</v>
      </c>
      <c r="O306" s="26">
        <f t="shared" si="21"/>
        <v>1.7853851519999625E-7</v>
      </c>
      <c r="Z306" s="53">
        <v>2.9109780000000003E-3</v>
      </c>
    </row>
    <row r="307" spans="2:26" x14ac:dyDescent="0.3">
      <c r="B307" s="41">
        <v>1</v>
      </c>
      <c r="C307" s="41">
        <v>0</v>
      </c>
      <c r="D307" s="41">
        <v>0</v>
      </c>
      <c r="E307" s="41"/>
      <c r="F307" s="41"/>
      <c r="G307" s="41"/>
      <c r="H307" s="43"/>
      <c r="I307" s="43"/>
      <c r="J307" s="21">
        <v>6.0400000000000196</v>
      </c>
      <c r="K307" s="32">
        <f>E3020</f>
        <v>1.5995999999999999E-9</v>
      </c>
      <c r="L307" s="23">
        <f t="shared" si="20"/>
        <v>2.5913519999999999E-3</v>
      </c>
      <c r="O307" s="26">
        <f t="shared" si="21"/>
        <v>1.5846710399999663E-7</v>
      </c>
      <c r="U307" s="35"/>
      <c r="V307" s="35"/>
      <c r="Z307" s="53">
        <v>2.5913519999999999E-3</v>
      </c>
    </row>
    <row r="308" spans="2:26" x14ac:dyDescent="0.3">
      <c r="B308" s="41">
        <v>102.461991</v>
      </c>
      <c r="C308" s="41"/>
      <c r="D308" s="41"/>
      <c r="E308" s="41"/>
      <c r="F308" s="41"/>
      <c r="G308" s="43"/>
      <c r="H308" s="43"/>
      <c r="I308" s="43"/>
      <c r="J308" s="21">
        <v>6.0600000000000298</v>
      </c>
      <c r="K308" s="32">
        <f>E3030</f>
        <v>1.4221000000000001E-9</v>
      </c>
      <c r="L308" s="23">
        <f t="shared" si="20"/>
        <v>2.3038020000000006E-3</v>
      </c>
      <c r="O308" s="26">
        <f t="shared" si="21"/>
        <v>1.4098043520007215E-7</v>
      </c>
      <c r="U308" s="35"/>
      <c r="V308" s="35"/>
      <c r="Z308" s="53">
        <v>2.3038020000000006E-3</v>
      </c>
    </row>
    <row r="309" spans="2:26" x14ac:dyDescent="0.3">
      <c r="B309" s="41">
        <v>0.99995000000000001</v>
      </c>
      <c r="C309" s="41">
        <v>0</v>
      </c>
      <c r="D309" s="41">
        <v>0</v>
      </c>
      <c r="E309" s="41">
        <v>0.99995000000000001</v>
      </c>
      <c r="F309" s="43"/>
      <c r="G309" s="43"/>
      <c r="H309" s="43"/>
      <c r="I309" s="43"/>
      <c r="J309" s="21">
        <v>6.0800000000000303</v>
      </c>
      <c r="K309" s="32">
        <f>E3040</f>
        <v>1.2635E-9</v>
      </c>
      <c r="L309" s="23">
        <f t="shared" si="20"/>
        <v>2.0468700000000001E-3</v>
      </c>
      <c r="O309" s="26">
        <f t="shared" si="21"/>
        <v>1.2529935360000293E-7</v>
      </c>
      <c r="U309" s="35"/>
      <c r="V309" s="35"/>
      <c r="Z309" s="53">
        <v>2.0468700000000001E-3</v>
      </c>
    </row>
    <row r="310" spans="2:26" x14ac:dyDescent="0.3">
      <c r="B310" s="41">
        <v>2.2597999999999999E-7</v>
      </c>
      <c r="C310" s="41">
        <v>0</v>
      </c>
      <c r="D310" s="41">
        <v>0</v>
      </c>
      <c r="E310" s="41">
        <v>2.2597999999999999E-7</v>
      </c>
      <c r="F310" s="41"/>
      <c r="G310" s="41"/>
      <c r="H310" s="41"/>
      <c r="I310" s="43"/>
      <c r="J310" s="21">
        <v>6.1000000000000298</v>
      </c>
      <c r="K310" s="32">
        <f>E3050</f>
        <v>1.1208999999999999E-9</v>
      </c>
      <c r="L310" s="23">
        <f t="shared" si="20"/>
        <v>1.8158580000000001E-3</v>
      </c>
      <c r="O310" s="26">
        <f t="shared" si="21"/>
        <v>1.1124656639999764E-7</v>
      </c>
      <c r="U310" s="35"/>
      <c r="Z310" s="53">
        <v>1.8158580000000001E-3</v>
      </c>
    </row>
    <row r="311" spans="2:26" x14ac:dyDescent="0.3">
      <c r="B311" s="41">
        <v>0</v>
      </c>
      <c r="C311" s="41">
        <v>0</v>
      </c>
      <c r="D311" s="41">
        <v>0</v>
      </c>
      <c r="E311" s="41">
        <v>0</v>
      </c>
      <c r="F311" s="43"/>
      <c r="G311" s="43"/>
      <c r="H311" s="43"/>
      <c r="I311" s="43"/>
      <c r="J311" s="21">
        <v>6.1200000000000303</v>
      </c>
      <c r="K311" s="32">
        <f>E3060</f>
        <v>1.0002999999999999E-9</v>
      </c>
      <c r="L311" s="23">
        <f t="shared" si="20"/>
        <v>1.620486E-3</v>
      </c>
      <c r="O311" s="26">
        <f t="shared" si="21"/>
        <v>9.8966707200002291E-8</v>
      </c>
      <c r="Z311" s="53">
        <v>1.620486E-3</v>
      </c>
    </row>
    <row r="312" spans="2:26" x14ac:dyDescent="0.3">
      <c r="B312" s="42">
        <v>3415.8</v>
      </c>
      <c r="C312" s="42">
        <v>0</v>
      </c>
      <c r="D312" s="42">
        <v>0</v>
      </c>
      <c r="E312" s="42">
        <v>3415.8</v>
      </c>
      <c r="F312" s="42"/>
      <c r="G312" s="42"/>
      <c r="H312" s="42"/>
      <c r="I312" s="42"/>
      <c r="J312" s="21">
        <v>6.1400000000000299</v>
      </c>
      <c r="K312" s="32">
        <f>E3070</f>
        <v>8.8690000000000001E-10</v>
      </c>
      <c r="L312" s="23">
        <f t="shared" si="20"/>
        <v>1.4367780000000001E-3</v>
      </c>
      <c r="O312" s="26">
        <f t="shared" si="21"/>
        <v>8.8049203199998142E-8</v>
      </c>
      <c r="Z312" s="53">
        <v>1.4367780000000001E-3</v>
      </c>
    </row>
    <row r="313" spans="2:26" x14ac:dyDescent="0.3">
      <c r="B313" s="42">
        <v>1.4359999999999999E-4</v>
      </c>
      <c r="C313" s="42">
        <v>0</v>
      </c>
      <c r="D313" s="42">
        <v>0</v>
      </c>
      <c r="E313" s="42">
        <v>1.4359999999999999E-4</v>
      </c>
      <c r="F313" s="42"/>
      <c r="G313" s="42"/>
      <c r="H313" s="42"/>
      <c r="I313" s="42"/>
      <c r="J313" s="21">
        <v>6.1600000000000303</v>
      </c>
      <c r="K313" s="32">
        <f>E3080</f>
        <v>7.8917999999999996E-10</v>
      </c>
      <c r="L313" s="23">
        <f t="shared" si="20"/>
        <v>1.2784716E-3</v>
      </c>
      <c r="O313" s="26">
        <f t="shared" si="21"/>
        <v>7.819918848000181E-8</v>
      </c>
      <c r="Z313" s="53">
        <v>1.2784716E-3</v>
      </c>
    </row>
    <row r="314" spans="2:26" x14ac:dyDescent="0.3">
      <c r="B314" s="41">
        <v>5.2699999999999997E-2</v>
      </c>
      <c r="C314" s="41">
        <v>5.5E-2</v>
      </c>
      <c r="D314" s="41">
        <v>0</v>
      </c>
      <c r="E314" s="41"/>
      <c r="F314" s="41"/>
      <c r="G314" s="41"/>
      <c r="H314" s="43"/>
      <c r="I314" s="43"/>
      <c r="J314" s="21">
        <v>6.1800000000000299</v>
      </c>
      <c r="K314" s="32">
        <f>E3090</f>
        <v>7.0484000000000002E-10</v>
      </c>
      <c r="L314" s="23">
        <f t="shared" si="20"/>
        <v>1.1418408000000001E-3</v>
      </c>
      <c r="O314" s="26">
        <f t="shared" si="21"/>
        <v>6.9704997119998526E-8</v>
      </c>
      <c r="Z314" s="53">
        <v>1.1418408000000001E-3</v>
      </c>
    </row>
    <row r="315" spans="2:26" x14ac:dyDescent="0.3">
      <c r="B315" s="41">
        <v>0.84531000000000001</v>
      </c>
      <c r="C315" s="41"/>
      <c r="D315" s="41"/>
      <c r="E315" s="41"/>
      <c r="F315" s="41"/>
      <c r="G315" s="43"/>
      <c r="H315" s="43"/>
      <c r="I315" s="43"/>
      <c r="J315" s="21">
        <v>6.2000000000000304</v>
      </c>
      <c r="K315" s="32">
        <f>E3100</f>
        <v>6.3063000000000002E-10</v>
      </c>
      <c r="L315" s="23">
        <f t="shared" si="20"/>
        <v>1.0216206E-3</v>
      </c>
      <c r="O315" s="26">
        <f t="shared" si="21"/>
        <v>6.2307688320001462E-8</v>
      </c>
      <c r="Z315" s="53">
        <v>1.0216206E-3</v>
      </c>
    </row>
    <row r="316" spans="2:26" x14ac:dyDescent="0.3">
      <c r="B316" s="41">
        <v>0.74292999999999998</v>
      </c>
      <c r="C316" s="41">
        <v>0.64610999999999996</v>
      </c>
      <c r="D316" s="41">
        <v>3.6441000000000002E-4</v>
      </c>
      <c r="E316" s="41">
        <v>1</v>
      </c>
      <c r="F316" s="41">
        <v>4.9882999999999997E-2</v>
      </c>
      <c r="G316" s="41">
        <v>2.88E-6</v>
      </c>
      <c r="H316" s="43"/>
      <c r="I316" s="43"/>
      <c r="J316" s="21">
        <v>6.2200000000000299</v>
      </c>
      <c r="K316" s="32">
        <f>E3110</f>
        <v>5.6001000000000001E-10</v>
      </c>
      <c r="L316" s="23">
        <f t="shared" si="20"/>
        <v>9.0721620000000015E-4</v>
      </c>
      <c r="O316" s="26">
        <f t="shared" si="21"/>
        <v>5.5550499839998823E-8</v>
      </c>
      <c r="Z316" s="53">
        <v>9.0721620000000015E-4</v>
      </c>
    </row>
    <row r="317" spans="2:26" x14ac:dyDescent="0.3">
      <c r="B317" s="41">
        <v>1</v>
      </c>
      <c r="C317" s="41">
        <v>0</v>
      </c>
      <c r="D317" s="41">
        <v>0</v>
      </c>
      <c r="E317" s="41"/>
      <c r="F317" s="43"/>
      <c r="G317" s="43"/>
      <c r="H317" s="43"/>
      <c r="I317" s="43"/>
      <c r="J317" s="21">
        <v>6.2400000000000304</v>
      </c>
      <c r="K317" s="32">
        <f>E3120</f>
        <v>4.9970000000000004E-10</v>
      </c>
      <c r="L317" s="23">
        <f t="shared" si="20"/>
        <v>8.0951400000000022E-4</v>
      </c>
      <c r="O317" s="26">
        <f t="shared" si="21"/>
        <v>4.9441829760001154E-8</v>
      </c>
      <c r="Z317" s="53">
        <v>8.0951400000000022E-4</v>
      </c>
    </row>
    <row r="318" spans="2:26" x14ac:dyDescent="0.3">
      <c r="B318" s="41">
        <v>102.458815</v>
      </c>
      <c r="C318" s="41"/>
      <c r="D318" s="41"/>
      <c r="E318" s="41"/>
      <c r="F318" s="43"/>
      <c r="G318" s="43"/>
      <c r="H318" s="43"/>
      <c r="I318" s="43"/>
      <c r="J318" s="21">
        <v>6.26000000000003</v>
      </c>
      <c r="K318" s="32">
        <f>E3130</f>
        <v>4.4635000000000001E-10</v>
      </c>
      <c r="L318" s="23">
        <f t="shared" si="20"/>
        <v>7.2308700000000008E-4</v>
      </c>
      <c r="O318" s="26">
        <f t="shared" si="21"/>
        <v>4.4138908799999067E-8</v>
      </c>
      <c r="Z318" s="53">
        <v>7.2308700000000008E-4</v>
      </c>
    </row>
    <row r="319" spans="2:26" x14ac:dyDescent="0.3">
      <c r="B319" s="41">
        <v>0.99995000000000001</v>
      </c>
      <c r="C319" s="41">
        <v>0</v>
      </c>
      <c r="D319" s="41">
        <v>0</v>
      </c>
      <c r="E319" s="41">
        <v>0.99995000000000001</v>
      </c>
      <c r="F319" s="43"/>
      <c r="G319" s="43"/>
      <c r="H319" s="43"/>
      <c r="I319" s="43"/>
      <c r="J319" s="21">
        <v>6.2800000000000296</v>
      </c>
      <c r="K319" s="32">
        <f>E3140</f>
        <v>4.0124999999999998E-10</v>
      </c>
      <c r="L319" s="23">
        <f t="shared" si="20"/>
        <v>6.5002500000000004E-4</v>
      </c>
      <c r="O319" s="26">
        <f t="shared" si="21"/>
        <v>3.9545625599999162E-8</v>
      </c>
      <c r="Z319" s="53">
        <v>6.5002500000000004E-4</v>
      </c>
    </row>
    <row r="320" spans="2:26" x14ac:dyDescent="0.3">
      <c r="B320" s="41">
        <v>1.9051999999999999E-7</v>
      </c>
      <c r="C320" s="41">
        <v>0</v>
      </c>
      <c r="D320" s="41">
        <v>0</v>
      </c>
      <c r="E320" s="41">
        <v>1.9051999999999999E-7</v>
      </c>
      <c r="F320" s="43"/>
      <c r="G320" s="43"/>
      <c r="H320" s="43"/>
      <c r="I320" s="43"/>
      <c r="J320" s="21">
        <v>6.30000000000003</v>
      </c>
      <c r="K320" s="32">
        <f>E3150</f>
        <v>3.6111999999999999E-10</v>
      </c>
      <c r="L320" s="23">
        <f t="shared" si="20"/>
        <v>5.8501439999999994E-4</v>
      </c>
      <c r="O320" s="26">
        <f t="shared" si="21"/>
        <v>3.5569134720000824E-8</v>
      </c>
      <c r="Z320" s="53">
        <v>5.8501439999999994E-4</v>
      </c>
    </row>
    <row r="321" spans="2:26" x14ac:dyDescent="0.3">
      <c r="B321" s="41">
        <v>0</v>
      </c>
      <c r="C321" s="41">
        <v>0</v>
      </c>
      <c r="D321" s="41">
        <v>0</v>
      </c>
      <c r="E321" s="41">
        <v>0</v>
      </c>
      <c r="F321" s="41"/>
      <c r="G321" s="41"/>
      <c r="H321" s="43"/>
      <c r="I321" s="43"/>
      <c r="J321" s="21">
        <v>6.3200000000000296</v>
      </c>
      <c r="K321" s="32">
        <f>E3160</f>
        <v>3.2429000000000002E-10</v>
      </c>
      <c r="L321" s="23">
        <f t="shared" si="20"/>
        <v>5.253498000000001E-4</v>
      </c>
      <c r="O321" s="26">
        <f t="shared" si="21"/>
        <v>3.1978488959999323E-8</v>
      </c>
      <c r="Z321" s="53">
        <v>5.253498000000001E-4</v>
      </c>
    </row>
    <row r="322" spans="2:26" x14ac:dyDescent="0.3">
      <c r="B322" s="41">
        <v>3410.9</v>
      </c>
      <c r="C322" s="41">
        <v>0</v>
      </c>
      <c r="D322" s="41">
        <v>0</v>
      </c>
      <c r="E322" s="41">
        <v>3410.9</v>
      </c>
      <c r="F322" s="43"/>
      <c r="G322" s="43"/>
      <c r="H322" s="43"/>
      <c r="I322" s="43"/>
      <c r="J322" s="21">
        <v>6.3400000000000301</v>
      </c>
      <c r="K322" s="32">
        <f>E3170</f>
        <v>2.9071000000000002E-10</v>
      </c>
      <c r="L322" s="23">
        <f t="shared" si="20"/>
        <v>4.7095020000000005E-4</v>
      </c>
      <c r="O322" s="26">
        <f t="shared" si="21"/>
        <v>2.8693440000000667E-8</v>
      </c>
      <c r="Z322" s="53">
        <v>4.7095020000000005E-4</v>
      </c>
    </row>
    <row r="323" spans="2:26" x14ac:dyDescent="0.3">
      <c r="B323" s="41">
        <v>1.4359999999999999E-4</v>
      </c>
      <c r="C323" s="41">
        <v>0</v>
      </c>
      <c r="D323" s="41">
        <v>0</v>
      </c>
      <c r="E323" s="41">
        <v>1.4359999999999999E-4</v>
      </c>
      <c r="F323" s="43"/>
      <c r="G323" s="43"/>
      <c r="H323" s="43"/>
      <c r="I323" s="43"/>
      <c r="J323" s="21">
        <v>6.3600000000000296</v>
      </c>
      <c r="K323" s="32">
        <f>E3180</f>
        <v>2.6110999999999999E-10</v>
      </c>
      <c r="L323" s="23">
        <f t="shared" si="20"/>
        <v>4.2299820000000002E-4</v>
      </c>
      <c r="O323" s="26">
        <f t="shared" si="21"/>
        <v>2.5745713919999455E-8</v>
      </c>
      <c r="Z323" s="53">
        <v>4.2299820000000002E-4</v>
      </c>
    </row>
    <row r="324" spans="2:26" x14ac:dyDescent="0.3">
      <c r="B324" s="41">
        <v>5.2699999999999997E-2</v>
      </c>
      <c r="C324" s="41">
        <v>5.5E-2</v>
      </c>
      <c r="D324" s="41">
        <v>0</v>
      </c>
      <c r="E324" s="41"/>
      <c r="F324" s="43"/>
      <c r="G324" s="43"/>
      <c r="H324" s="43"/>
      <c r="I324" s="43"/>
      <c r="J324" s="21">
        <v>6.3800000000000301</v>
      </c>
      <c r="K324" s="32">
        <f>E3190</f>
        <v>2.3421999999999999E-10</v>
      </c>
      <c r="L324" s="23">
        <f t="shared" si="20"/>
        <v>3.794364E-4</v>
      </c>
      <c r="O324" s="26">
        <f t="shared" si="21"/>
        <v>2.3110116480000535E-8</v>
      </c>
      <c r="Z324" s="53">
        <v>3.794364E-4</v>
      </c>
    </row>
    <row r="325" spans="2:26" x14ac:dyDescent="0.3">
      <c r="B325" s="41">
        <v>0.71264000000000005</v>
      </c>
      <c r="C325" s="41"/>
      <c r="D325" s="41"/>
      <c r="E325" s="41"/>
      <c r="F325" s="43"/>
      <c r="G325" s="43"/>
      <c r="H325" s="43"/>
      <c r="I325" s="43"/>
      <c r="J325" s="21">
        <v>6.4000000000000297</v>
      </c>
      <c r="K325" s="32">
        <f>E3200</f>
        <v>2.1036000000000001E-10</v>
      </c>
      <c r="L325" s="23">
        <f t="shared" si="20"/>
        <v>3.4078320000000001E-4</v>
      </c>
      <c r="O325" s="26">
        <f t="shared" si="21"/>
        <v>2.0742324479999561E-8</v>
      </c>
      <c r="Z325" s="53">
        <v>3.4078320000000001E-4</v>
      </c>
    </row>
    <row r="326" spans="2:26" x14ac:dyDescent="0.3">
      <c r="B326" s="41">
        <v>0.74304999999999999</v>
      </c>
      <c r="C326" s="41">
        <v>0.66610999999999998</v>
      </c>
      <c r="D326" s="41">
        <v>3.6445999999999999E-4</v>
      </c>
      <c r="E326" s="41">
        <v>1</v>
      </c>
      <c r="F326" s="41">
        <v>4.9882999999999997E-2</v>
      </c>
      <c r="G326" s="41">
        <v>2.88E-6</v>
      </c>
      <c r="H326" s="43"/>
      <c r="I326" s="43"/>
      <c r="J326" s="21">
        <v>6.4200000000000301</v>
      </c>
      <c r="K326" s="32">
        <f>E3210</f>
        <v>1.8965000000000001E-10</v>
      </c>
      <c r="L326" s="23">
        <f t="shared" ref="L326:L355" si="22">K326*1.62*10^6</f>
        <v>3.0723300000000007E-4</v>
      </c>
      <c r="O326" s="26">
        <f t="shared" si="21"/>
        <v>1.8662866560000431E-8</v>
      </c>
      <c r="Z326" s="53">
        <v>3.0723300000000007E-4</v>
      </c>
    </row>
    <row r="327" spans="2:26" x14ac:dyDescent="0.3">
      <c r="B327" s="41">
        <v>1</v>
      </c>
      <c r="C327" s="41">
        <v>0</v>
      </c>
      <c r="D327" s="41">
        <v>0</v>
      </c>
      <c r="E327" s="41"/>
      <c r="F327" s="43"/>
      <c r="G327" s="43"/>
      <c r="H327" s="43"/>
      <c r="I327" s="43"/>
      <c r="J327" s="21">
        <v>6.4400000000000297</v>
      </c>
      <c r="K327" s="32">
        <f>E3220</f>
        <v>1.7082000000000001E-10</v>
      </c>
      <c r="L327" s="23">
        <f t="shared" si="22"/>
        <v>2.7672840000000004E-4</v>
      </c>
      <c r="O327" s="26">
        <f t="shared" ref="O327:O353" si="23">(L327+L326)/2*(J327-J326)*0.00288</f>
        <v>1.6818088319999648E-8</v>
      </c>
      <c r="Z327" s="53">
        <v>2.7672840000000004E-4</v>
      </c>
    </row>
    <row r="328" spans="2:26" x14ac:dyDescent="0.3">
      <c r="B328" s="41">
        <v>102.46281999999999</v>
      </c>
      <c r="C328" s="41"/>
      <c r="D328" s="41"/>
      <c r="E328" s="41"/>
      <c r="F328" s="43"/>
      <c r="G328" s="43"/>
      <c r="H328" s="43"/>
      <c r="I328" s="43"/>
      <c r="J328" s="21">
        <v>6.4600000000000302</v>
      </c>
      <c r="K328" s="32">
        <f>E3230</f>
        <v>1.5336E-10</v>
      </c>
      <c r="L328" s="23">
        <f t="shared" si="22"/>
        <v>2.4844320000000001E-4</v>
      </c>
      <c r="O328" s="26">
        <f t="shared" si="23"/>
        <v>1.5124942080000352E-8</v>
      </c>
      <c r="Z328" s="53">
        <v>2.4844320000000001E-4</v>
      </c>
    </row>
    <row r="329" spans="2:26" x14ac:dyDescent="0.3">
      <c r="B329" s="41">
        <v>0.99995000000000001</v>
      </c>
      <c r="C329" s="41">
        <v>0</v>
      </c>
      <c r="D329" s="41">
        <v>0</v>
      </c>
      <c r="E329" s="41">
        <v>0.99995000000000001</v>
      </c>
      <c r="F329" s="43"/>
      <c r="G329" s="43"/>
      <c r="H329" s="43"/>
      <c r="I329" s="43"/>
      <c r="J329" s="21">
        <v>6.4800000000000404</v>
      </c>
      <c r="K329" s="32">
        <f>E3240</f>
        <v>1.3768000000000001E-10</v>
      </c>
      <c r="L329" s="23">
        <f t="shared" si="22"/>
        <v>2.2304160000000004E-4</v>
      </c>
      <c r="O329" s="26">
        <f t="shared" si="23"/>
        <v>1.3578762240006948E-8</v>
      </c>
      <c r="Z329" s="53">
        <v>2.2304160000000004E-4</v>
      </c>
    </row>
    <row r="330" spans="2:26" x14ac:dyDescent="0.3">
      <c r="B330" s="41">
        <v>1.6098999999999999E-7</v>
      </c>
      <c r="C330" s="41">
        <v>0</v>
      </c>
      <c r="D330" s="41">
        <v>0</v>
      </c>
      <c r="E330" s="41">
        <v>1.6098999999999999E-7</v>
      </c>
      <c r="F330" s="41"/>
      <c r="G330" s="41"/>
      <c r="H330" s="43"/>
      <c r="I330" s="43"/>
      <c r="J330" s="21">
        <v>6.50000000000004</v>
      </c>
      <c r="K330" s="32">
        <f>E3250</f>
        <v>1.2425000000000001E-10</v>
      </c>
      <c r="L330" s="23">
        <f t="shared" si="22"/>
        <v>2.0128500000000002E-4</v>
      </c>
      <c r="O330" s="26">
        <f t="shared" si="23"/>
        <v>1.2220606079999741E-8</v>
      </c>
      <c r="Z330" s="53">
        <v>2.0128500000000002E-4</v>
      </c>
    </row>
    <row r="331" spans="2:26" x14ac:dyDescent="0.3">
      <c r="B331" s="41">
        <v>0</v>
      </c>
      <c r="C331" s="41">
        <v>0</v>
      </c>
      <c r="D331" s="41">
        <v>0</v>
      </c>
      <c r="E331" s="41">
        <v>0</v>
      </c>
      <c r="F331" s="43"/>
      <c r="G331" s="43"/>
      <c r="H331" s="43"/>
      <c r="I331" s="43"/>
      <c r="J331" s="21">
        <v>6.5200000000000404</v>
      </c>
      <c r="K331" s="32">
        <f>E3260</f>
        <v>1.1165E-10</v>
      </c>
      <c r="L331" s="23">
        <f t="shared" si="22"/>
        <v>1.8087300000000001E-4</v>
      </c>
      <c r="O331" s="26">
        <f t="shared" si="23"/>
        <v>1.1006150400000257E-8</v>
      </c>
      <c r="Z331" s="53">
        <v>1.8087300000000001E-4</v>
      </c>
    </row>
    <row r="332" spans="2:26" x14ac:dyDescent="0.3">
      <c r="B332" s="41">
        <v>3406.3</v>
      </c>
      <c r="C332" s="41">
        <v>0</v>
      </c>
      <c r="D332" s="41">
        <v>0</v>
      </c>
      <c r="E332" s="41">
        <v>3406.3</v>
      </c>
      <c r="F332" s="43"/>
      <c r="G332" s="43"/>
      <c r="H332" s="43"/>
      <c r="I332" s="43"/>
      <c r="J332" s="21">
        <v>6.54000000000004</v>
      </c>
      <c r="K332" s="32">
        <f>E3270</f>
        <v>1.0037999999999999E-10</v>
      </c>
      <c r="L332" s="23">
        <f t="shared" si="22"/>
        <v>1.626156E-4</v>
      </c>
      <c r="O332" s="26">
        <f t="shared" si="23"/>
        <v>9.8924716799997902E-9</v>
      </c>
      <c r="Z332" s="53">
        <v>1.626156E-4</v>
      </c>
    </row>
    <row r="333" spans="2:26" x14ac:dyDescent="0.3">
      <c r="B333" s="41">
        <v>1.4359E-4</v>
      </c>
      <c r="C333" s="41">
        <v>0</v>
      </c>
      <c r="D333" s="41">
        <v>0</v>
      </c>
      <c r="E333" s="41">
        <v>1.4359E-4</v>
      </c>
      <c r="F333" s="43"/>
      <c r="G333" s="43"/>
      <c r="H333" s="43"/>
      <c r="I333" s="43"/>
      <c r="J333" s="21">
        <v>6.5600000000000396</v>
      </c>
      <c r="K333" s="32">
        <f>E3280</f>
        <v>9.0835000000000002E-11</v>
      </c>
      <c r="L333" s="23">
        <f t="shared" si="22"/>
        <v>1.471527E-4</v>
      </c>
      <c r="O333" s="26">
        <f t="shared" si="23"/>
        <v>8.92132703999981E-9</v>
      </c>
      <c r="Z333" s="53">
        <v>1.471527E-4</v>
      </c>
    </row>
    <row r="334" spans="2:26" x14ac:dyDescent="0.3">
      <c r="B334" s="41">
        <v>5.2699999999999997E-2</v>
      </c>
      <c r="C334" s="41">
        <v>5.5E-2</v>
      </c>
      <c r="D334" s="41">
        <v>0</v>
      </c>
      <c r="E334" s="43"/>
      <c r="F334" s="43"/>
      <c r="G334" s="43"/>
      <c r="H334" s="43"/>
      <c r="I334" s="43"/>
      <c r="J334" s="21">
        <v>6.58000000000004</v>
      </c>
      <c r="K334" s="32">
        <f>E3290</f>
        <v>8.1346999999999996E-11</v>
      </c>
      <c r="L334" s="23">
        <f t="shared" si="22"/>
        <v>1.3178214E-4</v>
      </c>
      <c r="O334" s="26">
        <f t="shared" si="23"/>
        <v>8.0333233920001861E-9</v>
      </c>
      <c r="Z334" s="53">
        <v>1.3178214E-4</v>
      </c>
    </row>
    <row r="335" spans="2:26" x14ac:dyDescent="0.3">
      <c r="B335" s="41">
        <v>0.60221000000000002</v>
      </c>
      <c r="C335" s="41"/>
      <c r="D335" s="41"/>
      <c r="E335" s="41"/>
      <c r="F335" s="43"/>
      <c r="G335" s="43"/>
      <c r="H335" s="43"/>
      <c r="I335" s="43"/>
      <c r="J335" s="21">
        <v>6.6000000000000396</v>
      </c>
      <c r="K335" s="32">
        <f>E3300</f>
        <v>7.3251999999999997E-11</v>
      </c>
      <c r="L335" s="23">
        <f t="shared" si="22"/>
        <v>1.1866824000000001E-4</v>
      </c>
      <c r="O335" s="26">
        <f t="shared" si="23"/>
        <v>7.2129709439998482E-9</v>
      </c>
      <c r="Z335" s="53">
        <v>1.1866824000000001E-4</v>
      </c>
    </row>
    <row r="336" spans="2:26" x14ac:dyDescent="0.3">
      <c r="B336" s="41">
        <v>0.74316000000000004</v>
      </c>
      <c r="C336" s="41">
        <v>0.68611</v>
      </c>
      <c r="D336" s="41">
        <v>3.6452000000000001E-4</v>
      </c>
      <c r="E336" s="41">
        <v>1</v>
      </c>
      <c r="F336" s="41">
        <v>4.9882999999999997E-2</v>
      </c>
      <c r="G336" s="41">
        <v>2.88E-6</v>
      </c>
      <c r="H336" s="43"/>
      <c r="I336" s="43"/>
      <c r="J336" s="21">
        <v>6.6200000000000401</v>
      </c>
      <c r="K336" s="32">
        <f>E3310</f>
        <v>6.5739000000000002E-11</v>
      </c>
      <c r="L336" s="23">
        <f t="shared" si="22"/>
        <v>1.0649718000000001E-4</v>
      </c>
      <c r="O336" s="26">
        <f t="shared" si="23"/>
        <v>6.4847640960001515E-9</v>
      </c>
      <c r="Z336" s="53">
        <v>1.0649718000000001E-4</v>
      </c>
    </row>
    <row r="337" spans="2:26" x14ac:dyDescent="0.3">
      <c r="B337" s="41">
        <v>1</v>
      </c>
      <c r="C337" s="41">
        <v>0</v>
      </c>
      <c r="D337" s="41">
        <v>0</v>
      </c>
      <c r="E337" s="41"/>
      <c r="F337" s="43"/>
      <c r="G337" s="43"/>
      <c r="H337" s="43"/>
      <c r="I337" s="43"/>
      <c r="J337" s="21">
        <v>6.6400000000000396</v>
      </c>
      <c r="K337" s="32">
        <f>E3320</f>
        <v>6.0252000000000003E-11</v>
      </c>
      <c r="L337" s="23">
        <f t="shared" si="22"/>
        <v>9.7608240000000021E-5</v>
      </c>
      <c r="O337" s="26">
        <f t="shared" si="23"/>
        <v>5.8782360959998759E-9</v>
      </c>
      <c r="Z337" s="53">
        <v>9.7608240000000021E-5</v>
      </c>
    </row>
    <row r="338" spans="2:26" x14ac:dyDescent="0.3">
      <c r="B338" s="41">
        <v>102.464084</v>
      </c>
      <c r="C338" s="41"/>
      <c r="D338" s="41"/>
      <c r="E338" s="43"/>
      <c r="F338" s="43"/>
      <c r="G338" s="43"/>
      <c r="H338" s="43"/>
      <c r="I338" s="43"/>
      <c r="J338" s="21">
        <v>6.6600000000000401</v>
      </c>
      <c r="K338" s="32">
        <f>E3330</f>
        <v>5.5533000000000001E-11</v>
      </c>
      <c r="L338" s="23">
        <f t="shared" si="22"/>
        <v>8.9963460000000011E-5</v>
      </c>
      <c r="O338" s="26">
        <f t="shared" si="23"/>
        <v>5.4020649600001258E-9</v>
      </c>
      <c r="Z338" s="53">
        <v>8.9963460000000011E-5</v>
      </c>
    </row>
    <row r="339" spans="2:26" x14ac:dyDescent="0.3">
      <c r="B339" s="41">
        <v>0.99995000000000001</v>
      </c>
      <c r="C339" s="41">
        <v>0</v>
      </c>
      <c r="D339" s="41">
        <v>0</v>
      </c>
      <c r="E339" s="41">
        <v>0.99995000000000001</v>
      </c>
      <c r="F339" s="41"/>
      <c r="G339" s="41"/>
      <c r="H339" s="43"/>
      <c r="I339" s="43"/>
      <c r="J339" s="21">
        <v>6.6800000000000397</v>
      </c>
      <c r="K339" s="32">
        <f>E3340</f>
        <v>0</v>
      </c>
      <c r="L339" s="23">
        <f t="shared" si="22"/>
        <v>0</v>
      </c>
      <c r="O339" s="26">
        <f t="shared" si="23"/>
        <v>2.5909476479999452E-9</v>
      </c>
      <c r="Z339" s="53">
        <v>0</v>
      </c>
    </row>
    <row r="340" spans="2:26" x14ac:dyDescent="0.3">
      <c r="B340" s="41">
        <v>1.3633E-7</v>
      </c>
      <c r="C340" s="41">
        <v>0</v>
      </c>
      <c r="D340" s="41">
        <v>0</v>
      </c>
      <c r="E340" s="41">
        <v>1.3633E-7</v>
      </c>
      <c r="F340" s="43"/>
      <c r="G340" s="43"/>
      <c r="H340" s="43"/>
      <c r="I340" s="43"/>
      <c r="J340" s="21">
        <v>6.7000000000000401</v>
      </c>
      <c r="K340" s="32">
        <f>E3350</f>
        <v>0</v>
      </c>
      <c r="L340" s="23">
        <f t="shared" si="22"/>
        <v>0</v>
      </c>
      <c r="O340" s="26">
        <f t="shared" si="23"/>
        <v>0</v>
      </c>
      <c r="Z340" s="53">
        <v>0</v>
      </c>
    </row>
    <row r="341" spans="2:26" x14ac:dyDescent="0.3">
      <c r="B341" s="41">
        <v>0</v>
      </c>
      <c r="C341" s="41">
        <v>0</v>
      </c>
      <c r="D341" s="41">
        <v>0</v>
      </c>
      <c r="E341" s="41">
        <v>0</v>
      </c>
      <c r="F341" s="43"/>
      <c r="G341" s="43"/>
      <c r="H341" s="43"/>
      <c r="I341" s="43"/>
      <c r="J341" s="21">
        <v>6.7200000000000397</v>
      </c>
      <c r="K341" s="32">
        <f>E3360</f>
        <v>0</v>
      </c>
      <c r="L341" s="23">
        <f t="shared" si="22"/>
        <v>0</v>
      </c>
      <c r="O341" s="26">
        <f t="shared" si="23"/>
        <v>0</v>
      </c>
      <c r="Z341" s="53">
        <v>0</v>
      </c>
    </row>
    <row r="342" spans="2:26" x14ac:dyDescent="0.3">
      <c r="B342" s="41">
        <v>3402.1</v>
      </c>
      <c r="C342" s="41">
        <v>0</v>
      </c>
      <c r="D342" s="41">
        <v>0</v>
      </c>
      <c r="E342" s="41">
        <v>3402.1</v>
      </c>
      <c r="F342" s="43"/>
      <c r="G342" s="43"/>
      <c r="H342" s="43"/>
      <c r="I342" s="43"/>
      <c r="J342" s="21">
        <v>6.7400000000000402</v>
      </c>
      <c r="K342" s="32">
        <f>E3370</f>
        <v>0</v>
      </c>
      <c r="L342" s="23">
        <f t="shared" si="22"/>
        <v>0</v>
      </c>
      <c r="O342" s="26">
        <f t="shared" si="23"/>
        <v>0</v>
      </c>
      <c r="Z342" s="53">
        <v>0</v>
      </c>
    </row>
    <row r="343" spans="2:26" x14ac:dyDescent="0.3">
      <c r="B343" s="41">
        <v>1.4359E-4</v>
      </c>
      <c r="C343" s="41">
        <v>0</v>
      </c>
      <c r="D343" s="41">
        <v>0</v>
      </c>
      <c r="E343" s="41">
        <v>1.4359E-4</v>
      </c>
      <c r="F343" s="43"/>
      <c r="G343" s="43"/>
      <c r="H343" s="43"/>
      <c r="I343" s="43"/>
      <c r="J343" s="21">
        <v>6.7600000000000398</v>
      </c>
      <c r="K343" s="32">
        <f>E3380</f>
        <v>0</v>
      </c>
      <c r="L343" s="23">
        <f t="shared" si="22"/>
        <v>0</v>
      </c>
      <c r="O343" s="26">
        <f t="shared" si="23"/>
        <v>0</v>
      </c>
      <c r="Z343" s="53">
        <v>0</v>
      </c>
    </row>
    <row r="344" spans="2:26" x14ac:dyDescent="0.3">
      <c r="B344" s="41">
        <v>5.2699999999999997E-2</v>
      </c>
      <c r="C344" s="41">
        <v>5.5E-2</v>
      </c>
      <c r="D344" s="41">
        <v>0</v>
      </c>
      <c r="E344" s="41"/>
      <c r="F344" s="43"/>
      <c r="G344" s="43"/>
      <c r="H344" s="43"/>
      <c r="I344" s="43"/>
      <c r="J344" s="21">
        <v>6.7800000000000402</v>
      </c>
      <c r="K344" s="32">
        <f>E3390</f>
        <v>0</v>
      </c>
      <c r="L344" s="23">
        <f t="shared" si="22"/>
        <v>0</v>
      </c>
      <c r="O344" s="26">
        <f t="shared" si="23"/>
        <v>0</v>
      </c>
      <c r="Z344" s="53">
        <v>0</v>
      </c>
    </row>
    <row r="345" spans="2:26" x14ac:dyDescent="0.3">
      <c r="B345" s="41">
        <v>0.50995999999999997</v>
      </c>
      <c r="C345" s="41"/>
      <c r="D345" s="41"/>
      <c r="E345" s="41"/>
      <c r="F345" s="43"/>
      <c r="G345" s="43"/>
      <c r="H345" s="43"/>
      <c r="I345" s="43"/>
      <c r="J345" s="21">
        <v>6.8000000000000398</v>
      </c>
      <c r="K345" s="32">
        <f>E3400</f>
        <v>0</v>
      </c>
      <c r="L345" s="23">
        <f t="shared" si="22"/>
        <v>0</v>
      </c>
      <c r="O345" s="26">
        <f t="shared" si="23"/>
        <v>0</v>
      </c>
      <c r="Z345" s="53">
        <v>0</v>
      </c>
    </row>
    <row r="346" spans="2:26" x14ac:dyDescent="0.3">
      <c r="B346" s="41">
        <v>0.74328000000000005</v>
      </c>
      <c r="C346" s="41">
        <v>0.70611000000000002</v>
      </c>
      <c r="D346" s="41">
        <v>3.6457999999999998E-4</v>
      </c>
      <c r="E346" s="41">
        <v>1</v>
      </c>
      <c r="F346" s="41">
        <v>4.9882999999999997E-2</v>
      </c>
      <c r="G346" s="41">
        <v>2.88E-6</v>
      </c>
      <c r="H346" s="43"/>
      <c r="I346" s="43"/>
      <c r="J346" s="21">
        <v>6.8200000000000403</v>
      </c>
      <c r="K346" s="32">
        <f>E3410</f>
        <v>0</v>
      </c>
      <c r="L346" s="23">
        <f t="shared" si="22"/>
        <v>0</v>
      </c>
      <c r="O346" s="26">
        <f t="shared" si="23"/>
        <v>0</v>
      </c>
      <c r="Z346" s="53">
        <v>0</v>
      </c>
    </row>
    <row r="347" spans="2:26" x14ac:dyDescent="0.3">
      <c r="B347" s="41">
        <v>1</v>
      </c>
      <c r="C347" s="41">
        <v>0</v>
      </c>
      <c r="D347" s="41">
        <v>0</v>
      </c>
      <c r="E347" s="43"/>
      <c r="F347" s="43"/>
      <c r="G347" s="43"/>
      <c r="H347" s="43"/>
      <c r="I347" s="43"/>
      <c r="J347" s="21">
        <v>6.8400000000000398</v>
      </c>
      <c r="K347" s="32">
        <f>E3420</f>
        <v>0</v>
      </c>
      <c r="L347" s="23">
        <f t="shared" si="22"/>
        <v>0</v>
      </c>
      <c r="O347" s="26">
        <f t="shared" si="23"/>
        <v>0</v>
      </c>
      <c r="Z347" s="53">
        <v>0</v>
      </c>
    </row>
    <row r="348" spans="2:26" x14ac:dyDescent="0.3">
      <c r="B348" s="41">
        <v>102.47361100000001</v>
      </c>
      <c r="C348" s="41"/>
      <c r="D348" s="41"/>
      <c r="E348" s="41"/>
      <c r="F348" s="41"/>
      <c r="G348" s="41"/>
      <c r="H348" s="43"/>
      <c r="I348" s="43"/>
      <c r="J348" s="21">
        <v>6.8600000000000403</v>
      </c>
      <c r="K348" s="32">
        <f>E3430</f>
        <v>1.0761E-9</v>
      </c>
      <c r="L348" s="23">
        <f t="shared" si="22"/>
        <v>1.7432820000000003E-3</v>
      </c>
      <c r="O348" s="26">
        <f t="shared" si="23"/>
        <v>5.0206521600001172E-8</v>
      </c>
      <c r="Z348" s="53">
        <v>1.7432820000000003E-3</v>
      </c>
    </row>
    <row r="349" spans="2:26" x14ac:dyDescent="0.3">
      <c r="B349" s="41">
        <v>0.99995000000000001</v>
      </c>
      <c r="C349" s="41">
        <v>0</v>
      </c>
      <c r="D349" s="41">
        <v>0</v>
      </c>
      <c r="E349" s="41">
        <v>0.99995000000000001</v>
      </c>
      <c r="F349" s="43"/>
      <c r="G349" s="43"/>
      <c r="H349" s="43"/>
      <c r="I349" s="43"/>
      <c r="J349" s="21">
        <v>6.8800000000000399</v>
      </c>
      <c r="K349" s="32">
        <f>E3440</f>
        <v>4.8377000000000004E-9</v>
      </c>
      <c r="L349" s="23">
        <f t="shared" si="22"/>
        <v>7.8370740000000012E-3</v>
      </c>
      <c r="O349" s="26">
        <f t="shared" si="23"/>
        <v>2.759142527999942E-7</v>
      </c>
      <c r="Z349" s="53">
        <v>7.8370740000000012E-3</v>
      </c>
    </row>
    <row r="350" spans="2:26" x14ac:dyDescent="0.3">
      <c r="B350" s="41">
        <v>1.1576E-7</v>
      </c>
      <c r="C350" s="41">
        <v>0</v>
      </c>
      <c r="D350" s="41">
        <v>0</v>
      </c>
      <c r="E350" s="41">
        <v>1.1576E-7</v>
      </c>
      <c r="F350" s="43"/>
      <c r="G350" s="43"/>
      <c r="H350" s="43"/>
      <c r="I350" s="43"/>
      <c r="J350" s="21">
        <v>6.9000000000000403</v>
      </c>
      <c r="K350" s="32">
        <f>E3450</f>
        <v>7.9590000000000003E-9</v>
      </c>
      <c r="L350" s="23">
        <f t="shared" si="22"/>
        <v>1.2893580000000002E-2</v>
      </c>
      <c r="O350" s="26">
        <f t="shared" si="23"/>
        <v>5.9704283520001383E-7</v>
      </c>
      <c r="Z350" s="53">
        <v>1.2893580000000002E-2</v>
      </c>
    </row>
    <row r="351" spans="2:26" x14ac:dyDescent="0.3">
      <c r="B351" s="41">
        <v>0</v>
      </c>
      <c r="C351" s="41">
        <v>0</v>
      </c>
      <c r="D351" s="41">
        <v>0</v>
      </c>
      <c r="E351" s="41">
        <v>0</v>
      </c>
      <c r="F351" s="43"/>
      <c r="G351" s="43"/>
      <c r="H351" s="43"/>
      <c r="I351" s="43"/>
      <c r="J351" s="21">
        <v>6.9200000000000497</v>
      </c>
      <c r="K351" s="32">
        <f>E3460</f>
        <v>1.0354E-8</v>
      </c>
      <c r="L351" s="23">
        <f t="shared" si="22"/>
        <v>1.677348E-2</v>
      </c>
      <c r="O351" s="26">
        <f t="shared" si="23"/>
        <v>8.5441132800039931E-7</v>
      </c>
      <c r="Z351" s="53">
        <v>1.677348E-2</v>
      </c>
    </row>
    <row r="352" spans="2:26" x14ac:dyDescent="0.3">
      <c r="B352" s="41">
        <v>3398</v>
      </c>
      <c r="C352" s="41">
        <v>0</v>
      </c>
      <c r="D352" s="41">
        <v>0</v>
      </c>
      <c r="E352" s="41">
        <v>3398</v>
      </c>
      <c r="F352" s="43"/>
      <c r="G352" s="43"/>
      <c r="H352" s="43"/>
      <c r="I352" s="43"/>
      <c r="J352" s="21">
        <v>6.9400000000000501</v>
      </c>
      <c r="K352" s="32">
        <f>E3470</f>
        <v>1.2E-8</v>
      </c>
      <c r="L352" s="23">
        <f t="shared" si="22"/>
        <v>1.9440000000000002E-2</v>
      </c>
      <c r="O352" s="26">
        <f t="shared" si="23"/>
        <v>1.0429482240000244E-6</v>
      </c>
      <c r="Z352" s="53">
        <v>1.9440000000000002E-2</v>
      </c>
    </row>
    <row r="353" spans="2:26" x14ac:dyDescent="0.3">
      <c r="B353" s="41">
        <v>1.4359E-4</v>
      </c>
      <c r="C353" s="41">
        <v>0</v>
      </c>
      <c r="D353" s="41">
        <v>0</v>
      </c>
      <c r="E353" s="41">
        <v>1.4359E-4</v>
      </c>
      <c r="F353" s="43"/>
      <c r="G353" s="43"/>
      <c r="H353" s="43"/>
      <c r="I353" s="43"/>
      <c r="J353" s="21">
        <v>6.9600000000000497</v>
      </c>
      <c r="K353" s="32">
        <f>E3480</f>
        <v>1.2938999999999999E-8</v>
      </c>
      <c r="L353" s="23">
        <f t="shared" si="22"/>
        <v>2.0961179999999999E-2</v>
      </c>
      <c r="O353" s="26">
        <f t="shared" si="23"/>
        <v>1.1635539839999753E-6</v>
      </c>
      <c r="Z353" s="53">
        <v>2.0961179999999999E-2</v>
      </c>
    </row>
    <row r="354" spans="2:26" x14ac:dyDescent="0.3">
      <c r="B354" s="41">
        <v>5.2699999999999997E-2</v>
      </c>
      <c r="C354" s="41">
        <v>5.5E-2</v>
      </c>
      <c r="D354" s="41">
        <v>0</v>
      </c>
      <c r="E354" s="41"/>
      <c r="F354" s="43"/>
      <c r="G354" s="43"/>
      <c r="H354" s="43"/>
      <c r="I354" s="43"/>
      <c r="J354" s="21">
        <v>6.9800000000000502</v>
      </c>
      <c r="K354" s="32"/>
      <c r="L354" s="23">
        <f t="shared" si="22"/>
        <v>0</v>
      </c>
      <c r="O354" s="26">
        <f>(L354+L353)/2*(J354-J353)*0.00288</f>
        <v>6.0368198400001399E-7</v>
      </c>
      <c r="Z354" s="53">
        <v>0</v>
      </c>
    </row>
    <row r="355" spans="2:26" x14ac:dyDescent="0.3">
      <c r="B355" s="41">
        <v>0.43302000000000002</v>
      </c>
      <c r="C355" s="41"/>
      <c r="D355" s="41"/>
      <c r="E355" s="41"/>
      <c r="F355" s="43"/>
      <c r="G355" s="43"/>
      <c r="H355" s="43"/>
      <c r="I355" s="43"/>
      <c r="J355" s="21">
        <v>7.0000000000000497</v>
      </c>
      <c r="K355" s="32"/>
      <c r="L355" s="23">
        <f t="shared" si="22"/>
        <v>0</v>
      </c>
      <c r="O355" s="26">
        <f>(L355+L354)/2*(J355-J354)*0.00288</f>
        <v>0</v>
      </c>
      <c r="Z355" s="53">
        <v>0</v>
      </c>
    </row>
    <row r="356" spans="2:26" x14ac:dyDescent="0.3">
      <c r="B356" s="41">
        <v>0.74339999999999995</v>
      </c>
      <c r="C356" s="41">
        <v>0.72611000000000003</v>
      </c>
      <c r="D356" s="41">
        <v>3.6464000000000001E-4</v>
      </c>
      <c r="E356" s="41">
        <v>1</v>
      </c>
      <c r="F356" s="41">
        <v>4.9882999999999997E-2</v>
      </c>
      <c r="G356" s="41">
        <v>2.88E-6</v>
      </c>
      <c r="H356" s="43"/>
      <c r="I356" s="43"/>
      <c r="M356" s="44" t="s">
        <v>19</v>
      </c>
      <c r="N356" s="45">
        <f>SQRT(AVERAGE(N6:N51))</f>
        <v>5.6688546284320322</v>
      </c>
      <c r="O356" s="14">
        <f>SUM(O211:O355)</f>
        <v>0.15038172009061415</v>
      </c>
      <c r="P356" s="46">
        <f>SUM(P6:P51)</f>
        <v>0.15141105792000009</v>
      </c>
      <c r="Q356" s="47" t="s">
        <v>20</v>
      </c>
    </row>
    <row r="357" spans="2:26" x14ac:dyDescent="0.3">
      <c r="B357" s="41">
        <v>1</v>
      </c>
      <c r="C357" s="41">
        <v>0</v>
      </c>
      <c r="D357" s="41">
        <v>0</v>
      </c>
      <c r="E357" s="41"/>
      <c r="F357" s="41"/>
      <c r="G357" s="41"/>
      <c r="H357" s="43"/>
      <c r="I357" s="43"/>
      <c r="M357" s="44" t="s">
        <v>21</v>
      </c>
      <c r="N357" s="45">
        <f>N356/(MAX(M5:M51)-MIN(M5:M51))</f>
        <v>9.0995509474466704E-2</v>
      </c>
      <c r="O357" s="48">
        <f>O356/0.405*100</f>
        <v>37.13128891126275</v>
      </c>
      <c r="P357" s="48">
        <f>P356/0.405*100</f>
        <v>37.385446400000021</v>
      </c>
      <c r="Q357" s="47" t="s">
        <v>22</v>
      </c>
    </row>
    <row r="358" spans="2:26" x14ac:dyDescent="0.3">
      <c r="B358" s="41">
        <v>102.473383</v>
      </c>
      <c r="C358" s="41"/>
      <c r="D358" s="41"/>
      <c r="E358" s="43"/>
      <c r="F358" s="43"/>
      <c r="G358" s="43"/>
      <c r="H358" s="43"/>
      <c r="I358" s="43"/>
      <c r="M358" s="14" t="s">
        <v>23</v>
      </c>
      <c r="N358" s="49">
        <f>CORREL(L210:L255,M6:M51)</f>
        <v>0.96859568529255713</v>
      </c>
    </row>
    <row r="359" spans="2:26" x14ac:dyDescent="0.3">
      <c r="B359" s="41">
        <v>0.99995000000000001</v>
      </c>
      <c r="C359" s="41">
        <v>0</v>
      </c>
      <c r="D359" s="41">
        <v>0</v>
      </c>
      <c r="E359" s="41">
        <v>0.99995000000000001</v>
      </c>
      <c r="F359" s="43"/>
      <c r="G359" s="43"/>
      <c r="H359" s="43"/>
      <c r="I359" s="43"/>
      <c r="M359" s="14" t="s">
        <v>24</v>
      </c>
      <c r="N359" s="49">
        <f>N358*N358</f>
        <v>0.93817760156735841</v>
      </c>
    </row>
    <row r="360" spans="2:26" x14ac:dyDescent="0.3">
      <c r="B360" s="41">
        <v>9.8587999999999996E-8</v>
      </c>
      <c r="C360" s="41">
        <v>0</v>
      </c>
      <c r="D360" s="41">
        <v>0</v>
      </c>
      <c r="E360" s="41">
        <v>9.8587999999999996E-8</v>
      </c>
      <c r="F360" s="43"/>
      <c r="G360" s="43"/>
      <c r="H360" s="43"/>
      <c r="I360" s="43"/>
    </row>
    <row r="361" spans="2:26" x14ac:dyDescent="0.3">
      <c r="B361" s="41">
        <v>0</v>
      </c>
      <c r="C361" s="41">
        <v>0</v>
      </c>
      <c r="D361" s="41">
        <v>0</v>
      </c>
      <c r="E361" s="41">
        <v>0</v>
      </c>
      <c r="F361" s="43"/>
      <c r="G361" s="43"/>
      <c r="H361" s="43"/>
      <c r="I361" s="43"/>
    </row>
    <row r="362" spans="2:26" x14ac:dyDescent="0.3">
      <c r="B362" s="41">
        <v>3394.1</v>
      </c>
      <c r="C362" s="41">
        <v>0</v>
      </c>
      <c r="D362" s="41">
        <v>0</v>
      </c>
      <c r="E362" s="41">
        <v>3394.1</v>
      </c>
      <c r="F362" s="43"/>
      <c r="G362" s="43"/>
      <c r="H362" s="43"/>
      <c r="I362" s="43"/>
    </row>
    <row r="363" spans="2:26" x14ac:dyDescent="0.3">
      <c r="B363" s="41">
        <v>1.4358E-4</v>
      </c>
      <c r="C363" s="41">
        <v>0</v>
      </c>
      <c r="D363" s="41">
        <v>0</v>
      </c>
      <c r="E363" s="41">
        <v>1.4358E-4</v>
      </c>
      <c r="F363" s="43"/>
      <c r="G363" s="43"/>
      <c r="H363" s="43"/>
      <c r="I363" s="43"/>
    </row>
    <row r="364" spans="2:26" x14ac:dyDescent="0.3">
      <c r="B364" s="41">
        <v>5.2699999999999997E-2</v>
      </c>
      <c r="C364" s="41">
        <v>5.5E-2</v>
      </c>
      <c r="D364" s="41">
        <v>0</v>
      </c>
      <c r="E364" s="41"/>
      <c r="F364" s="43"/>
      <c r="G364" s="43"/>
      <c r="H364" s="43"/>
      <c r="I364" s="43"/>
    </row>
    <row r="365" spans="2:26" x14ac:dyDescent="0.3">
      <c r="B365" s="41">
        <v>0.36878</v>
      </c>
      <c r="C365" s="41"/>
      <c r="D365" s="41"/>
      <c r="E365" s="43"/>
      <c r="F365" s="43"/>
      <c r="G365" s="43"/>
      <c r="H365" s="43"/>
      <c r="I365" s="43"/>
    </row>
    <row r="366" spans="2:26" x14ac:dyDescent="0.3">
      <c r="B366" s="41">
        <v>0.74351999999999996</v>
      </c>
      <c r="C366" s="41">
        <v>0.74611000000000005</v>
      </c>
      <c r="D366" s="41">
        <v>3.6469999999999997E-4</v>
      </c>
      <c r="E366" s="41">
        <v>1</v>
      </c>
      <c r="F366" s="41">
        <v>4.9882999999999997E-2</v>
      </c>
      <c r="G366" s="41">
        <v>2.88E-6</v>
      </c>
      <c r="H366" s="43"/>
      <c r="I366" s="43"/>
    </row>
    <row r="367" spans="2:26" x14ac:dyDescent="0.3">
      <c r="B367" s="41">
        <v>1</v>
      </c>
      <c r="C367" s="41">
        <v>0</v>
      </c>
      <c r="D367" s="41">
        <v>0</v>
      </c>
      <c r="E367" s="43"/>
      <c r="F367" s="43"/>
      <c r="G367" s="43"/>
      <c r="H367" s="43"/>
      <c r="I367" s="43"/>
    </row>
    <row r="368" spans="2:26" x14ac:dyDescent="0.3">
      <c r="B368" s="43">
        <v>102.470645</v>
      </c>
      <c r="C368" s="43"/>
      <c r="D368" s="43"/>
      <c r="E368" s="43"/>
      <c r="F368" s="43"/>
      <c r="G368" s="43"/>
      <c r="H368" s="43"/>
      <c r="I368" s="43"/>
    </row>
    <row r="369" spans="2:9" x14ac:dyDescent="0.3">
      <c r="B369" s="41">
        <v>0.99995000000000001</v>
      </c>
      <c r="C369" s="41">
        <v>0</v>
      </c>
      <c r="D369" s="41">
        <v>0</v>
      </c>
      <c r="E369" s="41">
        <v>0.99995000000000001</v>
      </c>
      <c r="F369" s="43"/>
      <c r="G369" s="43"/>
      <c r="H369" s="43"/>
      <c r="I369" s="43"/>
    </row>
    <row r="370" spans="2:9" x14ac:dyDescent="0.3">
      <c r="B370" s="41">
        <v>8.4131000000000001E-8</v>
      </c>
      <c r="C370" s="41">
        <v>0</v>
      </c>
      <c r="D370" s="41">
        <v>0</v>
      </c>
      <c r="E370" s="41">
        <v>8.4131000000000001E-8</v>
      </c>
      <c r="F370" s="43"/>
      <c r="G370" s="43"/>
      <c r="H370" s="43"/>
      <c r="I370" s="43"/>
    </row>
    <row r="371" spans="2:9" x14ac:dyDescent="0.3">
      <c r="B371" s="41">
        <v>0</v>
      </c>
      <c r="C371" s="41">
        <v>0</v>
      </c>
      <c r="D371" s="41">
        <v>0</v>
      </c>
      <c r="E371" s="41">
        <v>0</v>
      </c>
      <c r="F371" s="43"/>
      <c r="G371" s="43"/>
      <c r="H371" s="43"/>
      <c r="I371" s="43"/>
    </row>
    <row r="372" spans="2:9" x14ac:dyDescent="0.3">
      <c r="B372" s="41">
        <v>3391.8</v>
      </c>
      <c r="C372" s="41">
        <v>0</v>
      </c>
      <c r="D372" s="41">
        <v>0</v>
      </c>
      <c r="E372" s="41">
        <v>3391.8</v>
      </c>
      <c r="F372" s="43"/>
      <c r="G372" s="43"/>
      <c r="H372" s="43"/>
      <c r="I372" s="43"/>
    </row>
    <row r="373" spans="2:9" x14ac:dyDescent="0.3">
      <c r="B373" s="41">
        <v>1.4358E-4</v>
      </c>
      <c r="C373" s="41">
        <v>0</v>
      </c>
      <c r="D373" s="41">
        <v>0</v>
      </c>
      <c r="E373" s="41">
        <v>1.4358E-4</v>
      </c>
      <c r="F373" s="43"/>
      <c r="G373" s="43"/>
      <c r="H373" s="43"/>
      <c r="I373" s="43"/>
    </row>
    <row r="374" spans="2:9" x14ac:dyDescent="0.3">
      <c r="B374" s="41">
        <v>5.2699999999999997E-2</v>
      </c>
      <c r="C374" s="41">
        <v>5.5E-2</v>
      </c>
      <c r="D374" s="41">
        <v>0</v>
      </c>
      <c r="E374" s="43"/>
      <c r="F374" s="43"/>
      <c r="G374" s="43"/>
      <c r="H374" s="43"/>
      <c r="I374" s="43"/>
    </row>
    <row r="375" spans="2:9" x14ac:dyDescent="0.3">
      <c r="B375" s="41">
        <v>0.31469999999999998</v>
      </c>
      <c r="C375" s="41"/>
      <c r="D375" s="41"/>
      <c r="E375" s="41"/>
      <c r="F375" s="41"/>
      <c r="G375" s="41"/>
      <c r="H375" s="43"/>
      <c r="I375" s="43"/>
    </row>
    <row r="376" spans="2:9" x14ac:dyDescent="0.3">
      <c r="B376" s="41">
        <v>0.74363000000000001</v>
      </c>
      <c r="C376" s="41">
        <v>0.76610999999999996</v>
      </c>
      <c r="D376" s="41">
        <v>3.6475E-4</v>
      </c>
      <c r="E376" s="41">
        <v>1</v>
      </c>
      <c r="F376" s="41">
        <v>4.9882999999999997E-2</v>
      </c>
      <c r="G376" s="41">
        <v>2.88E-6</v>
      </c>
      <c r="H376" s="43"/>
      <c r="I376" s="43"/>
    </row>
    <row r="377" spans="2:9" x14ac:dyDescent="0.3">
      <c r="B377" s="41">
        <v>1</v>
      </c>
      <c r="C377" s="41">
        <v>0</v>
      </c>
      <c r="D377" s="41">
        <v>0</v>
      </c>
      <c r="E377" s="43"/>
      <c r="F377" s="43"/>
      <c r="G377" s="43"/>
      <c r="H377" s="43"/>
      <c r="I377" s="43"/>
    </row>
    <row r="378" spans="2:9" x14ac:dyDescent="0.3">
      <c r="B378" s="43">
        <v>102.48166399999999</v>
      </c>
      <c r="C378" s="43"/>
      <c r="D378" s="43"/>
      <c r="E378" s="43"/>
      <c r="F378" s="43"/>
      <c r="G378" s="43"/>
      <c r="H378" s="43"/>
      <c r="I378" s="43"/>
    </row>
    <row r="379" spans="2:9" x14ac:dyDescent="0.3">
      <c r="B379" s="41">
        <v>0.99995000000000001</v>
      </c>
      <c r="C379" s="41">
        <v>0</v>
      </c>
      <c r="D379" s="41">
        <v>0</v>
      </c>
      <c r="E379" s="41">
        <v>0.99995000000000001</v>
      </c>
      <c r="F379" s="43"/>
      <c r="G379" s="43"/>
      <c r="H379" s="43"/>
      <c r="I379" s="43"/>
    </row>
    <row r="380" spans="2:9" x14ac:dyDescent="0.3">
      <c r="B380" s="41">
        <v>7.2536999999999996E-8</v>
      </c>
      <c r="C380" s="41">
        <v>0</v>
      </c>
      <c r="D380" s="41">
        <v>0</v>
      </c>
      <c r="E380" s="41">
        <v>7.2536999999999996E-8</v>
      </c>
      <c r="F380" s="43"/>
      <c r="G380" s="43"/>
      <c r="H380" s="43"/>
      <c r="I380" s="43"/>
    </row>
    <row r="381" spans="2:9" x14ac:dyDescent="0.3">
      <c r="B381" s="41">
        <v>0</v>
      </c>
      <c r="C381" s="41">
        <v>0</v>
      </c>
      <c r="D381" s="41">
        <v>0</v>
      </c>
      <c r="E381" s="41">
        <v>0</v>
      </c>
      <c r="F381" s="43"/>
      <c r="G381" s="43"/>
      <c r="H381" s="43"/>
      <c r="I381" s="43"/>
    </row>
    <row r="382" spans="2:9" x14ac:dyDescent="0.3">
      <c r="B382" s="41">
        <v>3388.9</v>
      </c>
      <c r="C382" s="41">
        <v>0</v>
      </c>
      <c r="D382" s="41">
        <v>0</v>
      </c>
      <c r="E382" s="41">
        <v>3388.9</v>
      </c>
      <c r="F382" s="43"/>
      <c r="G382" s="43"/>
      <c r="H382" s="43"/>
      <c r="I382" s="43"/>
    </row>
    <row r="383" spans="2:9" x14ac:dyDescent="0.3">
      <c r="B383" s="41">
        <v>1.4358E-4</v>
      </c>
      <c r="C383" s="41">
        <v>0</v>
      </c>
      <c r="D383" s="41">
        <v>0</v>
      </c>
      <c r="E383" s="41">
        <v>1.4358E-4</v>
      </c>
      <c r="F383" s="43"/>
      <c r="G383" s="43"/>
      <c r="H383" s="43"/>
      <c r="I383" s="43"/>
    </row>
    <row r="384" spans="2:9" x14ac:dyDescent="0.3">
      <c r="B384" s="41">
        <v>5.2699999999999997E-2</v>
      </c>
      <c r="C384" s="41">
        <v>5.5E-2</v>
      </c>
      <c r="D384" s="41">
        <v>0</v>
      </c>
      <c r="E384" s="41"/>
      <c r="F384" s="41"/>
      <c r="G384" s="41"/>
      <c r="H384" s="43"/>
      <c r="I384" s="43"/>
    </row>
    <row r="385" spans="2:9" x14ac:dyDescent="0.3">
      <c r="B385" s="41">
        <v>0.27133000000000002</v>
      </c>
      <c r="C385" s="41"/>
      <c r="D385" s="41"/>
      <c r="E385" s="43"/>
      <c r="F385" s="43"/>
      <c r="G385" s="43"/>
      <c r="H385" s="43"/>
      <c r="I385" s="43"/>
    </row>
    <row r="386" spans="2:9" x14ac:dyDescent="0.3">
      <c r="B386" s="41">
        <v>0.74375000000000002</v>
      </c>
      <c r="C386" s="41">
        <v>0.78610999999999998</v>
      </c>
      <c r="D386" s="41">
        <v>3.6481000000000003E-4</v>
      </c>
      <c r="E386" s="41">
        <v>1</v>
      </c>
      <c r="F386" s="41">
        <v>4.9882999999999997E-2</v>
      </c>
      <c r="G386" s="41">
        <v>2.88E-6</v>
      </c>
      <c r="H386" s="43"/>
      <c r="I386" s="43"/>
    </row>
    <row r="387" spans="2:9" x14ac:dyDescent="0.3">
      <c r="B387" s="41">
        <v>1</v>
      </c>
      <c r="C387" s="41">
        <v>0</v>
      </c>
      <c r="D387" s="41">
        <v>0</v>
      </c>
      <c r="E387" s="43"/>
      <c r="F387" s="43"/>
      <c r="G387" s="43"/>
      <c r="H387" s="43"/>
      <c r="I387" s="43"/>
    </row>
    <row r="388" spans="2:9" x14ac:dyDescent="0.3">
      <c r="B388" s="43">
        <v>102.483727</v>
      </c>
      <c r="C388" s="43"/>
      <c r="D388" s="43"/>
      <c r="E388" s="43"/>
      <c r="F388" s="43"/>
      <c r="G388" s="43"/>
      <c r="H388" s="43"/>
      <c r="I388" s="43"/>
    </row>
    <row r="389" spans="2:9" x14ac:dyDescent="0.3">
      <c r="B389" s="41">
        <v>0.99995000000000001</v>
      </c>
      <c r="C389" s="41">
        <v>0</v>
      </c>
      <c r="D389" s="41">
        <v>0</v>
      </c>
      <c r="E389" s="41">
        <v>0.99995000000000001</v>
      </c>
      <c r="F389" s="43"/>
      <c r="G389" s="43"/>
      <c r="H389" s="43"/>
      <c r="I389" s="43"/>
    </row>
    <row r="390" spans="2:9" x14ac:dyDescent="0.3">
      <c r="B390" s="41">
        <v>6.3908999999999993E-8</v>
      </c>
      <c r="C390" s="41">
        <v>0</v>
      </c>
      <c r="D390" s="41">
        <v>0</v>
      </c>
      <c r="E390" s="41">
        <v>6.3908999999999993E-8</v>
      </c>
      <c r="F390" s="43"/>
      <c r="G390" s="43"/>
      <c r="H390" s="43"/>
      <c r="I390" s="43"/>
    </row>
    <row r="391" spans="2:9" x14ac:dyDescent="0.3">
      <c r="B391" s="41">
        <v>0</v>
      </c>
      <c r="C391" s="41">
        <v>0</v>
      </c>
      <c r="D391" s="41">
        <v>0</v>
      </c>
      <c r="E391" s="41">
        <v>0</v>
      </c>
      <c r="F391" s="43"/>
      <c r="G391" s="43"/>
      <c r="H391" s="43"/>
      <c r="I391" s="43"/>
    </row>
    <row r="392" spans="2:9" x14ac:dyDescent="0.3">
      <c r="B392" s="41">
        <v>3388.2</v>
      </c>
      <c r="C392" s="41">
        <v>0</v>
      </c>
      <c r="D392" s="41">
        <v>0</v>
      </c>
      <c r="E392" s="41">
        <v>3388.2</v>
      </c>
      <c r="F392" s="43"/>
      <c r="G392" s="43"/>
      <c r="H392" s="43"/>
      <c r="I392" s="43"/>
    </row>
    <row r="393" spans="2:9" x14ac:dyDescent="0.3">
      <c r="B393" s="41">
        <v>1.4358E-4</v>
      </c>
      <c r="C393" s="41">
        <v>0</v>
      </c>
      <c r="D393" s="41">
        <v>0</v>
      </c>
      <c r="E393" s="41">
        <v>1.4358E-4</v>
      </c>
      <c r="F393" s="41"/>
      <c r="G393" s="41"/>
      <c r="H393" s="43"/>
      <c r="I393" s="43"/>
    </row>
    <row r="394" spans="2:9" x14ac:dyDescent="0.3">
      <c r="B394" s="41">
        <v>5.2699999999999997E-2</v>
      </c>
      <c r="C394" s="41">
        <v>5.5E-2</v>
      </c>
      <c r="D394" s="41">
        <v>0</v>
      </c>
      <c r="E394" s="43"/>
      <c r="F394" s="43"/>
      <c r="G394" s="43"/>
      <c r="H394" s="43"/>
      <c r="I394" s="43"/>
    </row>
    <row r="395" spans="2:9" x14ac:dyDescent="0.3">
      <c r="B395" s="41">
        <v>0.23905999999999999</v>
      </c>
      <c r="C395" s="43"/>
      <c r="D395" s="43"/>
      <c r="E395" s="43"/>
      <c r="F395" s="43"/>
      <c r="G395" s="43"/>
      <c r="H395" s="43"/>
      <c r="I395" s="43"/>
    </row>
    <row r="396" spans="2:9" x14ac:dyDescent="0.3">
      <c r="B396" s="41">
        <v>0.74387000000000003</v>
      </c>
      <c r="C396" s="41">
        <v>0.80610999999999999</v>
      </c>
      <c r="D396" s="41">
        <v>3.6486999999999999E-4</v>
      </c>
      <c r="E396" s="41">
        <v>1</v>
      </c>
      <c r="F396" s="41">
        <v>4.9882999999999997E-2</v>
      </c>
      <c r="G396" s="41">
        <v>2.88E-6</v>
      </c>
      <c r="H396" s="43"/>
      <c r="I396" s="43"/>
    </row>
    <row r="397" spans="2:9" x14ac:dyDescent="0.3">
      <c r="B397" s="41">
        <v>1</v>
      </c>
      <c r="C397" s="41">
        <v>0</v>
      </c>
      <c r="D397" s="41">
        <v>0</v>
      </c>
      <c r="E397" s="43"/>
      <c r="F397" s="43"/>
      <c r="G397" s="43"/>
      <c r="H397" s="43"/>
      <c r="I397" s="43"/>
    </row>
    <row r="398" spans="2:9" x14ac:dyDescent="0.3">
      <c r="B398" s="41">
        <v>102.52542099999999</v>
      </c>
      <c r="C398" s="41"/>
      <c r="D398" s="41"/>
      <c r="E398" s="41"/>
      <c r="F398" s="43"/>
      <c r="G398" s="43"/>
      <c r="H398" s="43"/>
      <c r="I398" s="43"/>
    </row>
    <row r="399" spans="2:9" x14ac:dyDescent="0.3">
      <c r="B399" s="41">
        <v>0.99995000000000001</v>
      </c>
      <c r="C399" s="41">
        <v>0</v>
      </c>
      <c r="D399" s="41">
        <v>0</v>
      </c>
      <c r="E399" s="41">
        <v>0.99995000000000001</v>
      </c>
      <c r="F399" s="43"/>
      <c r="G399" s="43"/>
      <c r="H399" s="43"/>
      <c r="I399" s="43"/>
    </row>
    <row r="400" spans="2:9" x14ac:dyDescent="0.3">
      <c r="B400" s="41">
        <v>6.1640000000000001E-8</v>
      </c>
      <c r="C400" s="41">
        <v>0</v>
      </c>
      <c r="D400" s="41">
        <v>0</v>
      </c>
      <c r="E400" s="41">
        <v>6.1640000000000001E-8</v>
      </c>
      <c r="F400" s="43"/>
      <c r="G400" s="43"/>
      <c r="H400" s="43"/>
      <c r="I400" s="43"/>
    </row>
    <row r="401" spans="2:9" x14ac:dyDescent="0.3">
      <c r="B401" s="41">
        <v>0</v>
      </c>
      <c r="C401" s="41">
        <v>0</v>
      </c>
      <c r="D401" s="41">
        <v>0</v>
      </c>
      <c r="E401" s="41">
        <v>0</v>
      </c>
      <c r="F401" s="43"/>
      <c r="G401" s="43"/>
      <c r="H401" s="43"/>
      <c r="I401" s="43"/>
    </row>
    <row r="402" spans="2:9" x14ac:dyDescent="0.3">
      <c r="B402" s="41">
        <v>3387.4</v>
      </c>
      <c r="C402" s="41">
        <v>0</v>
      </c>
      <c r="D402" s="41">
        <v>0</v>
      </c>
      <c r="E402" s="41">
        <v>3387.4</v>
      </c>
      <c r="F402" s="41"/>
      <c r="G402" s="41"/>
      <c r="H402" s="43"/>
      <c r="I402" s="43"/>
    </row>
    <row r="403" spans="2:9" x14ac:dyDescent="0.3">
      <c r="B403" s="41">
        <v>1.4357000000000001E-4</v>
      </c>
      <c r="C403" s="41">
        <v>0</v>
      </c>
      <c r="D403" s="41">
        <v>0</v>
      </c>
      <c r="E403" s="41">
        <v>1.4357000000000001E-4</v>
      </c>
      <c r="F403" s="43"/>
      <c r="G403" s="43"/>
      <c r="H403" s="43"/>
      <c r="I403" s="43"/>
    </row>
    <row r="404" spans="2:9" x14ac:dyDescent="0.3">
      <c r="B404" s="41">
        <v>5.2699999999999997E-2</v>
      </c>
      <c r="C404" s="41">
        <v>5.5E-2</v>
      </c>
      <c r="D404" s="41">
        <v>0</v>
      </c>
      <c r="E404" s="43"/>
      <c r="F404" s="43"/>
      <c r="G404" s="43"/>
      <c r="H404" s="43"/>
      <c r="I404" s="43"/>
    </row>
    <row r="405" spans="2:9" x14ac:dyDescent="0.3">
      <c r="B405" s="41">
        <v>0.23057</v>
      </c>
      <c r="C405" s="43"/>
      <c r="D405" s="43"/>
      <c r="E405" s="43"/>
      <c r="F405" s="43"/>
      <c r="G405" s="43"/>
      <c r="H405" s="43"/>
      <c r="I405" s="43"/>
    </row>
    <row r="406" spans="2:9" x14ac:dyDescent="0.3">
      <c r="B406" s="41">
        <v>0.74399000000000004</v>
      </c>
      <c r="C406" s="41">
        <v>0.82611000000000001</v>
      </c>
      <c r="D406" s="41">
        <v>3.6493000000000002E-4</v>
      </c>
      <c r="E406" s="41">
        <v>1</v>
      </c>
      <c r="F406" s="41">
        <v>4.9882999999999997E-2</v>
      </c>
      <c r="G406" s="41">
        <v>2.88E-6</v>
      </c>
      <c r="H406" s="43"/>
      <c r="I406" s="43"/>
    </row>
    <row r="407" spans="2:9" x14ac:dyDescent="0.3">
      <c r="B407" s="41">
        <v>1</v>
      </c>
      <c r="C407" s="41">
        <v>0</v>
      </c>
      <c r="D407" s="41">
        <v>0</v>
      </c>
      <c r="E407" s="41"/>
      <c r="F407" s="43"/>
      <c r="G407" s="43"/>
      <c r="H407" s="43"/>
      <c r="I407" s="43"/>
    </row>
    <row r="408" spans="2:9" x14ac:dyDescent="0.3">
      <c r="B408" s="41">
        <v>102.49334399999999</v>
      </c>
      <c r="C408" s="41"/>
      <c r="D408" s="41"/>
      <c r="E408" s="41"/>
      <c r="F408" s="43"/>
      <c r="G408" s="43"/>
      <c r="H408" s="43"/>
      <c r="I408" s="43"/>
    </row>
    <row r="409" spans="2:9" x14ac:dyDescent="0.3">
      <c r="B409" s="41">
        <v>0.99995000000000001</v>
      </c>
      <c r="C409" s="41">
        <v>0</v>
      </c>
      <c r="D409" s="41">
        <v>0</v>
      </c>
      <c r="E409" s="41">
        <v>0.99995000000000001</v>
      </c>
      <c r="F409" s="43"/>
      <c r="G409" s="43"/>
      <c r="H409" s="43"/>
      <c r="I409" s="43"/>
    </row>
    <row r="410" spans="2:9" x14ac:dyDescent="0.3">
      <c r="B410" s="41">
        <v>6.1653000000000003E-8</v>
      </c>
      <c r="C410" s="41">
        <v>0</v>
      </c>
      <c r="D410" s="41">
        <v>0</v>
      </c>
      <c r="E410" s="41">
        <v>6.1653000000000003E-8</v>
      </c>
      <c r="F410" s="43"/>
      <c r="G410" s="43"/>
      <c r="H410" s="43"/>
      <c r="I410" s="43"/>
    </row>
    <row r="411" spans="2:9" x14ac:dyDescent="0.3">
      <c r="B411" s="41">
        <v>0</v>
      </c>
      <c r="C411" s="41">
        <v>0</v>
      </c>
      <c r="D411" s="41">
        <v>0</v>
      </c>
      <c r="E411" s="41">
        <v>0</v>
      </c>
      <c r="F411" s="41"/>
      <c r="G411" s="41"/>
      <c r="H411" s="43"/>
      <c r="I411" s="43"/>
    </row>
    <row r="412" spans="2:9" x14ac:dyDescent="0.3">
      <c r="B412" s="41">
        <v>3383.9</v>
      </c>
      <c r="C412" s="41">
        <v>0</v>
      </c>
      <c r="D412" s="41">
        <v>0</v>
      </c>
      <c r="E412" s="41">
        <v>3383.9</v>
      </c>
      <c r="F412" s="43"/>
      <c r="G412" s="43"/>
      <c r="H412" s="43"/>
      <c r="I412" s="43"/>
    </row>
    <row r="413" spans="2:9" x14ac:dyDescent="0.3">
      <c r="B413" s="41">
        <v>1.4357000000000001E-4</v>
      </c>
      <c r="C413" s="41">
        <v>0</v>
      </c>
      <c r="D413" s="41">
        <v>0</v>
      </c>
      <c r="E413" s="41">
        <v>1.4357000000000001E-4</v>
      </c>
      <c r="F413" s="43"/>
      <c r="G413" s="43"/>
      <c r="H413" s="43"/>
      <c r="I413" s="43"/>
    </row>
    <row r="414" spans="2:9" x14ac:dyDescent="0.3">
      <c r="B414" s="41">
        <v>5.2699999999999997E-2</v>
      </c>
      <c r="C414" s="41">
        <v>5.5E-2</v>
      </c>
      <c r="D414" s="41">
        <v>0</v>
      </c>
      <c r="E414" s="43"/>
      <c r="F414" s="43"/>
      <c r="G414" s="43"/>
      <c r="H414" s="43"/>
      <c r="I414" s="43"/>
    </row>
    <row r="415" spans="2:9" x14ac:dyDescent="0.3">
      <c r="B415" s="41">
        <v>0.23061999999999999</v>
      </c>
      <c r="C415" s="43"/>
      <c r="D415" s="43"/>
      <c r="E415" s="43"/>
      <c r="F415" s="43"/>
      <c r="G415" s="43"/>
      <c r="H415" s="43"/>
      <c r="I415" s="43"/>
    </row>
    <row r="416" spans="2:9" x14ac:dyDescent="0.3">
      <c r="B416" s="41">
        <v>0.74409999999999998</v>
      </c>
      <c r="C416" s="41">
        <v>0.84611000000000003</v>
      </c>
      <c r="D416" s="41">
        <v>3.6497999999999999E-4</v>
      </c>
      <c r="E416" s="41">
        <v>1</v>
      </c>
      <c r="F416" s="41">
        <v>4.9882999999999997E-2</v>
      </c>
      <c r="G416" s="41">
        <v>2.88E-6</v>
      </c>
      <c r="H416" s="43"/>
      <c r="I416" s="43"/>
    </row>
    <row r="417" spans="2:9" x14ac:dyDescent="0.3">
      <c r="B417" s="41">
        <v>1</v>
      </c>
      <c r="C417" s="41">
        <v>0</v>
      </c>
      <c r="D417" s="41">
        <v>0</v>
      </c>
      <c r="E417" s="41"/>
      <c r="F417" s="43"/>
      <c r="G417" s="43"/>
      <c r="H417" s="43"/>
      <c r="I417" s="43"/>
    </row>
    <row r="418" spans="2:9" x14ac:dyDescent="0.3">
      <c r="B418" s="41">
        <v>102.548852</v>
      </c>
      <c r="C418" s="41"/>
      <c r="D418" s="41"/>
      <c r="E418" s="41"/>
      <c r="F418" s="43"/>
      <c r="G418" s="43"/>
      <c r="H418" s="43"/>
      <c r="I418" s="43"/>
    </row>
    <row r="419" spans="2:9" x14ac:dyDescent="0.3">
      <c r="B419" s="41">
        <v>0.99995000000000001</v>
      </c>
      <c r="C419" s="41">
        <v>0</v>
      </c>
      <c r="D419" s="41">
        <v>0</v>
      </c>
      <c r="E419" s="41">
        <v>0.99995000000000001</v>
      </c>
      <c r="F419" s="43"/>
      <c r="G419" s="43"/>
      <c r="H419" s="43"/>
      <c r="I419" s="43"/>
    </row>
    <row r="420" spans="2:9" x14ac:dyDescent="0.3">
      <c r="B420" s="41">
        <v>6.1598999999999995E-8</v>
      </c>
      <c r="C420" s="41">
        <v>0</v>
      </c>
      <c r="D420" s="41">
        <v>0</v>
      </c>
      <c r="E420" s="41">
        <v>6.1598999999999995E-8</v>
      </c>
      <c r="F420" s="43"/>
      <c r="G420" s="43"/>
      <c r="H420" s="43"/>
      <c r="I420" s="43"/>
    </row>
    <row r="421" spans="2:9" x14ac:dyDescent="0.3">
      <c r="B421" s="41">
        <v>0</v>
      </c>
      <c r="C421" s="41">
        <v>0</v>
      </c>
      <c r="D421" s="41">
        <v>0</v>
      </c>
      <c r="E421" s="41">
        <v>0</v>
      </c>
      <c r="F421" s="43"/>
      <c r="G421" s="43"/>
      <c r="H421" s="43"/>
      <c r="I421" s="43"/>
    </row>
    <row r="422" spans="2:9" x14ac:dyDescent="0.3">
      <c r="B422" s="41">
        <v>3381</v>
      </c>
      <c r="C422" s="41">
        <v>0</v>
      </c>
      <c r="D422" s="41">
        <v>0</v>
      </c>
      <c r="E422" s="41">
        <v>3381</v>
      </c>
      <c r="F422" s="43"/>
      <c r="G422" s="43"/>
      <c r="H422" s="43"/>
      <c r="I422" s="43"/>
    </row>
    <row r="423" spans="2:9" x14ac:dyDescent="0.3">
      <c r="B423" s="41">
        <v>1.4357000000000001E-4</v>
      </c>
      <c r="C423" s="41">
        <v>0</v>
      </c>
      <c r="D423" s="41">
        <v>0</v>
      </c>
      <c r="E423" s="41">
        <v>1.4357000000000001E-4</v>
      </c>
      <c r="F423" s="43"/>
      <c r="G423" s="43"/>
      <c r="H423" s="43"/>
      <c r="I423" s="43"/>
    </row>
    <row r="424" spans="2:9" x14ac:dyDescent="0.3">
      <c r="B424" s="41">
        <v>5.2699999999999997E-2</v>
      </c>
      <c r="C424" s="41">
        <v>5.5E-2</v>
      </c>
      <c r="D424" s="41">
        <v>0</v>
      </c>
      <c r="E424" s="43"/>
      <c r="F424" s="43"/>
      <c r="G424" s="43"/>
      <c r="H424" s="43"/>
      <c r="I424" s="43"/>
    </row>
    <row r="425" spans="2:9" x14ac:dyDescent="0.3">
      <c r="B425" s="41">
        <v>0.23041</v>
      </c>
      <c r="C425" s="43"/>
      <c r="D425" s="43"/>
      <c r="E425" s="43"/>
      <c r="F425" s="43"/>
      <c r="G425" s="43"/>
      <c r="H425" s="43"/>
      <c r="I425" s="43"/>
    </row>
    <row r="426" spans="2:9" x14ac:dyDescent="0.3">
      <c r="B426" s="41">
        <v>0.74421999999999999</v>
      </c>
      <c r="C426" s="41">
        <v>0.86611000000000005</v>
      </c>
      <c r="D426" s="41">
        <v>3.6504000000000002E-4</v>
      </c>
      <c r="E426" s="41">
        <v>1</v>
      </c>
      <c r="F426" s="41">
        <v>4.9882999999999997E-2</v>
      </c>
      <c r="G426" s="41">
        <v>2.88E-6</v>
      </c>
      <c r="H426" s="43"/>
      <c r="I426" s="43"/>
    </row>
    <row r="427" spans="2:9" x14ac:dyDescent="0.3">
      <c r="B427" s="41">
        <v>1</v>
      </c>
      <c r="C427" s="41">
        <v>0</v>
      </c>
      <c r="D427" s="41">
        <v>0</v>
      </c>
      <c r="E427" s="43"/>
      <c r="F427" s="43"/>
      <c r="G427" s="43"/>
      <c r="H427" s="43"/>
      <c r="I427" s="43"/>
    </row>
    <row r="428" spans="2:9" x14ac:dyDescent="0.3">
      <c r="B428" s="43">
        <v>102.551446</v>
      </c>
      <c r="C428" s="43"/>
      <c r="D428" s="43"/>
      <c r="E428" s="43"/>
      <c r="F428" s="43"/>
      <c r="G428" s="43"/>
      <c r="H428" s="43"/>
      <c r="I428" s="43"/>
    </row>
    <row r="429" spans="2:9" x14ac:dyDescent="0.3">
      <c r="B429" s="41">
        <v>0.99995000000000001</v>
      </c>
      <c r="C429" s="41">
        <v>0</v>
      </c>
      <c r="D429" s="41">
        <v>0</v>
      </c>
      <c r="E429" s="41">
        <v>0.99995000000000001</v>
      </c>
      <c r="F429" s="43"/>
      <c r="G429" s="43"/>
      <c r="H429" s="43"/>
      <c r="I429" s="43"/>
    </row>
    <row r="430" spans="2:9" x14ac:dyDescent="0.3">
      <c r="B430" s="41">
        <v>6.1644000000000006E-8</v>
      </c>
      <c r="C430" s="41">
        <v>0</v>
      </c>
      <c r="D430" s="41">
        <v>0</v>
      </c>
      <c r="E430" s="41">
        <v>6.1644000000000006E-8</v>
      </c>
      <c r="F430" s="43"/>
      <c r="G430" s="43"/>
      <c r="H430" s="43"/>
      <c r="I430" s="43"/>
    </row>
    <row r="431" spans="2:9" x14ac:dyDescent="0.3">
      <c r="B431" s="41">
        <v>0</v>
      </c>
      <c r="C431" s="41">
        <v>0</v>
      </c>
      <c r="D431" s="41">
        <v>0</v>
      </c>
      <c r="E431" s="41">
        <v>0</v>
      </c>
      <c r="F431" s="43"/>
      <c r="G431" s="43"/>
      <c r="H431" s="43"/>
      <c r="I431" s="43"/>
    </row>
    <row r="432" spans="2:9" x14ac:dyDescent="0.3">
      <c r="B432" s="41">
        <v>3382.1</v>
      </c>
      <c r="C432" s="41">
        <v>0</v>
      </c>
      <c r="D432" s="41">
        <v>0</v>
      </c>
      <c r="E432" s="41">
        <v>3382.1</v>
      </c>
      <c r="F432" s="43"/>
      <c r="G432" s="43"/>
      <c r="H432" s="43"/>
      <c r="I432" s="43"/>
    </row>
    <row r="433" spans="2:9" x14ac:dyDescent="0.3">
      <c r="B433" s="41">
        <v>1.4355999999999999E-4</v>
      </c>
      <c r="C433" s="41">
        <v>0</v>
      </c>
      <c r="D433" s="41">
        <v>0</v>
      </c>
      <c r="E433" s="41">
        <v>1.4355999999999999E-4</v>
      </c>
      <c r="F433" s="43"/>
      <c r="G433" s="43"/>
      <c r="H433" s="43"/>
      <c r="I433" s="43"/>
    </row>
    <row r="434" spans="2:9" x14ac:dyDescent="0.3">
      <c r="B434" s="41">
        <v>5.2699999999999997E-2</v>
      </c>
      <c r="C434" s="41">
        <v>5.5E-2</v>
      </c>
      <c r="D434" s="41">
        <v>0</v>
      </c>
      <c r="E434" s="43"/>
      <c r="F434" s="43"/>
      <c r="G434" s="43"/>
      <c r="H434" s="43"/>
      <c r="I434" s="43"/>
    </row>
    <row r="435" spans="2:9" x14ac:dyDescent="0.3">
      <c r="B435" s="41">
        <v>0.23058000000000001</v>
      </c>
      <c r="C435" s="43"/>
      <c r="D435" s="43"/>
      <c r="E435" s="43"/>
      <c r="F435" s="43"/>
      <c r="G435" s="43"/>
      <c r="H435" s="43"/>
      <c r="I435" s="43"/>
    </row>
    <row r="436" spans="2:9" x14ac:dyDescent="0.3">
      <c r="B436" s="41">
        <v>0.74434</v>
      </c>
      <c r="C436" s="41">
        <v>0.88610999999999995</v>
      </c>
      <c r="D436" s="41">
        <v>3.6509999999999998E-4</v>
      </c>
      <c r="E436" s="41">
        <v>1</v>
      </c>
      <c r="F436" s="41">
        <v>4.9882999999999997E-2</v>
      </c>
      <c r="G436" s="41">
        <v>2.88E-6</v>
      </c>
      <c r="H436" s="43"/>
      <c r="I436" s="43"/>
    </row>
    <row r="437" spans="2:9" x14ac:dyDescent="0.3">
      <c r="B437" s="41">
        <v>1</v>
      </c>
      <c r="C437" s="41">
        <v>0</v>
      </c>
      <c r="D437" s="41">
        <v>0</v>
      </c>
      <c r="E437" s="43"/>
      <c r="F437" s="43"/>
      <c r="G437" s="43"/>
      <c r="H437" s="43"/>
      <c r="I437" s="43"/>
    </row>
    <row r="438" spans="2:9" x14ac:dyDescent="0.3">
      <c r="B438" s="43">
        <v>102.540471</v>
      </c>
      <c r="C438" s="43"/>
      <c r="D438" s="43"/>
      <c r="E438" s="43"/>
      <c r="F438" s="43"/>
      <c r="G438" s="43"/>
      <c r="H438" s="43"/>
      <c r="I438" s="43"/>
    </row>
    <row r="439" spans="2:9" x14ac:dyDescent="0.3">
      <c r="B439" s="41">
        <v>0.99995000000000001</v>
      </c>
      <c r="C439" s="41">
        <v>0</v>
      </c>
      <c r="D439" s="41">
        <v>0</v>
      </c>
      <c r="E439" s="41">
        <v>0.99995000000000001</v>
      </c>
      <c r="F439" s="43"/>
      <c r="G439" s="43"/>
      <c r="H439" s="43"/>
      <c r="I439" s="43"/>
    </row>
    <row r="440" spans="2:9" x14ac:dyDescent="0.3">
      <c r="B440" s="41">
        <v>6.1629000000000002E-8</v>
      </c>
      <c r="C440" s="41">
        <v>0</v>
      </c>
      <c r="D440" s="41">
        <v>0</v>
      </c>
      <c r="E440" s="41">
        <v>6.1629000000000002E-8</v>
      </c>
      <c r="F440" s="43"/>
      <c r="G440" s="43"/>
      <c r="H440" s="43"/>
      <c r="I440" s="43"/>
    </row>
    <row r="441" spans="2:9" x14ac:dyDescent="0.3">
      <c r="B441" s="41">
        <v>0</v>
      </c>
      <c r="C441" s="41">
        <v>0</v>
      </c>
      <c r="D441" s="41">
        <v>0</v>
      </c>
      <c r="E441" s="41">
        <v>0</v>
      </c>
      <c r="F441" s="43"/>
      <c r="G441" s="43"/>
      <c r="H441" s="43"/>
      <c r="I441" s="43"/>
    </row>
    <row r="442" spans="2:9" x14ac:dyDescent="0.3">
      <c r="B442" s="41">
        <v>3377.8</v>
      </c>
      <c r="C442" s="41">
        <v>0</v>
      </c>
      <c r="D442" s="41">
        <v>0</v>
      </c>
      <c r="E442" s="41">
        <v>3377.8</v>
      </c>
      <c r="F442" s="43"/>
      <c r="G442" s="43"/>
      <c r="H442" s="43"/>
      <c r="I442" s="43"/>
    </row>
    <row r="443" spans="2:9" x14ac:dyDescent="0.3">
      <c r="B443" s="41">
        <v>1.4355999999999999E-4</v>
      </c>
      <c r="C443" s="41">
        <v>0</v>
      </c>
      <c r="D443" s="41">
        <v>0</v>
      </c>
      <c r="E443" s="41">
        <v>1.4355999999999999E-4</v>
      </c>
      <c r="F443" s="43"/>
      <c r="G443" s="43"/>
      <c r="H443" s="43"/>
      <c r="I443" s="43"/>
    </row>
    <row r="444" spans="2:9" x14ac:dyDescent="0.3">
      <c r="B444" s="41">
        <v>5.2699999999999997E-2</v>
      </c>
      <c r="C444" s="41">
        <v>5.5E-2</v>
      </c>
      <c r="D444" s="41">
        <v>0</v>
      </c>
      <c r="E444" s="43"/>
      <c r="F444" s="43"/>
      <c r="G444" s="43"/>
      <c r="H444" s="43"/>
      <c r="I444" s="43"/>
    </row>
    <row r="445" spans="2:9" x14ac:dyDescent="0.3">
      <c r="B445" s="41">
        <v>0.23053000000000001</v>
      </c>
      <c r="C445" s="43"/>
      <c r="D445" s="43"/>
      <c r="E445" s="43"/>
      <c r="F445" s="43"/>
      <c r="G445" s="43"/>
      <c r="H445" s="43"/>
      <c r="I445" s="43"/>
    </row>
    <row r="446" spans="2:9" x14ac:dyDescent="0.3">
      <c r="B446" s="41">
        <v>0.74446000000000001</v>
      </c>
      <c r="C446" s="41">
        <v>0.90610999999999997</v>
      </c>
      <c r="D446" s="41">
        <v>3.6516000000000001E-4</v>
      </c>
      <c r="E446" s="41">
        <v>1</v>
      </c>
      <c r="F446" s="41">
        <v>4.9882999999999997E-2</v>
      </c>
      <c r="G446" s="41">
        <v>2.88E-6</v>
      </c>
      <c r="H446" s="43"/>
      <c r="I446" s="43"/>
    </row>
    <row r="447" spans="2:9" x14ac:dyDescent="0.3">
      <c r="B447" s="41">
        <v>1</v>
      </c>
      <c r="C447" s="41">
        <v>0</v>
      </c>
      <c r="D447" s="41">
        <v>0</v>
      </c>
      <c r="E447" s="43"/>
      <c r="F447" s="43"/>
      <c r="G447" s="43"/>
      <c r="H447" s="43"/>
      <c r="I447" s="43"/>
    </row>
    <row r="448" spans="2:9" x14ac:dyDescent="0.3">
      <c r="B448" s="43">
        <v>102.574208</v>
      </c>
      <c r="C448" s="43"/>
      <c r="D448" s="43"/>
      <c r="E448" s="43"/>
      <c r="F448" s="43"/>
      <c r="G448" s="43"/>
      <c r="H448" s="43"/>
      <c r="I448" s="43"/>
    </row>
    <row r="449" spans="2:9" x14ac:dyDescent="0.3">
      <c r="B449" s="41">
        <v>0.99995000000000001</v>
      </c>
      <c r="C449" s="41">
        <v>0</v>
      </c>
      <c r="D449" s="41">
        <v>0</v>
      </c>
      <c r="E449" s="41">
        <v>0.99995000000000001</v>
      </c>
      <c r="F449" s="43"/>
      <c r="G449" s="43"/>
      <c r="H449" s="43"/>
      <c r="I449" s="43"/>
    </row>
    <row r="450" spans="2:9" x14ac:dyDescent="0.3">
      <c r="B450" s="41">
        <v>6.1629000000000002E-8</v>
      </c>
      <c r="C450" s="41">
        <v>0</v>
      </c>
      <c r="D450" s="41">
        <v>0</v>
      </c>
      <c r="E450" s="41">
        <v>6.1629000000000002E-8</v>
      </c>
      <c r="F450" s="43"/>
      <c r="G450" s="43"/>
      <c r="H450" s="43"/>
      <c r="I450" s="43"/>
    </row>
    <row r="451" spans="2:9" x14ac:dyDescent="0.3">
      <c r="B451" s="41">
        <v>0</v>
      </c>
      <c r="C451" s="41">
        <v>0</v>
      </c>
      <c r="D451" s="41">
        <v>0</v>
      </c>
      <c r="E451" s="41">
        <v>0</v>
      </c>
      <c r="F451" s="43"/>
      <c r="G451" s="43"/>
      <c r="H451" s="43"/>
      <c r="I451" s="43"/>
    </row>
    <row r="452" spans="2:9" x14ac:dyDescent="0.3">
      <c r="B452" s="41">
        <v>3370</v>
      </c>
      <c r="C452" s="41">
        <v>0</v>
      </c>
      <c r="D452" s="41">
        <v>0</v>
      </c>
      <c r="E452" s="41">
        <v>3370</v>
      </c>
      <c r="F452" s="43"/>
      <c r="G452" s="43"/>
      <c r="H452" s="43"/>
      <c r="I452" s="43"/>
    </row>
    <row r="453" spans="2:9" x14ac:dyDescent="0.3">
      <c r="B453" s="41">
        <v>1.4355999999999999E-4</v>
      </c>
      <c r="C453" s="41">
        <v>0</v>
      </c>
      <c r="D453" s="41">
        <v>0</v>
      </c>
      <c r="E453" s="41">
        <v>1.4355999999999999E-4</v>
      </c>
      <c r="F453" s="43"/>
      <c r="G453" s="43"/>
      <c r="H453" s="43"/>
      <c r="I453" s="43"/>
    </row>
    <row r="454" spans="2:9" x14ac:dyDescent="0.3">
      <c r="B454" s="41">
        <v>5.2699999999999997E-2</v>
      </c>
      <c r="C454" s="41">
        <v>5.5E-2</v>
      </c>
      <c r="D454" s="41">
        <v>0</v>
      </c>
      <c r="E454" s="43"/>
      <c r="F454" s="43"/>
      <c r="G454" s="43"/>
      <c r="H454" s="43"/>
      <c r="I454" s="43"/>
    </row>
    <row r="455" spans="2:9" x14ac:dyDescent="0.3">
      <c r="B455" s="41">
        <v>0.23053000000000001</v>
      </c>
      <c r="C455" s="43"/>
      <c r="D455" s="43"/>
      <c r="E455" s="43"/>
      <c r="F455" s="43"/>
      <c r="G455" s="43"/>
      <c r="H455" s="43"/>
      <c r="I455" s="43"/>
    </row>
    <row r="456" spans="2:9" x14ac:dyDescent="0.3">
      <c r="B456" s="41">
        <v>0.74456999999999995</v>
      </c>
      <c r="C456" s="41">
        <v>0.92610999999999999</v>
      </c>
      <c r="D456" s="41">
        <v>3.6520999999999998E-4</v>
      </c>
      <c r="E456" s="41">
        <v>1</v>
      </c>
      <c r="F456" s="41">
        <v>4.9882999999999997E-2</v>
      </c>
      <c r="G456" s="41">
        <v>2.88E-6</v>
      </c>
      <c r="H456" s="43"/>
      <c r="I456" s="43"/>
    </row>
    <row r="457" spans="2:9" x14ac:dyDescent="0.3">
      <c r="B457" s="41">
        <v>1</v>
      </c>
      <c r="C457" s="41">
        <v>0</v>
      </c>
      <c r="D457" s="41">
        <v>0</v>
      </c>
      <c r="E457" s="43"/>
      <c r="F457" s="43"/>
      <c r="G457" s="43"/>
      <c r="H457" s="43"/>
      <c r="I457" s="43"/>
    </row>
    <row r="458" spans="2:9" x14ac:dyDescent="0.3">
      <c r="B458" s="43">
        <v>102.50285599999999</v>
      </c>
      <c r="C458" s="43"/>
      <c r="D458" s="43"/>
      <c r="E458" s="43"/>
      <c r="F458" s="43"/>
      <c r="G458" s="43"/>
      <c r="H458" s="43"/>
      <c r="I458" s="43"/>
    </row>
    <row r="459" spans="2:9" x14ac:dyDescent="0.3">
      <c r="B459" s="41">
        <v>0.99995000000000001</v>
      </c>
      <c r="C459" s="41">
        <v>0</v>
      </c>
      <c r="D459" s="41">
        <v>0</v>
      </c>
      <c r="E459" s="41">
        <v>0.99995000000000001</v>
      </c>
      <c r="F459" s="43"/>
      <c r="G459" s="43"/>
      <c r="H459" s="43"/>
      <c r="I459" s="43"/>
    </row>
    <row r="460" spans="2:9" x14ac:dyDescent="0.3">
      <c r="B460" s="41">
        <v>6.1629000000000002E-8</v>
      </c>
      <c r="C460" s="41">
        <v>0</v>
      </c>
      <c r="D460" s="41">
        <v>0</v>
      </c>
      <c r="E460" s="41">
        <v>6.1629000000000002E-8</v>
      </c>
      <c r="F460" s="43"/>
      <c r="G460" s="43"/>
      <c r="H460" s="43"/>
      <c r="I460" s="43"/>
    </row>
    <row r="461" spans="2:9" x14ac:dyDescent="0.3">
      <c r="B461" s="41">
        <v>0</v>
      </c>
      <c r="C461" s="41">
        <v>0</v>
      </c>
      <c r="D461" s="41">
        <v>0</v>
      </c>
      <c r="E461" s="41">
        <v>0</v>
      </c>
      <c r="F461" s="43"/>
      <c r="G461" s="43"/>
      <c r="H461" s="43"/>
      <c r="I461" s="43"/>
    </row>
    <row r="462" spans="2:9" x14ac:dyDescent="0.3">
      <c r="B462" s="41">
        <v>3365.7</v>
      </c>
      <c r="C462" s="41">
        <v>0</v>
      </c>
      <c r="D462" s="41">
        <v>0</v>
      </c>
      <c r="E462" s="41">
        <v>3365.7</v>
      </c>
      <c r="F462" s="43"/>
      <c r="G462" s="43"/>
      <c r="H462" s="43"/>
      <c r="I462" s="43"/>
    </row>
    <row r="463" spans="2:9" x14ac:dyDescent="0.3">
      <c r="B463" s="41">
        <v>1.4355999999999999E-4</v>
      </c>
      <c r="C463" s="41">
        <v>0</v>
      </c>
      <c r="D463" s="41">
        <v>0</v>
      </c>
      <c r="E463" s="41">
        <v>1.4355999999999999E-4</v>
      </c>
      <c r="F463" s="43"/>
      <c r="G463" s="43"/>
      <c r="H463" s="43"/>
      <c r="I463" s="43"/>
    </row>
    <row r="464" spans="2:9" x14ac:dyDescent="0.3">
      <c r="B464" s="41">
        <v>5.2699999999999997E-2</v>
      </c>
      <c r="C464" s="41">
        <v>5.5E-2</v>
      </c>
      <c r="D464" s="41">
        <v>0</v>
      </c>
      <c r="E464" s="43"/>
      <c r="F464" s="43"/>
      <c r="G464" s="43"/>
      <c r="H464" s="43"/>
      <c r="I464" s="43"/>
    </row>
    <row r="465" spans="1:9" ht="15" thickBot="1" x14ac:dyDescent="0.35">
      <c r="A465" s="50"/>
      <c r="B465" s="51">
        <v>0.23053000000000001</v>
      </c>
      <c r="C465" s="52"/>
      <c r="D465" s="52"/>
      <c r="E465" s="52"/>
      <c r="F465" s="52"/>
      <c r="G465" s="52"/>
      <c r="H465" s="52"/>
      <c r="I465" s="52"/>
    </row>
    <row r="466" spans="1:9" x14ac:dyDescent="0.3">
      <c r="B466" s="41">
        <v>0.74468999999999996</v>
      </c>
      <c r="C466" s="41">
        <v>0.94611000000000001</v>
      </c>
      <c r="D466" s="41">
        <v>3.6527E-4</v>
      </c>
      <c r="E466" s="41">
        <v>1</v>
      </c>
      <c r="F466" s="41">
        <v>4.9882999999999997E-2</v>
      </c>
      <c r="G466" s="41">
        <v>2.88E-6</v>
      </c>
      <c r="H466" s="43"/>
      <c r="I466" s="43"/>
    </row>
    <row r="467" spans="1:9" x14ac:dyDescent="0.3">
      <c r="B467" s="41">
        <v>1</v>
      </c>
      <c r="C467" s="41">
        <v>0</v>
      </c>
      <c r="D467" s="41">
        <v>0</v>
      </c>
      <c r="E467" s="43"/>
      <c r="F467" s="43"/>
      <c r="G467" s="43"/>
      <c r="H467" s="43"/>
      <c r="I467" s="43"/>
    </row>
    <row r="468" spans="1:9" x14ac:dyDescent="0.3">
      <c r="B468" s="43">
        <v>102.56515</v>
      </c>
      <c r="C468" s="43"/>
      <c r="D468" s="43"/>
      <c r="E468" s="43"/>
      <c r="F468" s="43"/>
      <c r="G468" s="43"/>
      <c r="H468" s="43"/>
      <c r="I468" s="43"/>
    </row>
    <row r="469" spans="1:9" x14ac:dyDescent="0.3">
      <c r="B469" s="41">
        <v>0.99995000000000001</v>
      </c>
      <c r="C469" s="41">
        <v>0</v>
      </c>
      <c r="D469" s="41">
        <v>0</v>
      </c>
      <c r="E469" s="41">
        <v>0.99995000000000001</v>
      </c>
      <c r="F469" s="43"/>
      <c r="G469" s="43"/>
      <c r="H469" s="43"/>
      <c r="I469" s="43"/>
    </row>
    <row r="470" spans="1:9" x14ac:dyDescent="0.3">
      <c r="B470" s="41">
        <v>6.1628000000000001E-8</v>
      </c>
      <c r="C470" s="41">
        <v>0</v>
      </c>
      <c r="D470" s="41">
        <v>0</v>
      </c>
      <c r="E470" s="41">
        <v>6.1628000000000001E-8</v>
      </c>
      <c r="F470" s="43"/>
      <c r="G470" s="43"/>
      <c r="H470" s="43"/>
      <c r="I470" s="43"/>
    </row>
    <row r="471" spans="1:9" x14ac:dyDescent="0.3">
      <c r="B471" s="41">
        <v>0</v>
      </c>
      <c r="C471" s="41">
        <v>0</v>
      </c>
      <c r="D471" s="41">
        <v>0</v>
      </c>
      <c r="E471" s="41">
        <v>0</v>
      </c>
      <c r="F471" s="43"/>
      <c r="G471" s="43"/>
      <c r="H471" s="43"/>
      <c r="I471" s="43"/>
    </row>
    <row r="472" spans="1:9" x14ac:dyDescent="0.3">
      <c r="B472" s="41">
        <v>3362.5</v>
      </c>
      <c r="C472" s="41">
        <v>0</v>
      </c>
      <c r="D472" s="41">
        <v>0</v>
      </c>
      <c r="E472" s="41">
        <v>3362.5</v>
      </c>
      <c r="F472" s="43"/>
      <c r="G472" s="43"/>
      <c r="H472" s="43"/>
      <c r="I472" s="43"/>
    </row>
    <row r="473" spans="1:9" x14ac:dyDescent="0.3">
      <c r="B473" s="41">
        <v>1.4354999999999999E-4</v>
      </c>
      <c r="C473" s="41">
        <v>0</v>
      </c>
      <c r="D473" s="41">
        <v>0</v>
      </c>
      <c r="E473" s="41">
        <v>1.4354999999999999E-4</v>
      </c>
      <c r="F473" s="43"/>
      <c r="G473" s="43"/>
      <c r="H473" s="43"/>
      <c r="I473" s="43"/>
    </row>
    <row r="474" spans="1:9" x14ac:dyDescent="0.3">
      <c r="B474" s="41">
        <v>5.2699999999999997E-2</v>
      </c>
      <c r="C474" s="41">
        <v>5.5E-2</v>
      </c>
      <c r="D474" s="41">
        <v>0</v>
      </c>
      <c r="E474" s="43"/>
      <c r="F474" s="43"/>
      <c r="G474" s="43"/>
      <c r="H474" s="43"/>
      <c r="I474" s="43"/>
    </row>
    <row r="475" spans="1:9" x14ac:dyDescent="0.3">
      <c r="B475" s="41">
        <v>0.23052</v>
      </c>
      <c r="C475" s="43"/>
      <c r="D475" s="43"/>
      <c r="E475" s="43"/>
      <c r="F475" s="43"/>
      <c r="G475" s="43"/>
      <c r="H475" s="43"/>
      <c r="I475" s="43"/>
    </row>
    <row r="476" spans="1:9" x14ac:dyDescent="0.3">
      <c r="B476" s="41">
        <v>0.74480999999999997</v>
      </c>
      <c r="C476" s="41">
        <v>0.96611000000000002</v>
      </c>
      <c r="D476" s="41">
        <v>3.6532999999999997E-4</v>
      </c>
      <c r="E476" s="41">
        <v>1</v>
      </c>
      <c r="F476" s="41">
        <v>4.9882999999999997E-2</v>
      </c>
      <c r="G476" s="41">
        <v>2.88E-6</v>
      </c>
      <c r="H476" s="43"/>
      <c r="I476" s="43"/>
    </row>
    <row r="477" spans="1:9" x14ac:dyDescent="0.3">
      <c r="B477" s="41">
        <v>1</v>
      </c>
      <c r="C477" s="41">
        <v>0</v>
      </c>
      <c r="D477" s="41">
        <v>0</v>
      </c>
      <c r="E477" s="43"/>
      <c r="F477" s="43"/>
      <c r="G477" s="43"/>
      <c r="H477" s="43"/>
      <c r="I477" s="43"/>
    </row>
    <row r="478" spans="1:9" x14ac:dyDescent="0.3">
      <c r="B478" s="43">
        <v>102.568776</v>
      </c>
      <c r="C478" s="43"/>
      <c r="D478" s="43"/>
      <c r="E478" s="43"/>
      <c r="F478" s="43"/>
      <c r="G478" s="43"/>
      <c r="H478" s="43"/>
      <c r="I478" s="43"/>
    </row>
    <row r="479" spans="1:9" x14ac:dyDescent="0.3">
      <c r="B479" s="41">
        <v>0.99995000000000001</v>
      </c>
      <c r="C479" s="41">
        <v>0</v>
      </c>
      <c r="D479" s="41">
        <v>0</v>
      </c>
      <c r="E479" s="41">
        <v>0.99995000000000001</v>
      </c>
      <c r="F479" s="43"/>
      <c r="G479" s="43"/>
      <c r="H479" s="43"/>
      <c r="I479" s="43"/>
    </row>
    <row r="480" spans="1:9" x14ac:dyDescent="0.3">
      <c r="B480" s="41">
        <v>6.1627E-8</v>
      </c>
      <c r="C480" s="41">
        <v>0</v>
      </c>
      <c r="D480" s="41">
        <v>0</v>
      </c>
      <c r="E480" s="41">
        <v>6.1627E-8</v>
      </c>
      <c r="F480" s="43"/>
      <c r="G480" s="43"/>
      <c r="H480" s="43"/>
      <c r="I480" s="43"/>
    </row>
    <row r="481" spans="2:9" x14ac:dyDescent="0.3">
      <c r="B481" s="41">
        <v>0</v>
      </c>
      <c r="C481" s="41">
        <v>0</v>
      </c>
      <c r="D481" s="41">
        <v>0</v>
      </c>
      <c r="E481" s="41">
        <v>0</v>
      </c>
      <c r="F481" s="43"/>
      <c r="G481" s="43"/>
      <c r="H481" s="43"/>
      <c r="I481" s="43"/>
    </row>
    <row r="482" spans="2:9" x14ac:dyDescent="0.3">
      <c r="B482" s="41">
        <v>3360.7</v>
      </c>
      <c r="C482" s="41">
        <v>0</v>
      </c>
      <c r="D482" s="41">
        <v>0</v>
      </c>
      <c r="E482" s="41">
        <v>3360.7</v>
      </c>
      <c r="F482" s="43"/>
      <c r="G482" s="43"/>
      <c r="H482" s="43"/>
      <c r="I482" s="43"/>
    </row>
    <row r="483" spans="2:9" x14ac:dyDescent="0.3">
      <c r="B483" s="41">
        <v>1.4354999999999999E-4</v>
      </c>
      <c r="C483" s="41">
        <v>0</v>
      </c>
      <c r="D483" s="41">
        <v>0</v>
      </c>
      <c r="E483" s="41">
        <v>1.4354999999999999E-4</v>
      </c>
      <c r="F483" s="43"/>
      <c r="G483" s="43"/>
      <c r="H483" s="43"/>
      <c r="I483" s="43"/>
    </row>
    <row r="484" spans="2:9" x14ac:dyDescent="0.3">
      <c r="B484" s="41">
        <v>5.2699999999999997E-2</v>
      </c>
      <c r="C484" s="41">
        <v>5.5E-2</v>
      </c>
      <c r="D484" s="41">
        <v>0</v>
      </c>
      <c r="E484" s="43"/>
      <c r="F484" s="43"/>
      <c r="G484" s="43"/>
      <c r="H484" s="43"/>
      <c r="I484" s="43"/>
    </row>
    <row r="485" spans="2:9" x14ac:dyDescent="0.3">
      <c r="B485" s="41">
        <v>0.23052</v>
      </c>
      <c r="C485" s="43"/>
      <c r="D485" s="43"/>
      <c r="E485" s="43"/>
      <c r="F485" s="43"/>
      <c r="G485" s="43"/>
      <c r="H485" s="43"/>
      <c r="I485" s="43"/>
    </row>
    <row r="486" spans="2:9" x14ac:dyDescent="0.3">
      <c r="B486" s="41">
        <v>0.74492999999999998</v>
      </c>
      <c r="C486" s="41">
        <v>0.98611000000000004</v>
      </c>
      <c r="D486" s="41">
        <v>3.6539E-4</v>
      </c>
      <c r="E486" s="41">
        <v>1</v>
      </c>
      <c r="F486" s="41">
        <v>4.9882999999999997E-2</v>
      </c>
      <c r="G486" s="41">
        <v>2.88E-6</v>
      </c>
      <c r="H486" s="43"/>
      <c r="I486" s="43"/>
    </row>
    <row r="487" spans="2:9" x14ac:dyDescent="0.3">
      <c r="B487" s="41">
        <v>1</v>
      </c>
      <c r="C487" s="41">
        <v>0</v>
      </c>
      <c r="D487" s="41">
        <v>0</v>
      </c>
      <c r="E487" s="43"/>
      <c r="F487" s="43"/>
      <c r="G487" s="43"/>
      <c r="H487" s="43"/>
      <c r="I487" s="43"/>
    </row>
    <row r="488" spans="2:9" x14ac:dyDescent="0.3">
      <c r="B488" s="43">
        <v>102.549223</v>
      </c>
      <c r="C488" s="43"/>
      <c r="D488" s="43"/>
      <c r="E488" s="43"/>
      <c r="F488" s="43"/>
      <c r="G488" s="43"/>
      <c r="H488" s="43"/>
      <c r="I488" s="43"/>
    </row>
    <row r="489" spans="2:9" x14ac:dyDescent="0.3">
      <c r="B489" s="41">
        <v>0.99995000000000001</v>
      </c>
      <c r="C489" s="41">
        <v>0</v>
      </c>
      <c r="D489" s="41">
        <v>0</v>
      </c>
      <c r="E489" s="41">
        <v>0.99995000000000001</v>
      </c>
      <c r="F489" s="43"/>
      <c r="G489" s="43"/>
      <c r="H489" s="43"/>
      <c r="I489" s="43"/>
    </row>
    <row r="490" spans="2:9" x14ac:dyDescent="0.3">
      <c r="B490" s="41">
        <v>6.1625999999999999E-8</v>
      </c>
      <c r="C490" s="41">
        <v>0</v>
      </c>
      <c r="D490" s="41">
        <v>0</v>
      </c>
      <c r="E490" s="41">
        <v>6.1625999999999999E-8</v>
      </c>
      <c r="F490" s="43"/>
      <c r="G490" s="43"/>
      <c r="H490" s="43"/>
      <c r="I490" s="43"/>
    </row>
    <row r="491" spans="2:9" x14ac:dyDescent="0.3">
      <c r="B491" s="41">
        <v>0</v>
      </c>
      <c r="C491" s="41">
        <v>0</v>
      </c>
      <c r="D491" s="41">
        <v>0</v>
      </c>
      <c r="E491" s="41">
        <v>0</v>
      </c>
      <c r="F491" s="43"/>
      <c r="G491" s="43"/>
      <c r="H491" s="43"/>
      <c r="I491" s="43"/>
    </row>
    <row r="492" spans="2:9" x14ac:dyDescent="0.3">
      <c r="B492" s="41">
        <v>3355.6</v>
      </c>
      <c r="C492" s="41">
        <v>0</v>
      </c>
      <c r="D492" s="41">
        <v>0</v>
      </c>
      <c r="E492" s="41">
        <v>3355.6</v>
      </c>
      <c r="F492" s="43"/>
      <c r="G492" s="43"/>
      <c r="H492" s="43"/>
      <c r="I492" s="43"/>
    </row>
    <row r="493" spans="2:9" x14ac:dyDescent="0.3">
      <c r="B493" s="41">
        <v>1.4354999999999999E-4</v>
      </c>
      <c r="C493" s="41">
        <v>0</v>
      </c>
      <c r="D493" s="41">
        <v>0</v>
      </c>
      <c r="E493" s="41">
        <v>1.4354999999999999E-4</v>
      </c>
      <c r="F493" s="43"/>
      <c r="G493" s="43"/>
      <c r="H493" s="43"/>
      <c r="I493" s="43"/>
    </row>
    <row r="494" spans="2:9" x14ac:dyDescent="0.3">
      <c r="B494" s="41">
        <v>5.2699999999999997E-2</v>
      </c>
      <c r="C494" s="41">
        <v>5.5E-2</v>
      </c>
      <c r="D494" s="41">
        <v>0</v>
      </c>
      <c r="E494" s="43"/>
      <c r="F494" s="43"/>
      <c r="G494" s="43"/>
      <c r="H494" s="43"/>
      <c r="I494" s="43"/>
    </row>
    <row r="495" spans="2:9" x14ac:dyDescent="0.3">
      <c r="B495" s="41">
        <v>0.23052</v>
      </c>
      <c r="C495" s="43"/>
      <c r="D495" s="43"/>
      <c r="E495" s="43"/>
      <c r="F495" s="43"/>
      <c r="G495" s="43"/>
      <c r="H495" s="43"/>
      <c r="I495" s="43"/>
    </row>
    <row r="496" spans="2:9" x14ac:dyDescent="0.3">
      <c r="B496" s="41">
        <v>0.74504000000000004</v>
      </c>
      <c r="C496" s="41">
        <v>1.0061</v>
      </c>
      <c r="D496" s="41">
        <v>3.6544000000000002E-4</v>
      </c>
      <c r="E496" s="41">
        <v>1</v>
      </c>
      <c r="F496" s="41">
        <v>4.9882999999999997E-2</v>
      </c>
      <c r="G496" s="41">
        <v>2.88E-6</v>
      </c>
      <c r="H496" s="43"/>
      <c r="I496" s="43"/>
    </row>
    <row r="497" spans="2:9" x14ac:dyDescent="0.3">
      <c r="B497" s="41">
        <v>1</v>
      </c>
      <c r="C497" s="41">
        <v>0</v>
      </c>
      <c r="D497" s="41">
        <v>0</v>
      </c>
      <c r="E497" s="43"/>
      <c r="F497" s="43"/>
      <c r="G497" s="43"/>
      <c r="H497" s="43"/>
      <c r="I497" s="43"/>
    </row>
    <row r="498" spans="2:9" x14ac:dyDescent="0.3">
      <c r="B498" s="43">
        <v>102.547319</v>
      </c>
      <c r="C498" s="43"/>
      <c r="D498" s="43"/>
      <c r="E498" s="43"/>
      <c r="F498" s="43"/>
      <c r="G498" s="43"/>
      <c r="H498" s="43"/>
      <c r="I498" s="43"/>
    </row>
    <row r="499" spans="2:9" x14ac:dyDescent="0.3">
      <c r="B499" s="41">
        <v>0.99995000000000001</v>
      </c>
      <c r="C499" s="41">
        <v>0</v>
      </c>
      <c r="D499" s="41">
        <v>0</v>
      </c>
      <c r="E499" s="41">
        <v>0.99995000000000001</v>
      </c>
      <c r="F499" s="43"/>
      <c r="G499" s="43"/>
      <c r="H499" s="43"/>
      <c r="I499" s="43"/>
    </row>
    <row r="500" spans="2:9" x14ac:dyDescent="0.3">
      <c r="B500" s="41">
        <v>6.1624999999999998E-8</v>
      </c>
      <c r="C500" s="41">
        <v>0</v>
      </c>
      <c r="D500" s="41">
        <v>0</v>
      </c>
      <c r="E500" s="41">
        <v>6.1624999999999998E-8</v>
      </c>
      <c r="F500" s="43"/>
      <c r="G500" s="43"/>
      <c r="H500" s="43"/>
      <c r="I500" s="43"/>
    </row>
    <row r="501" spans="2:9" x14ac:dyDescent="0.3">
      <c r="B501" s="41">
        <v>0</v>
      </c>
      <c r="C501" s="41">
        <v>0</v>
      </c>
      <c r="D501" s="41">
        <v>0</v>
      </c>
      <c r="E501" s="41">
        <v>0</v>
      </c>
      <c r="F501" s="43"/>
      <c r="G501" s="43"/>
      <c r="H501" s="43"/>
      <c r="I501" s="43"/>
    </row>
    <row r="502" spans="2:9" x14ac:dyDescent="0.3">
      <c r="B502" s="41">
        <v>3351.8</v>
      </c>
      <c r="C502" s="41">
        <v>0</v>
      </c>
      <c r="D502" s="41">
        <v>0</v>
      </c>
      <c r="E502" s="41">
        <v>3351.8</v>
      </c>
      <c r="F502" s="43"/>
      <c r="G502" s="43"/>
      <c r="H502" s="43"/>
      <c r="I502" s="43"/>
    </row>
    <row r="503" spans="2:9" x14ac:dyDescent="0.3">
      <c r="B503" s="41">
        <v>1.4354E-4</v>
      </c>
      <c r="C503" s="41">
        <v>0</v>
      </c>
      <c r="D503" s="41">
        <v>0</v>
      </c>
      <c r="E503" s="41">
        <v>1.4354E-4</v>
      </c>
      <c r="F503" s="43"/>
      <c r="G503" s="43"/>
      <c r="H503" s="43"/>
      <c r="I503" s="43"/>
    </row>
    <row r="504" spans="2:9" x14ac:dyDescent="0.3">
      <c r="B504" s="41">
        <v>5.2699999999999997E-2</v>
      </c>
      <c r="C504" s="41">
        <v>5.5E-2</v>
      </c>
      <c r="D504" s="41">
        <v>0</v>
      </c>
      <c r="E504" s="43"/>
      <c r="F504" s="43"/>
      <c r="G504" s="43"/>
      <c r="H504" s="43"/>
      <c r="I504" s="43"/>
    </row>
    <row r="505" spans="2:9" x14ac:dyDescent="0.3">
      <c r="B505" s="41">
        <v>0.23050999999999999</v>
      </c>
      <c r="C505" s="43"/>
      <c r="D505" s="43"/>
      <c r="E505" s="43"/>
      <c r="F505" s="43"/>
      <c r="G505" s="43"/>
      <c r="H505" s="43"/>
      <c r="I505" s="43"/>
    </row>
    <row r="506" spans="2:9" x14ac:dyDescent="0.3">
      <c r="B506" s="41">
        <v>0.74516000000000004</v>
      </c>
      <c r="C506" s="41">
        <v>1.0261</v>
      </c>
      <c r="D506" s="41">
        <v>3.6549999999999999E-4</v>
      </c>
      <c r="E506" s="41">
        <v>1</v>
      </c>
      <c r="F506" s="41">
        <v>4.9882999999999997E-2</v>
      </c>
      <c r="G506" s="41">
        <v>2.88E-6</v>
      </c>
      <c r="H506" s="43"/>
      <c r="I506" s="43"/>
    </row>
    <row r="507" spans="2:9" x14ac:dyDescent="0.3">
      <c r="B507" s="41">
        <v>1</v>
      </c>
      <c r="C507" s="41">
        <v>0</v>
      </c>
      <c r="D507" s="41">
        <v>0</v>
      </c>
      <c r="E507" s="43"/>
      <c r="F507" s="43"/>
      <c r="G507" s="43"/>
      <c r="H507" s="43"/>
      <c r="I507" s="43"/>
    </row>
    <row r="508" spans="2:9" x14ac:dyDescent="0.3">
      <c r="B508" s="43">
        <v>102.57906699999999</v>
      </c>
      <c r="C508" s="43"/>
      <c r="D508" s="43"/>
      <c r="E508" s="43"/>
      <c r="F508" s="43"/>
      <c r="G508" s="43"/>
      <c r="H508" s="43"/>
      <c r="I508" s="43"/>
    </row>
    <row r="509" spans="2:9" x14ac:dyDescent="0.3">
      <c r="B509" s="41">
        <v>0.99995000000000001</v>
      </c>
      <c r="C509" s="41">
        <v>0</v>
      </c>
      <c r="D509" s="41">
        <v>0</v>
      </c>
      <c r="E509" s="41">
        <v>0.99995000000000001</v>
      </c>
      <c r="F509" s="43"/>
      <c r="G509" s="43"/>
      <c r="H509" s="43"/>
      <c r="I509" s="43"/>
    </row>
    <row r="510" spans="2:9" x14ac:dyDescent="0.3">
      <c r="B510" s="41">
        <v>6.1621999999999994E-8</v>
      </c>
      <c r="C510" s="41">
        <v>0</v>
      </c>
      <c r="D510" s="41">
        <v>0</v>
      </c>
      <c r="E510" s="41">
        <v>6.1621999999999994E-8</v>
      </c>
      <c r="F510" s="43"/>
      <c r="G510" s="43"/>
      <c r="H510" s="43"/>
      <c r="I510" s="43"/>
    </row>
    <row r="511" spans="2:9" x14ac:dyDescent="0.3">
      <c r="B511" s="41">
        <v>0</v>
      </c>
      <c r="C511" s="41">
        <v>0</v>
      </c>
      <c r="D511" s="41">
        <v>0</v>
      </c>
      <c r="E511" s="41">
        <v>0</v>
      </c>
      <c r="F511" s="43"/>
      <c r="G511" s="43"/>
      <c r="H511" s="43"/>
      <c r="I511" s="43"/>
    </row>
    <row r="512" spans="2:9" x14ac:dyDescent="0.3">
      <c r="B512" s="41">
        <v>3356</v>
      </c>
      <c r="C512" s="41">
        <v>0</v>
      </c>
      <c r="D512" s="41">
        <v>0</v>
      </c>
      <c r="E512" s="41">
        <v>3356</v>
      </c>
      <c r="F512" s="43"/>
      <c r="G512" s="43"/>
      <c r="H512" s="43"/>
      <c r="I512" s="43"/>
    </row>
    <row r="513" spans="2:9" x14ac:dyDescent="0.3">
      <c r="B513" s="41">
        <v>1.4354E-4</v>
      </c>
      <c r="C513" s="41">
        <v>0</v>
      </c>
      <c r="D513" s="41">
        <v>0</v>
      </c>
      <c r="E513" s="41">
        <v>1.4354E-4</v>
      </c>
      <c r="F513" s="43"/>
      <c r="G513" s="43"/>
      <c r="H513" s="43"/>
      <c r="I513" s="43"/>
    </row>
    <row r="514" spans="2:9" x14ac:dyDescent="0.3">
      <c r="B514" s="41">
        <v>5.2699999999999997E-2</v>
      </c>
      <c r="C514" s="41">
        <v>5.5E-2</v>
      </c>
      <c r="D514" s="41">
        <v>0</v>
      </c>
      <c r="E514" s="43"/>
      <c r="F514" s="43"/>
      <c r="G514" s="43"/>
      <c r="H514" s="43"/>
      <c r="I514" s="43"/>
    </row>
    <row r="515" spans="2:9" x14ac:dyDescent="0.3">
      <c r="B515" s="41">
        <v>0.23050000000000001</v>
      </c>
      <c r="C515" s="43"/>
      <c r="D515" s="43"/>
      <c r="E515" s="43"/>
      <c r="F515" s="43"/>
      <c r="G515" s="43"/>
      <c r="H515" s="43"/>
      <c r="I515" s="43"/>
    </row>
    <row r="516" spans="2:9" x14ac:dyDescent="0.3">
      <c r="B516" s="41">
        <v>0.74528000000000005</v>
      </c>
      <c r="C516" s="41">
        <v>1.0461</v>
      </c>
      <c r="D516" s="41">
        <v>3.6556000000000002E-4</v>
      </c>
      <c r="E516" s="41">
        <v>1</v>
      </c>
      <c r="F516" s="41">
        <v>4.9882999999999997E-2</v>
      </c>
      <c r="G516" s="41">
        <v>2.88E-6</v>
      </c>
      <c r="H516" s="43"/>
      <c r="I516" s="43"/>
    </row>
    <row r="517" spans="2:9" x14ac:dyDescent="0.3">
      <c r="B517" s="41">
        <v>1</v>
      </c>
      <c r="C517" s="41">
        <v>0</v>
      </c>
      <c r="D517" s="41">
        <v>0</v>
      </c>
      <c r="E517" s="43"/>
      <c r="F517" s="43"/>
      <c r="G517" s="43"/>
      <c r="H517" s="43"/>
      <c r="I517" s="43"/>
    </row>
    <row r="518" spans="2:9" x14ac:dyDescent="0.3">
      <c r="B518" s="43">
        <v>102.570745</v>
      </c>
      <c r="C518" s="43"/>
      <c r="D518" s="43"/>
      <c r="E518" s="43"/>
      <c r="F518" s="43"/>
      <c r="G518" s="43"/>
      <c r="H518" s="43"/>
      <c r="I518" s="43"/>
    </row>
    <row r="519" spans="2:9" x14ac:dyDescent="0.3">
      <c r="B519" s="41">
        <v>0.99995000000000001</v>
      </c>
      <c r="C519" s="41">
        <v>0</v>
      </c>
      <c r="D519" s="41">
        <v>0</v>
      </c>
      <c r="E519" s="41">
        <v>0.99995000000000001</v>
      </c>
      <c r="F519" s="43"/>
      <c r="G519" s="43"/>
      <c r="H519" s="43"/>
      <c r="I519" s="43"/>
    </row>
    <row r="520" spans="2:9" x14ac:dyDescent="0.3">
      <c r="B520" s="41">
        <v>6.1621000000000006E-8</v>
      </c>
      <c r="C520" s="41">
        <v>0</v>
      </c>
      <c r="D520" s="41">
        <v>0</v>
      </c>
      <c r="E520" s="41">
        <v>6.1621000000000006E-8</v>
      </c>
      <c r="F520" s="43"/>
      <c r="G520" s="43"/>
      <c r="H520" s="43"/>
      <c r="I520" s="43"/>
    </row>
    <row r="521" spans="2:9" x14ac:dyDescent="0.3">
      <c r="B521" s="41">
        <v>0</v>
      </c>
      <c r="C521" s="41">
        <v>0</v>
      </c>
      <c r="D521" s="41">
        <v>0</v>
      </c>
      <c r="E521" s="41">
        <v>0</v>
      </c>
      <c r="F521" s="43"/>
      <c r="G521" s="43"/>
      <c r="H521" s="43"/>
      <c r="I521" s="43"/>
    </row>
    <row r="522" spans="2:9" x14ac:dyDescent="0.3">
      <c r="B522" s="41">
        <v>3353.5</v>
      </c>
      <c r="C522" s="41">
        <v>0</v>
      </c>
      <c r="D522" s="41">
        <v>0</v>
      </c>
      <c r="E522" s="41">
        <v>3353.5</v>
      </c>
      <c r="F522" s="43"/>
      <c r="G522" s="43"/>
      <c r="H522" s="43"/>
      <c r="I522" s="43"/>
    </row>
    <row r="523" spans="2:9" x14ac:dyDescent="0.3">
      <c r="B523" s="41">
        <v>1.4354E-4</v>
      </c>
      <c r="C523" s="41">
        <v>0</v>
      </c>
      <c r="D523" s="41">
        <v>0</v>
      </c>
      <c r="E523" s="41">
        <v>1.4354E-4</v>
      </c>
      <c r="F523" s="43"/>
      <c r="G523" s="43"/>
      <c r="H523" s="43"/>
      <c r="I523" s="43"/>
    </row>
    <row r="524" spans="2:9" x14ac:dyDescent="0.3">
      <c r="B524" s="41">
        <v>5.2699999999999997E-2</v>
      </c>
      <c r="C524" s="41">
        <v>5.5E-2</v>
      </c>
      <c r="D524" s="41">
        <v>0</v>
      </c>
      <c r="E524" s="43"/>
      <c r="F524" s="43"/>
      <c r="G524" s="43"/>
      <c r="H524" s="43"/>
      <c r="I524" s="43"/>
    </row>
    <row r="525" spans="2:9" x14ac:dyDescent="0.3">
      <c r="B525" s="41">
        <v>0.23050000000000001</v>
      </c>
      <c r="C525" s="43"/>
      <c r="D525" s="43"/>
      <c r="E525" s="43"/>
      <c r="F525" s="43"/>
      <c r="G525" s="43"/>
      <c r="H525" s="43"/>
      <c r="I525" s="43"/>
    </row>
    <row r="526" spans="2:9" x14ac:dyDescent="0.3">
      <c r="B526" s="41">
        <v>0.74539999999999995</v>
      </c>
      <c r="C526" s="41">
        <v>1.0661</v>
      </c>
      <c r="D526" s="41">
        <v>3.6561999999999999E-4</v>
      </c>
      <c r="E526" s="41">
        <v>1</v>
      </c>
      <c r="F526" s="41">
        <v>4.9882999999999997E-2</v>
      </c>
      <c r="G526" s="41">
        <v>2.88E-6</v>
      </c>
      <c r="H526" s="43"/>
      <c r="I526" s="43"/>
    </row>
    <row r="527" spans="2:9" x14ac:dyDescent="0.3">
      <c r="B527" s="41">
        <v>1</v>
      </c>
      <c r="C527" s="41">
        <v>0</v>
      </c>
      <c r="D527" s="41">
        <v>0</v>
      </c>
      <c r="E527" s="43"/>
      <c r="F527" s="43"/>
      <c r="G527" s="43"/>
      <c r="H527" s="43"/>
      <c r="I527" s="43"/>
    </row>
    <row r="528" spans="2:9" x14ac:dyDescent="0.3">
      <c r="B528" s="43">
        <v>102.57628699999999</v>
      </c>
      <c r="C528" s="43"/>
      <c r="D528" s="43"/>
      <c r="E528" s="43"/>
      <c r="F528" s="43"/>
      <c r="G528" s="43"/>
      <c r="H528" s="43"/>
      <c r="I528" s="43"/>
    </row>
    <row r="529" spans="2:9" x14ac:dyDescent="0.3">
      <c r="B529" s="41">
        <v>0.99995000000000001</v>
      </c>
      <c r="C529" s="41">
        <v>0</v>
      </c>
      <c r="D529" s="41">
        <v>0</v>
      </c>
      <c r="E529" s="41">
        <v>0.99995000000000001</v>
      </c>
      <c r="F529" s="43"/>
      <c r="G529" s="43"/>
      <c r="H529" s="43"/>
      <c r="I529" s="43"/>
    </row>
    <row r="530" spans="2:9" x14ac:dyDescent="0.3">
      <c r="B530" s="41">
        <v>6.1621000000000006E-8</v>
      </c>
      <c r="C530" s="41">
        <v>0</v>
      </c>
      <c r="D530" s="41">
        <v>0</v>
      </c>
      <c r="E530" s="41">
        <v>6.1621000000000006E-8</v>
      </c>
      <c r="F530" s="43"/>
      <c r="G530" s="43"/>
      <c r="H530" s="43"/>
      <c r="I530" s="43"/>
    </row>
    <row r="531" spans="2:9" x14ac:dyDescent="0.3">
      <c r="B531" s="41">
        <v>0</v>
      </c>
      <c r="C531" s="41">
        <v>0</v>
      </c>
      <c r="D531" s="41">
        <v>0</v>
      </c>
      <c r="E531" s="41">
        <v>0</v>
      </c>
      <c r="F531" s="43"/>
      <c r="G531" s="43"/>
      <c r="H531" s="43"/>
      <c r="I531" s="43"/>
    </row>
    <row r="532" spans="2:9" x14ac:dyDescent="0.3">
      <c r="B532" s="41">
        <v>3352.7</v>
      </c>
      <c r="C532" s="41">
        <v>0</v>
      </c>
      <c r="D532" s="41">
        <v>0</v>
      </c>
      <c r="E532" s="41">
        <v>3352.7</v>
      </c>
      <c r="F532" s="43"/>
      <c r="G532" s="43"/>
      <c r="H532" s="43"/>
      <c r="I532" s="43"/>
    </row>
    <row r="533" spans="2:9" x14ac:dyDescent="0.3">
      <c r="B533" s="41">
        <v>1.4354E-4</v>
      </c>
      <c r="C533" s="41">
        <v>0</v>
      </c>
      <c r="D533" s="41">
        <v>0</v>
      </c>
      <c r="E533" s="41">
        <v>1.4354E-4</v>
      </c>
      <c r="F533" s="43"/>
      <c r="G533" s="43"/>
      <c r="H533" s="43"/>
      <c r="I533" s="43"/>
    </row>
    <row r="534" spans="2:9" x14ac:dyDescent="0.3">
      <c r="B534" s="41">
        <v>5.2699999999999997E-2</v>
      </c>
      <c r="C534" s="41">
        <v>5.5E-2</v>
      </c>
      <c r="D534" s="41">
        <v>0</v>
      </c>
      <c r="E534" s="43"/>
      <c r="F534" s="43"/>
      <c r="G534" s="43"/>
      <c r="H534" s="43"/>
      <c r="I534" s="43"/>
    </row>
    <row r="535" spans="2:9" x14ac:dyDescent="0.3">
      <c r="B535" s="41">
        <v>0.23050000000000001</v>
      </c>
      <c r="C535" s="43"/>
      <c r="D535" s="43"/>
      <c r="E535" s="43"/>
      <c r="F535" s="43"/>
      <c r="G535" s="43"/>
      <c r="H535" s="43"/>
      <c r="I535" s="43"/>
    </row>
    <row r="536" spans="2:9" x14ac:dyDescent="0.3">
      <c r="B536" s="41">
        <v>0.74551000000000001</v>
      </c>
      <c r="C536" s="41">
        <v>1.0861000000000001</v>
      </c>
      <c r="D536" s="41">
        <v>3.6567000000000001E-4</v>
      </c>
      <c r="E536" s="41">
        <v>1</v>
      </c>
      <c r="F536" s="41">
        <v>4.9882999999999997E-2</v>
      </c>
      <c r="G536" s="41">
        <v>2.88E-6</v>
      </c>
      <c r="H536" s="43"/>
      <c r="I536" s="43"/>
    </row>
    <row r="537" spans="2:9" x14ac:dyDescent="0.3">
      <c r="B537" s="41">
        <v>1</v>
      </c>
      <c r="C537" s="41">
        <v>0</v>
      </c>
      <c r="D537" s="41">
        <v>0</v>
      </c>
      <c r="E537" s="43"/>
      <c r="F537" s="43"/>
      <c r="G537" s="43"/>
      <c r="H537" s="43"/>
      <c r="I537" s="43"/>
    </row>
    <row r="538" spans="2:9" x14ac:dyDescent="0.3">
      <c r="B538" s="43">
        <v>102.547838</v>
      </c>
      <c r="C538" s="43"/>
      <c r="D538" s="43"/>
      <c r="E538" s="43"/>
      <c r="F538" s="43"/>
      <c r="G538" s="43"/>
      <c r="H538" s="43"/>
      <c r="I538" s="43"/>
    </row>
    <row r="539" spans="2:9" x14ac:dyDescent="0.3">
      <c r="B539" s="41">
        <v>0.99995000000000001</v>
      </c>
      <c r="C539" s="41">
        <v>0</v>
      </c>
      <c r="D539" s="41">
        <v>0</v>
      </c>
      <c r="E539" s="41">
        <v>0.99995000000000001</v>
      </c>
      <c r="F539" s="43"/>
      <c r="G539" s="43"/>
      <c r="H539" s="43"/>
      <c r="I539" s="43"/>
    </row>
    <row r="540" spans="2:9" x14ac:dyDescent="0.3">
      <c r="B540" s="41">
        <v>6.1620000000000005E-8</v>
      </c>
      <c r="C540" s="41">
        <v>0</v>
      </c>
      <c r="D540" s="41">
        <v>0</v>
      </c>
      <c r="E540" s="41">
        <v>6.1620000000000005E-8</v>
      </c>
      <c r="F540" s="43"/>
      <c r="G540" s="43"/>
      <c r="H540" s="43"/>
      <c r="I540" s="43"/>
    </row>
    <row r="541" spans="2:9" x14ac:dyDescent="0.3">
      <c r="B541" s="41">
        <v>0</v>
      </c>
      <c r="C541" s="41">
        <v>0</v>
      </c>
      <c r="D541" s="41">
        <v>0</v>
      </c>
      <c r="E541" s="41">
        <v>0</v>
      </c>
      <c r="F541" s="43"/>
      <c r="G541" s="43"/>
      <c r="H541" s="43"/>
      <c r="I541" s="43"/>
    </row>
    <row r="542" spans="2:9" x14ac:dyDescent="0.3">
      <c r="B542" s="41">
        <v>3351.1</v>
      </c>
      <c r="C542" s="41">
        <v>0</v>
      </c>
      <c r="D542" s="41">
        <v>0</v>
      </c>
      <c r="E542" s="41">
        <v>3351.1</v>
      </c>
      <c r="F542" s="43"/>
      <c r="G542" s="43"/>
      <c r="H542" s="43"/>
      <c r="I542" s="43"/>
    </row>
    <row r="543" spans="2:9" x14ac:dyDescent="0.3">
      <c r="B543" s="41">
        <v>1.4353E-4</v>
      </c>
      <c r="C543" s="41">
        <v>0</v>
      </c>
      <c r="D543" s="41">
        <v>0</v>
      </c>
      <c r="E543" s="41">
        <v>1.4353E-4</v>
      </c>
      <c r="F543" s="43"/>
      <c r="G543" s="43"/>
      <c r="H543" s="43"/>
      <c r="I543" s="43"/>
    </row>
    <row r="544" spans="2:9" x14ac:dyDescent="0.3">
      <c r="B544" s="41">
        <v>5.2699999999999997E-2</v>
      </c>
      <c r="C544" s="41">
        <v>5.5E-2</v>
      </c>
      <c r="D544" s="41">
        <v>0</v>
      </c>
      <c r="E544" s="43"/>
      <c r="F544" s="43"/>
      <c r="G544" s="43"/>
      <c r="H544" s="43"/>
      <c r="I544" s="43"/>
    </row>
    <row r="545" spans="2:9" x14ac:dyDescent="0.3">
      <c r="B545" s="41">
        <v>0.23049</v>
      </c>
      <c r="C545" s="43"/>
      <c r="D545" s="43"/>
      <c r="E545" s="43"/>
      <c r="F545" s="43"/>
      <c r="G545" s="43"/>
      <c r="H545" s="43"/>
      <c r="I545" s="43"/>
    </row>
    <row r="546" spans="2:9" x14ac:dyDescent="0.3">
      <c r="B546" s="41">
        <v>0.74563000000000001</v>
      </c>
      <c r="C546" s="41">
        <v>1.1061000000000001</v>
      </c>
      <c r="D546" s="41">
        <v>3.6572999999999998E-4</v>
      </c>
      <c r="E546" s="41">
        <v>1</v>
      </c>
      <c r="F546" s="41">
        <v>4.9882999999999997E-2</v>
      </c>
      <c r="G546" s="41">
        <v>2.88E-6</v>
      </c>
      <c r="H546" s="43"/>
      <c r="I546" s="43"/>
    </row>
    <row r="547" spans="2:9" x14ac:dyDescent="0.3">
      <c r="B547" s="41">
        <v>1</v>
      </c>
      <c r="C547" s="41">
        <v>0</v>
      </c>
      <c r="D547" s="41">
        <v>0</v>
      </c>
      <c r="E547" s="43"/>
      <c r="F547" s="43"/>
      <c r="G547" s="43"/>
      <c r="H547" s="43"/>
      <c r="I547" s="43"/>
    </row>
    <row r="548" spans="2:9" x14ac:dyDescent="0.3">
      <c r="B548" s="43">
        <v>102.56276699999999</v>
      </c>
      <c r="C548" s="43"/>
      <c r="D548" s="43"/>
      <c r="E548" s="43"/>
      <c r="F548" s="43"/>
      <c r="G548" s="43"/>
      <c r="H548" s="43"/>
      <c r="I548" s="43"/>
    </row>
    <row r="549" spans="2:9" x14ac:dyDescent="0.3">
      <c r="B549" s="41">
        <v>0.99995000000000001</v>
      </c>
      <c r="C549" s="41">
        <v>0</v>
      </c>
      <c r="D549" s="41">
        <v>0</v>
      </c>
      <c r="E549" s="41">
        <v>0.99995000000000001</v>
      </c>
      <c r="F549" s="43"/>
      <c r="G549" s="43"/>
      <c r="H549" s="43"/>
      <c r="I549" s="43"/>
    </row>
    <row r="550" spans="2:9" x14ac:dyDescent="0.3">
      <c r="B550" s="41">
        <v>6.1620000000000005E-8</v>
      </c>
      <c r="C550" s="41">
        <v>0</v>
      </c>
      <c r="D550" s="41">
        <v>0</v>
      </c>
      <c r="E550" s="41">
        <v>6.1620000000000005E-8</v>
      </c>
      <c r="F550" s="43"/>
      <c r="G550" s="43"/>
      <c r="H550" s="43"/>
      <c r="I550" s="43"/>
    </row>
    <row r="551" spans="2:9" x14ac:dyDescent="0.3">
      <c r="B551" s="41">
        <v>0</v>
      </c>
      <c r="C551" s="41">
        <v>0</v>
      </c>
      <c r="D551" s="41">
        <v>0</v>
      </c>
      <c r="E551" s="41">
        <v>0</v>
      </c>
      <c r="F551" s="43"/>
      <c r="G551" s="43"/>
      <c r="H551" s="43"/>
      <c r="I551" s="43"/>
    </row>
    <row r="552" spans="2:9" x14ac:dyDescent="0.3">
      <c r="B552" s="41">
        <v>3350.3</v>
      </c>
      <c r="C552" s="41">
        <v>0</v>
      </c>
      <c r="D552" s="41">
        <v>0</v>
      </c>
      <c r="E552" s="41">
        <v>3350.3</v>
      </c>
      <c r="F552" s="43"/>
      <c r="G552" s="43"/>
      <c r="H552" s="43"/>
      <c r="I552" s="43"/>
    </row>
    <row r="553" spans="2:9" x14ac:dyDescent="0.3">
      <c r="B553" s="41">
        <v>1.4353E-4</v>
      </c>
      <c r="C553" s="41">
        <v>0</v>
      </c>
      <c r="D553" s="41">
        <v>0</v>
      </c>
      <c r="E553" s="41">
        <v>1.4353E-4</v>
      </c>
      <c r="F553" s="43"/>
      <c r="G553" s="43"/>
      <c r="H553" s="43"/>
      <c r="I553" s="43"/>
    </row>
    <row r="554" spans="2:9" x14ac:dyDescent="0.3">
      <c r="B554" s="41">
        <v>5.2699999999999997E-2</v>
      </c>
      <c r="C554" s="41">
        <v>5.5E-2</v>
      </c>
      <c r="D554" s="41">
        <v>0</v>
      </c>
      <c r="E554" s="43"/>
      <c r="F554" s="43"/>
      <c r="G554" s="43"/>
      <c r="H554" s="43"/>
      <c r="I554" s="43"/>
    </row>
    <row r="555" spans="2:9" x14ac:dyDescent="0.3">
      <c r="B555" s="41">
        <v>0.23049</v>
      </c>
      <c r="C555" s="43"/>
      <c r="D555" s="43"/>
      <c r="E555" s="43"/>
      <c r="F555" s="43"/>
      <c r="G555" s="43"/>
      <c r="H555" s="43"/>
      <c r="I555" s="43"/>
    </row>
    <row r="556" spans="2:9" x14ac:dyDescent="0.3">
      <c r="B556" s="41">
        <v>0.74575000000000002</v>
      </c>
      <c r="C556" s="41">
        <v>1.1261000000000001</v>
      </c>
      <c r="D556" s="41">
        <v>3.6579000000000001E-4</v>
      </c>
      <c r="E556" s="41">
        <v>1</v>
      </c>
      <c r="F556" s="41">
        <v>4.9882999999999997E-2</v>
      </c>
      <c r="G556" s="41">
        <v>2.88E-6</v>
      </c>
      <c r="H556" s="43"/>
      <c r="I556" s="43"/>
    </row>
    <row r="557" spans="2:9" x14ac:dyDescent="0.3">
      <c r="B557" s="41">
        <v>1</v>
      </c>
      <c r="C557" s="41">
        <v>0</v>
      </c>
      <c r="D557" s="41">
        <v>0</v>
      </c>
      <c r="E557" s="43"/>
      <c r="F557" s="43"/>
      <c r="G557" s="43"/>
      <c r="H557" s="43"/>
      <c r="I557" s="43"/>
    </row>
    <row r="558" spans="2:9" x14ac:dyDescent="0.3">
      <c r="B558" s="43">
        <v>102.57934899999999</v>
      </c>
      <c r="C558" s="43"/>
      <c r="D558" s="43"/>
      <c r="E558" s="43"/>
      <c r="F558" s="43"/>
      <c r="G558" s="43"/>
      <c r="H558" s="43"/>
      <c r="I558" s="43"/>
    </row>
    <row r="559" spans="2:9" x14ac:dyDescent="0.3">
      <c r="B559" s="41">
        <v>0.99995000000000001</v>
      </c>
      <c r="C559" s="41">
        <v>0</v>
      </c>
      <c r="D559" s="41">
        <v>0</v>
      </c>
      <c r="E559" s="41">
        <v>0.99995000000000001</v>
      </c>
      <c r="F559" s="43"/>
      <c r="G559" s="43"/>
      <c r="H559" s="43"/>
      <c r="I559" s="43"/>
    </row>
    <row r="560" spans="2:9" x14ac:dyDescent="0.3">
      <c r="B560" s="41">
        <v>6.1620000000000005E-8</v>
      </c>
      <c r="C560" s="41">
        <v>0</v>
      </c>
      <c r="D560" s="41">
        <v>0</v>
      </c>
      <c r="E560" s="41">
        <v>6.1620000000000005E-8</v>
      </c>
      <c r="F560" s="43"/>
      <c r="G560" s="43"/>
      <c r="H560" s="43"/>
      <c r="I560" s="43"/>
    </row>
    <row r="561" spans="2:9" x14ac:dyDescent="0.3">
      <c r="B561" s="41">
        <v>0</v>
      </c>
      <c r="C561" s="41">
        <v>0</v>
      </c>
      <c r="D561" s="41">
        <v>0</v>
      </c>
      <c r="E561" s="41">
        <v>0</v>
      </c>
      <c r="F561" s="43"/>
      <c r="G561" s="43"/>
      <c r="H561" s="43"/>
      <c r="I561" s="43"/>
    </row>
    <row r="562" spans="2:9" x14ac:dyDescent="0.3">
      <c r="B562" s="41">
        <v>3348</v>
      </c>
      <c r="C562" s="41">
        <v>0</v>
      </c>
      <c r="D562" s="41">
        <v>0</v>
      </c>
      <c r="E562" s="41">
        <v>3348</v>
      </c>
      <c r="F562" s="43"/>
      <c r="G562" s="43"/>
      <c r="H562" s="43"/>
      <c r="I562" s="43"/>
    </row>
    <row r="563" spans="2:9" x14ac:dyDescent="0.3">
      <c r="B563" s="41">
        <v>1.4353E-4</v>
      </c>
      <c r="C563" s="41">
        <v>0</v>
      </c>
      <c r="D563" s="41">
        <v>0</v>
      </c>
      <c r="E563" s="41">
        <v>1.4353E-4</v>
      </c>
      <c r="F563" s="43"/>
      <c r="G563" s="43"/>
      <c r="H563" s="43"/>
      <c r="I563" s="43"/>
    </row>
    <row r="564" spans="2:9" x14ac:dyDescent="0.3">
      <c r="B564" s="41">
        <v>5.2699999999999997E-2</v>
      </c>
      <c r="C564" s="41">
        <v>5.5E-2</v>
      </c>
      <c r="D564" s="41">
        <v>0</v>
      </c>
      <c r="E564" s="43"/>
      <c r="F564" s="43"/>
      <c r="G564" s="43"/>
      <c r="H564" s="43"/>
      <c r="I564" s="43"/>
    </row>
    <row r="565" spans="2:9" x14ac:dyDescent="0.3">
      <c r="B565" s="41">
        <v>0.23049</v>
      </c>
      <c r="C565" s="43"/>
      <c r="D565" s="43"/>
      <c r="E565" s="43"/>
      <c r="F565" s="43"/>
      <c r="G565" s="43"/>
      <c r="H565" s="43"/>
      <c r="I565" s="43"/>
    </row>
    <row r="566" spans="2:9" x14ac:dyDescent="0.3">
      <c r="B566" s="41">
        <v>0.74587000000000003</v>
      </c>
      <c r="C566" s="41">
        <v>1.1460999999999999</v>
      </c>
      <c r="D566" s="41">
        <v>3.6584999999999998E-4</v>
      </c>
      <c r="E566" s="41">
        <v>1</v>
      </c>
      <c r="F566" s="41">
        <v>4.9882999999999997E-2</v>
      </c>
      <c r="G566" s="41">
        <v>2.88E-6</v>
      </c>
      <c r="H566" s="43"/>
      <c r="I566" s="43"/>
    </row>
    <row r="567" spans="2:9" x14ac:dyDescent="0.3">
      <c r="B567" s="41">
        <v>1</v>
      </c>
      <c r="C567" s="41">
        <v>0</v>
      </c>
      <c r="D567" s="41">
        <v>0</v>
      </c>
      <c r="E567" s="43"/>
      <c r="F567" s="43"/>
      <c r="G567" s="43"/>
      <c r="H567" s="43"/>
      <c r="I567" s="43"/>
    </row>
    <row r="568" spans="2:9" x14ac:dyDescent="0.3">
      <c r="B568" s="43">
        <v>102.56734400000001</v>
      </c>
      <c r="C568" s="43"/>
      <c r="D568" s="43"/>
      <c r="E568" s="43"/>
      <c r="F568" s="43"/>
      <c r="G568" s="43"/>
      <c r="H568" s="43"/>
      <c r="I568" s="43"/>
    </row>
    <row r="569" spans="2:9" x14ac:dyDescent="0.3">
      <c r="B569" s="41">
        <v>0.99995000000000001</v>
      </c>
      <c r="C569" s="41">
        <v>0</v>
      </c>
      <c r="D569" s="41">
        <v>0</v>
      </c>
      <c r="E569" s="41">
        <v>0.99995000000000001</v>
      </c>
      <c r="F569" s="43"/>
      <c r="G569" s="43"/>
      <c r="H569" s="43"/>
      <c r="I569" s="43"/>
    </row>
    <row r="570" spans="2:9" x14ac:dyDescent="0.3">
      <c r="B570" s="41">
        <v>6.1620000000000005E-8</v>
      </c>
      <c r="C570" s="41">
        <v>0</v>
      </c>
      <c r="D570" s="41">
        <v>0</v>
      </c>
      <c r="E570" s="41">
        <v>6.1620000000000005E-8</v>
      </c>
      <c r="F570" s="43"/>
      <c r="G570" s="43"/>
      <c r="H570" s="43"/>
      <c r="I570" s="43"/>
    </row>
    <row r="571" spans="2:9" x14ac:dyDescent="0.3">
      <c r="B571" s="41">
        <v>0</v>
      </c>
      <c r="C571" s="41">
        <v>0</v>
      </c>
      <c r="D571" s="41">
        <v>0</v>
      </c>
      <c r="E571" s="41">
        <v>0</v>
      </c>
      <c r="F571" s="43"/>
      <c r="G571" s="43"/>
      <c r="H571" s="43"/>
      <c r="I571" s="43"/>
    </row>
    <row r="572" spans="2:9" x14ac:dyDescent="0.3">
      <c r="B572" s="41">
        <v>3343.4</v>
      </c>
      <c r="C572" s="41">
        <v>0</v>
      </c>
      <c r="D572" s="41">
        <v>0</v>
      </c>
      <c r="E572" s="41">
        <v>3343.4</v>
      </c>
      <c r="F572" s="43"/>
      <c r="G572" s="43"/>
      <c r="H572" s="43"/>
      <c r="I572" s="43"/>
    </row>
    <row r="573" spans="2:9" x14ac:dyDescent="0.3">
      <c r="B573" s="41">
        <v>1.4352000000000001E-4</v>
      </c>
      <c r="C573" s="41">
        <v>0</v>
      </c>
      <c r="D573" s="41">
        <v>0</v>
      </c>
      <c r="E573" s="41">
        <v>1.4352000000000001E-4</v>
      </c>
      <c r="F573" s="43"/>
      <c r="G573" s="43"/>
      <c r="H573" s="43"/>
      <c r="I573" s="43"/>
    </row>
    <row r="574" spans="2:9" x14ac:dyDescent="0.3">
      <c r="B574" s="41">
        <v>5.2699999999999997E-2</v>
      </c>
      <c r="C574" s="41">
        <v>5.5E-2</v>
      </c>
      <c r="D574" s="41">
        <v>0</v>
      </c>
      <c r="E574" s="43"/>
      <c r="F574" s="43"/>
      <c r="G574" s="43"/>
      <c r="H574" s="43"/>
      <c r="I574" s="43"/>
    </row>
    <row r="575" spans="2:9" x14ac:dyDescent="0.3">
      <c r="B575" s="41">
        <v>0.23049</v>
      </c>
      <c r="C575" s="43"/>
      <c r="D575" s="43"/>
      <c r="E575" s="43"/>
      <c r="F575" s="43"/>
      <c r="G575" s="43"/>
      <c r="H575" s="43"/>
      <c r="I575" s="43"/>
    </row>
    <row r="576" spans="2:9" x14ac:dyDescent="0.3">
      <c r="B576" s="41">
        <v>0.74597999999999998</v>
      </c>
      <c r="C576" s="41">
        <v>1.1660999999999999</v>
      </c>
      <c r="D576" s="41">
        <v>3.659E-4</v>
      </c>
      <c r="E576" s="41">
        <v>1</v>
      </c>
      <c r="F576" s="41">
        <v>4.9882999999999997E-2</v>
      </c>
      <c r="G576" s="41">
        <v>2.88E-6</v>
      </c>
      <c r="H576" s="43"/>
      <c r="I576" s="43"/>
    </row>
    <row r="577" spans="2:9" x14ac:dyDescent="0.3">
      <c r="B577" s="41">
        <v>1</v>
      </c>
      <c r="C577" s="41">
        <v>0</v>
      </c>
      <c r="D577" s="41">
        <v>0</v>
      </c>
      <c r="E577" s="43"/>
      <c r="F577" s="43"/>
      <c r="G577" s="43"/>
      <c r="H577" s="43"/>
      <c r="I577" s="43"/>
    </row>
    <row r="578" spans="2:9" x14ac:dyDescent="0.3">
      <c r="B578" s="43">
        <v>102.58724599999999</v>
      </c>
      <c r="C578" s="43"/>
      <c r="D578" s="43"/>
      <c r="E578" s="43"/>
      <c r="F578" s="43"/>
      <c r="G578" s="43"/>
      <c r="H578" s="43"/>
      <c r="I578" s="43"/>
    </row>
    <row r="579" spans="2:9" x14ac:dyDescent="0.3">
      <c r="B579" s="41">
        <v>0.99995000000000001</v>
      </c>
      <c r="C579" s="41">
        <v>0</v>
      </c>
      <c r="D579" s="41">
        <v>0</v>
      </c>
      <c r="E579" s="41">
        <v>0.99995000000000001</v>
      </c>
      <c r="F579" s="43"/>
      <c r="G579" s="43"/>
      <c r="H579" s="43"/>
      <c r="I579" s="43"/>
    </row>
    <row r="580" spans="2:9" x14ac:dyDescent="0.3">
      <c r="B580" s="41">
        <v>6.1620000000000005E-8</v>
      </c>
      <c r="C580" s="41">
        <v>0</v>
      </c>
      <c r="D580" s="41">
        <v>0</v>
      </c>
      <c r="E580" s="41">
        <v>6.1620000000000005E-8</v>
      </c>
      <c r="F580" s="43"/>
      <c r="G580" s="43"/>
      <c r="H580" s="43"/>
      <c r="I580" s="43"/>
    </row>
    <row r="581" spans="2:9" x14ac:dyDescent="0.3">
      <c r="B581" s="41">
        <v>0</v>
      </c>
      <c r="C581" s="41">
        <v>0</v>
      </c>
      <c r="D581" s="41">
        <v>0</v>
      </c>
      <c r="E581" s="41">
        <v>0</v>
      </c>
      <c r="F581" s="43"/>
      <c r="G581" s="43"/>
      <c r="H581" s="43"/>
      <c r="I581" s="43"/>
    </row>
    <row r="582" spans="2:9" x14ac:dyDescent="0.3">
      <c r="B582" s="41">
        <v>3338.2</v>
      </c>
      <c r="C582" s="41">
        <v>0</v>
      </c>
      <c r="D582" s="41">
        <v>0</v>
      </c>
      <c r="E582" s="41">
        <v>3338.2</v>
      </c>
      <c r="F582" s="43"/>
      <c r="G582" s="43"/>
      <c r="H582" s="43"/>
      <c r="I582" s="43"/>
    </row>
    <row r="583" spans="2:9" x14ac:dyDescent="0.3">
      <c r="B583" s="41">
        <v>1.4352000000000001E-4</v>
      </c>
      <c r="C583" s="41">
        <v>0</v>
      </c>
      <c r="D583" s="41">
        <v>0</v>
      </c>
      <c r="E583" s="41">
        <v>1.4352000000000001E-4</v>
      </c>
      <c r="F583" s="43"/>
      <c r="G583" s="43"/>
      <c r="H583" s="43"/>
      <c r="I583" s="43"/>
    </row>
    <row r="584" spans="2:9" x14ac:dyDescent="0.3">
      <c r="B584" s="41">
        <v>5.2699999999999997E-2</v>
      </c>
      <c r="C584" s="41">
        <v>5.5E-2</v>
      </c>
      <c r="D584" s="41">
        <v>0</v>
      </c>
      <c r="E584" s="43"/>
      <c r="F584" s="43"/>
      <c r="G584" s="43"/>
      <c r="H584" s="43"/>
      <c r="I584" s="43"/>
    </row>
    <row r="585" spans="2:9" x14ac:dyDescent="0.3">
      <c r="B585" s="41">
        <v>0.23050000000000001</v>
      </c>
      <c r="C585" s="43"/>
      <c r="D585" s="43"/>
      <c r="E585" s="43"/>
      <c r="F585" s="43"/>
      <c r="G585" s="43"/>
      <c r="H585" s="43"/>
      <c r="I585" s="43"/>
    </row>
    <row r="586" spans="2:9" x14ac:dyDescent="0.3">
      <c r="B586" s="41">
        <v>0.74609999999999999</v>
      </c>
      <c r="C586" s="41">
        <v>1.1860999999999999</v>
      </c>
      <c r="D586" s="41">
        <v>3.6596000000000003E-4</v>
      </c>
      <c r="E586" s="41">
        <v>1</v>
      </c>
      <c r="F586" s="41">
        <v>4.9882999999999997E-2</v>
      </c>
      <c r="G586" s="41">
        <v>2.88E-6</v>
      </c>
      <c r="H586" s="43"/>
      <c r="I586" s="43"/>
    </row>
    <row r="587" spans="2:9" x14ac:dyDescent="0.3">
      <c r="B587" s="41">
        <v>1</v>
      </c>
      <c r="C587" s="41">
        <v>0</v>
      </c>
      <c r="D587" s="41">
        <v>0</v>
      </c>
      <c r="E587" s="43"/>
      <c r="F587" s="43"/>
      <c r="G587" s="43"/>
      <c r="H587" s="43"/>
      <c r="I587" s="43"/>
    </row>
    <row r="588" spans="2:9" x14ac:dyDescent="0.3">
      <c r="B588" s="43">
        <v>102.57722800000001</v>
      </c>
      <c r="C588" s="43"/>
      <c r="D588" s="43"/>
      <c r="E588" s="43"/>
      <c r="F588" s="43"/>
      <c r="G588" s="43"/>
      <c r="H588" s="43"/>
      <c r="I588" s="43"/>
    </row>
    <row r="589" spans="2:9" x14ac:dyDescent="0.3">
      <c r="B589" s="41">
        <v>0.99995000000000001</v>
      </c>
      <c r="C589" s="41">
        <v>0</v>
      </c>
      <c r="D589" s="41">
        <v>0</v>
      </c>
      <c r="E589" s="41">
        <v>0.99995000000000001</v>
      </c>
      <c r="F589" s="43"/>
      <c r="G589" s="43"/>
      <c r="H589" s="43"/>
      <c r="I589" s="43"/>
    </row>
    <row r="590" spans="2:9" x14ac:dyDescent="0.3">
      <c r="B590" s="41">
        <v>6.1621000000000006E-8</v>
      </c>
      <c r="C590" s="41">
        <v>0</v>
      </c>
      <c r="D590" s="41">
        <v>0</v>
      </c>
      <c r="E590" s="41">
        <v>6.1621000000000006E-8</v>
      </c>
      <c r="F590" s="43"/>
      <c r="G590" s="43"/>
      <c r="H590" s="43"/>
      <c r="I590" s="43"/>
    </row>
    <row r="591" spans="2:9" x14ac:dyDescent="0.3">
      <c r="B591" s="41">
        <v>0</v>
      </c>
      <c r="C591" s="41">
        <v>0</v>
      </c>
      <c r="D591" s="41">
        <v>0</v>
      </c>
      <c r="E591" s="41">
        <v>0</v>
      </c>
      <c r="F591" s="43"/>
      <c r="G591" s="43"/>
      <c r="H591" s="43"/>
      <c r="I591" s="43"/>
    </row>
    <row r="592" spans="2:9" x14ac:dyDescent="0.3">
      <c r="B592" s="41">
        <v>3333.1</v>
      </c>
      <c r="C592" s="41">
        <v>0</v>
      </c>
      <c r="D592" s="41">
        <v>0</v>
      </c>
      <c r="E592" s="41">
        <v>3333.1</v>
      </c>
      <c r="F592" s="43"/>
      <c r="G592" s="43"/>
      <c r="H592" s="43"/>
      <c r="I592" s="43"/>
    </row>
    <row r="593" spans="2:9" x14ac:dyDescent="0.3">
      <c r="B593" s="41">
        <v>1.4352000000000001E-4</v>
      </c>
      <c r="C593" s="41">
        <v>0</v>
      </c>
      <c r="D593" s="41">
        <v>0</v>
      </c>
      <c r="E593" s="41">
        <v>1.4352000000000001E-4</v>
      </c>
      <c r="F593" s="43"/>
      <c r="G593" s="43"/>
      <c r="H593" s="43"/>
      <c r="I593" s="43"/>
    </row>
    <row r="594" spans="2:9" x14ac:dyDescent="0.3">
      <c r="B594" s="41">
        <v>5.2699999999999997E-2</v>
      </c>
      <c r="C594" s="41">
        <v>5.5E-2</v>
      </c>
      <c r="D594" s="41">
        <v>0</v>
      </c>
      <c r="E594" s="43"/>
      <c r="F594" s="43"/>
      <c r="G594" s="43"/>
      <c r="H594" s="43"/>
      <c r="I594" s="43"/>
    </row>
    <row r="595" spans="2:9" x14ac:dyDescent="0.3">
      <c r="B595" s="41">
        <v>0.23050000000000001</v>
      </c>
      <c r="C595" s="43"/>
      <c r="D595" s="43"/>
      <c r="E595" s="43"/>
      <c r="F595" s="43"/>
      <c r="G595" s="43"/>
      <c r="H595" s="43"/>
      <c r="I595" s="43"/>
    </row>
    <row r="596" spans="2:9" x14ac:dyDescent="0.3">
      <c r="B596" s="41">
        <v>0.74621999999999999</v>
      </c>
      <c r="C596" s="41">
        <v>1.2060999999999999</v>
      </c>
      <c r="D596" s="41">
        <v>3.6602E-4</v>
      </c>
      <c r="E596" s="41">
        <v>1</v>
      </c>
      <c r="F596" s="41">
        <v>4.9882999999999997E-2</v>
      </c>
      <c r="G596" s="41">
        <v>2.88E-6</v>
      </c>
      <c r="H596" s="43"/>
      <c r="I596" s="43"/>
    </row>
    <row r="597" spans="2:9" x14ac:dyDescent="0.3">
      <c r="B597" s="41">
        <v>1</v>
      </c>
      <c r="C597" s="41">
        <v>0</v>
      </c>
      <c r="D597" s="41">
        <v>0</v>
      </c>
      <c r="E597" s="43"/>
      <c r="F597" s="43"/>
      <c r="G597" s="43"/>
      <c r="H597" s="43"/>
      <c r="I597" s="43"/>
    </row>
    <row r="598" spans="2:9" x14ac:dyDescent="0.3">
      <c r="B598" s="43">
        <v>102.618891</v>
      </c>
      <c r="C598" s="43"/>
      <c r="D598" s="43"/>
      <c r="E598" s="43"/>
      <c r="F598" s="43"/>
      <c r="G598" s="43"/>
      <c r="H598" s="43"/>
      <c r="I598" s="43"/>
    </row>
    <row r="599" spans="2:9" x14ac:dyDescent="0.3">
      <c r="B599" s="41">
        <v>0.99995000000000001</v>
      </c>
      <c r="C599" s="41">
        <v>0</v>
      </c>
      <c r="D599" s="41">
        <v>0</v>
      </c>
      <c r="E599" s="41">
        <v>0.99995000000000001</v>
      </c>
      <c r="F599" s="43"/>
      <c r="G599" s="43"/>
      <c r="H599" s="43"/>
      <c r="I599" s="43"/>
    </row>
    <row r="600" spans="2:9" x14ac:dyDescent="0.3">
      <c r="B600" s="41">
        <v>6.1621000000000006E-8</v>
      </c>
      <c r="C600" s="41">
        <v>0</v>
      </c>
      <c r="D600" s="41">
        <v>0</v>
      </c>
      <c r="E600" s="41">
        <v>6.1621000000000006E-8</v>
      </c>
      <c r="F600" s="43"/>
      <c r="G600" s="43"/>
      <c r="H600" s="43"/>
      <c r="I600" s="43"/>
    </row>
    <row r="601" spans="2:9" x14ac:dyDescent="0.3">
      <c r="B601" s="41">
        <v>0</v>
      </c>
      <c r="C601" s="41">
        <v>0</v>
      </c>
      <c r="D601" s="41">
        <v>0</v>
      </c>
      <c r="E601" s="41">
        <v>0</v>
      </c>
      <c r="F601" s="43"/>
      <c r="G601" s="43"/>
      <c r="H601" s="43"/>
      <c r="I601" s="43"/>
    </row>
    <row r="602" spans="2:9" x14ac:dyDescent="0.3">
      <c r="B602" s="41">
        <v>3330.3</v>
      </c>
      <c r="C602" s="41">
        <v>0</v>
      </c>
      <c r="D602" s="41">
        <v>0</v>
      </c>
      <c r="E602" s="41">
        <v>3330.3</v>
      </c>
      <c r="F602" s="43"/>
      <c r="G602" s="43"/>
      <c r="H602" s="43"/>
      <c r="I602" s="43"/>
    </row>
    <row r="603" spans="2:9" x14ac:dyDescent="0.3">
      <c r="B603" s="41">
        <v>1.4352000000000001E-4</v>
      </c>
      <c r="C603" s="41">
        <v>0</v>
      </c>
      <c r="D603" s="41">
        <v>0</v>
      </c>
      <c r="E603" s="41">
        <v>1.4352000000000001E-4</v>
      </c>
      <c r="F603" s="43"/>
      <c r="G603" s="43"/>
      <c r="H603" s="43"/>
      <c r="I603" s="43"/>
    </row>
    <row r="604" spans="2:9" x14ac:dyDescent="0.3">
      <c r="B604" s="41">
        <v>5.2699999999999997E-2</v>
      </c>
      <c r="C604" s="41">
        <v>5.5E-2</v>
      </c>
      <c r="D604" s="41">
        <v>0</v>
      </c>
      <c r="E604" s="43"/>
      <c r="F604" s="43"/>
      <c r="G604" s="43"/>
      <c r="H604" s="43"/>
      <c r="I604" s="43"/>
    </row>
    <row r="605" spans="2:9" x14ac:dyDescent="0.3">
      <c r="B605" s="41">
        <v>0.23050000000000001</v>
      </c>
      <c r="C605" s="43"/>
      <c r="D605" s="43"/>
      <c r="E605" s="43"/>
      <c r="F605" s="43"/>
      <c r="G605" s="43"/>
      <c r="H605" s="43"/>
      <c r="I605" s="43"/>
    </row>
    <row r="606" spans="2:9" x14ac:dyDescent="0.3">
      <c r="B606" s="41">
        <v>0.74634</v>
      </c>
      <c r="C606" s="41">
        <v>1.2261</v>
      </c>
      <c r="D606" s="41">
        <v>3.6608000000000002E-4</v>
      </c>
      <c r="E606" s="41">
        <v>1</v>
      </c>
      <c r="F606" s="41">
        <v>4.9882999999999997E-2</v>
      </c>
      <c r="G606" s="41">
        <v>2.88E-6</v>
      </c>
      <c r="H606" s="43"/>
      <c r="I606" s="43"/>
    </row>
    <row r="607" spans="2:9" x14ac:dyDescent="0.3">
      <c r="B607" s="41">
        <v>1</v>
      </c>
      <c r="C607" s="41">
        <v>0</v>
      </c>
      <c r="D607" s="41">
        <v>0</v>
      </c>
      <c r="E607" s="43"/>
      <c r="F607" s="43"/>
      <c r="G607" s="43"/>
      <c r="H607" s="43"/>
      <c r="I607" s="43"/>
    </row>
    <row r="608" spans="2:9" x14ac:dyDescent="0.3">
      <c r="B608" s="43">
        <v>102.62558199999999</v>
      </c>
      <c r="C608" s="43"/>
      <c r="D608" s="43"/>
      <c r="E608" s="43"/>
      <c r="F608" s="43"/>
      <c r="G608" s="43"/>
      <c r="H608" s="43"/>
      <c r="I608" s="43"/>
    </row>
    <row r="609" spans="2:9" x14ac:dyDescent="0.3">
      <c r="B609" s="41">
        <v>0.99995000000000001</v>
      </c>
      <c r="C609" s="41">
        <v>0</v>
      </c>
      <c r="D609" s="41">
        <v>0</v>
      </c>
      <c r="E609" s="41">
        <v>0.99995000000000001</v>
      </c>
      <c r="F609" s="43"/>
      <c r="G609" s="43"/>
      <c r="H609" s="43"/>
      <c r="I609" s="43"/>
    </row>
    <row r="610" spans="2:9" x14ac:dyDescent="0.3">
      <c r="B610" s="41">
        <v>6.1621000000000006E-8</v>
      </c>
      <c r="C610" s="41">
        <v>0</v>
      </c>
      <c r="D610" s="41">
        <v>0</v>
      </c>
      <c r="E610" s="41">
        <v>6.1621000000000006E-8</v>
      </c>
      <c r="F610" s="43"/>
      <c r="G610" s="43"/>
      <c r="H610" s="43"/>
      <c r="I610" s="43"/>
    </row>
    <row r="611" spans="2:9" x14ac:dyDescent="0.3">
      <c r="B611" s="41">
        <v>0</v>
      </c>
      <c r="C611" s="41">
        <v>0</v>
      </c>
      <c r="D611" s="41">
        <v>0</v>
      </c>
      <c r="E611" s="41">
        <v>0</v>
      </c>
      <c r="F611" s="43"/>
      <c r="G611" s="43"/>
      <c r="H611" s="43"/>
      <c r="I611" s="43"/>
    </row>
    <row r="612" spans="2:9" x14ac:dyDescent="0.3">
      <c r="B612" s="41">
        <v>3326.6</v>
      </c>
      <c r="C612" s="41">
        <v>0</v>
      </c>
      <c r="D612" s="41">
        <v>0</v>
      </c>
      <c r="E612" s="41">
        <v>3326.6</v>
      </c>
      <c r="F612" s="43"/>
      <c r="G612" s="43"/>
      <c r="H612" s="43"/>
      <c r="I612" s="43"/>
    </row>
    <row r="613" spans="2:9" x14ac:dyDescent="0.3">
      <c r="B613" s="41">
        <v>1.4351000000000001E-4</v>
      </c>
      <c r="C613" s="41">
        <v>0</v>
      </c>
      <c r="D613" s="41">
        <v>0</v>
      </c>
      <c r="E613" s="41">
        <v>1.4351000000000001E-4</v>
      </c>
      <c r="F613" s="43"/>
      <c r="G613" s="43"/>
      <c r="H613" s="43"/>
      <c r="I613" s="43"/>
    </row>
    <row r="614" spans="2:9" x14ac:dyDescent="0.3">
      <c r="B614" s="41">
        <v>5.2699999999999997E-2</v>
      </c>
      <c r="C614" s="41">
        <v>5.5E-2</v>
      </c>
      <c r="D614" s="41">
        <v>0</v>
      </c>
      <c r="E614" s="43"/>
      <c r="F614" s="43"/>
      <c r="G614" s="43"/>
      <c r="H614" s="43"/>
      <c r="I614" s="43"/>
    </row>
    <row r="615" spans="2:9" x14ac:dyDescent="0.3">
      <c r="B615" s="41">
        <v>0.23050000000000001</v>
      </c>
      <c r="C615" s="43"/>
      <c r="D615" s="43"/>
      <c r="E615" s="43"/>
      <c r="F615" s="43"/>
      <c r="G615" s="43"/>
      <c r="H615" s="43"/>
      <c r="I615" s="43"/>
    </row>
    <row r="616" spans="2:9" x14ac:dyDescent="0.3">
      <c r="B616" s="41">
        <v>0.74644999999999995</v>
      </c>
      <c r="C616" s="41">
        <v>1.2461</v>
      </c>
      <c r="D616" s="41">
        <v>3.6613999999999999E-4</v>
      </c>
      <c r="E616" s="41">
        <v>1</v>
      </c>
      <c r="F616" s="41">
        <v>4.9882999999999997E-2</v>
      </c>
      <c r="G616" s="41">
        <v>2.88E-6</v>
      </c>
      <c r="H616" s="43"/>
      <c r="I616" s="43"/>
    </row>
    <row r="617" spans="2:9" x14ac:dyDescent="0.3">
      <c r="B617" s="41">
        <v>1</v>
      </c>
      <c r="C617" s="41">
        <v>0</v>
      </c>
      <c r="D617" s="41">
        <v>0</v>
      </c>
      <c r="E617" s="43"/>
      <c r="F617" s="43"/>
      <c r="G617" s="43"/>
      <c r="H617" s="43"/>
      <c r="I617" s="43"/>
    </row>
    <row r="618" spans="2:9" x14ac:dyDescent="0.3">
      <c r="B618" s="43">
        <v>102.58910899999999</v>
      </c>
      <c r="C618" s="43"/>
      <c r="D618" s="43"/>
      <c r="E618" s="43"/>
      <c r="F618" s="43"/>
      <c r="G618" s="43"/>
      <c r="H618" s="43"/>
      <c r="I618" s="43"/>
    </row>
    <row r="619" spans="2:9" x14ac:dyDescent="0.3">
      <c r="B619" s="41">
        <v>0.99995000000000001</v>
      </c>
      <c r="C619" s="41">
        <v>0</v>
      </c>
      <c r="D619" s="41">
        <v>0</v>
      </c>
      <c r="E619" s="41">
        <v>0.99995000000000001</v>
      </c>
      <c r="F619" s="43"/>
      <c r="G619" s="43"/>
      <c r="H619" s="43"/>
      <c r="I619" s="43"/>
    </row>
    <row r="620" spans="2:9" x14ac:dyDescent="0.3">
      <c r="B620" s="41">
        <v>6.1621999999999994E-8</v>
      </c>
      <c r="C620" s="41">
        <v>0</v>
      </c>
      <c r="D620" s="41">
        <v>0</v>
      </c>
      <c r="E620" s="41">
        <v>6.1621999999999994E-8</v>
      </c>
      <c r="F620" s="43"/>
      <c r="G620" s="43"/>
      <c r="H620" s="43"/>
      <c r="I620" s="43"/>
    </row>
    <row r="621" spans="2:9" x14ac:dyDescent="0.3">
      <c r="B621" s="41">
        <v>0</v>
      </c>
      <c r="C621" s="41">
        <v>0</v>
      </c>
      <c r="D621" s="41">
        <v>0</v>
      </c>
      <c r="E621" s="41">
        <v>0</v>
      </c>
      <c r="F621" s="43"/>
      <c r="G621" s="43"/>
      <c r="H621" s="43"/>
      <c r="I621" s="43"/>
    </row>
    <row r="622" spans="2:9" x14ac:dyDescent="0.3">
      <c r="B622" s="41">
        <v>3321.5</v>
      </c>
      <c r="C622" s="41">
        <v>0</v>
      </c>
      <c r="D622" s="41">
        <v>0</v>
      </c>
      <c r="E622" s="41">
        <v>3321.5</v>
      </c>
      <c r="F622" s="43"/>
      <c r="G622" s="43"/>
      <c r="H622" s="43"/>
      <c r="I622" s="43"/>
    </row>
    <row r="623" spans="2:9" x14ac:dyDescent="0.3">
      <c r="B623" s="41">
        <v>1.4351000000000001E-4</v>
      </c>
      <c r="C623" s="41">
        <v>0</v>
      </c>
      <c r="D623" s="41">
        <v>0</v>
      </c>
      <c r="E623" s="41">
        <v>1.4351000000000001E-4</v>
      </c>
      <c r="F623" s="43"/>
      <c r="G623" s="43"/>
      <c r="H623" s="43"/>
      <c r="I623" s="43"/>
    </row>
    <row r="624" spans="2:9" x14ac:dyDescent="0.3">
      <c r="B624" s="41">
        <v>5.2699999999999997E-2</v>
      </c>
      <c r="C624" s="41">
        <v>5.5E-2</v>
      </c>
      <c r="D624" s="41">
        <v>0</v>
      </c>
      <c r="E624" s="43"/>
      <c r="F624" s="43"/>
      <c r="G624" s="43"/>
      <c r="H624" s="43"/>
      <c r="I624" s="43"/>
    </row>
    <row r="625" spans="2:9" x14ac:dyDescent="0.3">
      <c r="B625" s="41">
        <v>0.23050000000000001</v>
      </c>
      <c r="C625" s="43"/>
      <c r="D625" s="43"/>
      <c r="E625" s="43"/>
      <c r="F625" s="43"/>
      <c r="G625" s="43"/>
      <c r="H625" s="43"/>
      <c r="I625" s="43"/>
    </row>
    <row r="626" spans="2:9" x14ac:dyDescent="0.3">
      <c r="B626" s="41">
        <v>0.74656999999999996</v>
      </c>
      <c r="C626" s="41">
        <v>1.2661</v>
      </c>
      <c r="D626" s="41">
        <v>3.6619000000000002E-4</v>
      </c>
      <c r="E626" s="41">
        <v>1</v>
      </c>
      <c r="F626" s="41">
        <v>4.9882999999999997E-2</v>
      </c>
      <c r="G626" s="41">
        <v>2.88E-6</v>
      </c>
      <c r="H626" s="43"/>
      <c r="I626" s="43"/>
    </row>
    <row r="627" spans="2:9" x14ac:dyDescent="0.3">
      <c r="B627" s="41">
        <v>1</v>
      </c>
      <c r="C627" s="41">
        <v>0</v>
      </c>
      <c r="D627" s="41">
        <v>0</v>
      </c>
      <c r="E627" s="43"/>
      <c r="F627" s="43"/>
      <c r="G627" s="43"/>
      <c r="H627" s="43"/>
      <c r="I627" s="43"/>
    </row>
    <row r="628" spans="2:9" x14ac:dyDescent="0.3">
      <c r="B628" s="43">
        <v>102.59009</v>
      </c>
      <c r="C628" s="43"/>
      <c r="D628" s="43"/>
      <c r="E628" s="43"/>
      <c r="F628" s="43"/>
      <c r="G628" s="43"/>
      <c r="H628" s="43"/>
      <c r="I628" s="43"/>
    </row>
    <row r="629" spans="2:9" x14ac:dyDescent="0.3">
      <c r="B629" s="41">
        <v>0.99995000000000001</v>
      </c>
      <c r="C629" s="41">
        <v>0</v>
      </c>
      <c r="D629" s="41">
        <v>0</v>
      </c>
      <c r="E629" s="41">
        <v>0.99995000000000001</v>
      </c>
      <c r="F629" s="43"/>
      <c r="G629" s="43"/>
      <c r="H629" s="43"/>
      <c r="I629" s="43"/>
    </row>
    <row r="630" spans="2:9" x14ac:dyDescent="0.3">
      <c r="B630" s="41">
        <v>6.1621999999999994E-8</v>
      </c>
      <c r="C630" s="41">
        <v>0</v>
      </c>
      <c r="D630" s="41">
        <v>0</v>
      </c>
      <c r="E630" s="41">
        <v>6.1621999999999994E-8</v>
      </c>
      <c r="F630" s="43"/>
      <c r="G630" s="43"/>
      <c r="H630" s="43"/>
      <c r="I630" s="43"/>
    </row>
    <row r="631" spans="2:9" x14ac:dyDescent="0.3">
      <c r="B631" s="41">
        <v>0</v>
      </c>
      <c r="C631" s="41">
        <v>0</v>
      </c>
      <c r="D631" s="41">
        <v>0</v>
      </c>
      <c r="E631" s="41">
        <v>0</v>
      </c>
      <c r="F631" s="43"/>
      <c r="G631" s="43"/>
      <c r="H631" s="43"/>
      <c r="I631" s="43"/>
    </row>
    <row r="632" spans="2:9" x14ac:dyDescent="0.3">
      <c r="B632" s="41">
        <v>3320.6</v>
      </c>
      <c r="C632" s="41">
        <v>0</v>
      </c>
      <c r="D632" s="41">
        <v>0</v>
      </c>
      <c r="E632" s="41">
        <v>3320.6</v>
      </c>
      <c r="F632" s="43"/>
      <c r="G632" s="43"/>
      <c r="H632" s="43"/>
      <c r="I632" s="43"/>
    </row>
    <row r="633" spans="2:9" x14ac:dyDescent="0.3">
      <c r="B633" s="41">
        <v>1.4351000000000001E-4</v>
      </c>
      <c r="C633" s="41">
        <v>0</v>
      </c>
      <c r="D633" s="41">
        <v>0</v>
      </c>
      <c r="E633" s="41">
        <v>1.4351000000000001E-4</v>
      </c>
      <c r="F633" s="43"/>
      <c r="G633" s="43"/>
      <c r="H633" s="43"/>
      <c r="I633" s="43"/>
    </row>
    <row r="634" spans="2:9" x14ac:dyDescent="0.3">
      <c r="B634" s="41">
        <v>5.2699999999999997E-2</v>
      </c>
      <c r="C634" s="41">
        <v>5.5E-2</v>
      </c>
      <c r="D634" s="41">
        <v>0</v>
      </c>
      <c r="E634" s="43"/>
      <c r="F634" s="43"/>
      <c r="G634" s="43"/>
      <c r="H634" s="43"/>
      <c r="I634" s="43"/>
    </row>
    <row r="635" spans="2:9" x14ac:dyDescent="0.3">
      <c r="B635" s="41">
        <v>0.23050000000000001</v>
      </c>
      <c r="C635" s="43"/>
      <c r="D635" s="43"/>
      <c r="E635" s="43"/>
      <c r="F635" s="43"/>
      <c r="G635" s="43"/>
      <c r="H635" s="43"/>
      <c r="I635" s="43"/>
    </row>
    <row r="636" spans="2:9" x14ac:dyDescent="0.3">
      <c r="B636" s="41">
        <v>0.74668999999999996</v>
      </c>
      <c r="C636" s="41">
        <v>1.2861</v>
      </c>
      <c r="D636" s="41">
        <v>3.6624999999999998E-4</v>
      </c>
      <c r="E636" s="41">
        <v>1</v>
      </c>
      <c r="F636" s="41">
        <v>4.9882999999999997E-2</v>
      </c>
      <c r="G636" s="41">
        <v>2.88E-6</v>
      </c>
      <c r="H636" s="43"/>
      <c r="I636" s="43"/>
    </row>
    <row r="637" spans="2:9" x14ac:dyDescent="0.3">
      <c r="B637" s="41">
        <v>1</v>
      </c>
      <c r="C637" s="41">
        <v>0</v>
      </c>
      <c r="D637" s="41">
        <v>0</v>
      </c>
      <c r="E637" s="43"/>
      <c r="F637" s="43"/>
      <c r="G637" s="43"/>
      <c r="H637" s="43"/>
      <c r="I637" s="43"/>
    </row>
    <row r="638" spans="2:9" x14ac:dyDescent="0.3">
      <c r="B638" s="43">
        <v>102.623728</v>
      </c>
      <c r="C638" s="43"/>
      <c r="D638" s="43"/>
      <c r="E638" s="43"/>
      <c r="F638" s="43"/>
      <c r="G638" s="43"/>
      <c r="H638" s="43"/>
      <c r="I638" s="43"/>
    </row>
    <row r="639" spans="2:9" x14ac:dyDescent="0.3">
      <c r="B639" s="41">
        <v>0.99995000000000001</v>
      </c>
      <c r="C639" s="41">
        <v>0</v>
      </c>
      <c r="D639" s="41">
        <v>0</v>
      </c>
      <c r="E639" s="41">
        <v>0.99995000000000001</v>
      </c>
      <c r="F639" s="43"/>
      <c r="G639" s="43"/>
      <c r="H639" s="43"/>
      <c r="I639" s="43"/>
    </row>
    <row r="640" spans="2:9" x14ac:dyDescent="0.3">
      <c r="B640" s="41">
        <v>6.1621999999999994E-8</v>
      </c>
      <c r="C640" s="41">
        <v>0</v>
      </c>
      <c r="D640" s="41">
        <v>0</v>
      </c>
      <c r="E640" s="41">
        <v>6.1621999999999994E-8</v>
      </c>
      <c r="F640" s="43"/>
      <c r="G640" s="43"/>
      <c r="H640" s="43"/>
      <c r="I640" s="43"/>
    </row>
    <row r="641" spans="2:9" x14ac:dyDescent="0.3">
      <c r="B641" s="41">
        <v>0</v>
      </c>
      <c r="C641" s="41">
        <v>0</v>
      </c>
      <c r="D641" s="41">
        <v>0</v>
      </c>
      <c r="E641" s="41">
        <v>0</v>
      </c>
      <c r="F641" s="43"/>
      <c r="G641" s="43"/>
      <c r="H641" s="43"/>
      <c r="I641" s="43"/>
    </row>
    <row r="642" spans="2:9" x14ac:dyDescent="0.3">
      <c r="B642" s="41">
        <v>3319.7</v>
      </c>
      <c r="C642" s="41">
        <v>0</v>
      </c>
      <c r="D642" s="41">
        <v>0</v>
      </c>
      <c r="E642" s="41">
        <v>3319.7</v>
      </c>
      <c r="F642" s="43"/>
      <c r="G642" s="43"/>
      <c r="H642" s="43"/>
      <c r="I642" s="43"/>
    </row>
    <row r="643" spans="2:9" x14ac:dyDescent="0.3">
      <c r="B643" s="41">
        <v>1.4349999999999999E-4</v>
      </c>
      <c r="C643" s="41">
        <v>0</v>
      </c>
      <c r="D643" s="41">
        <v>0</v>
      </c>
      <c r="E643" s="41">
        <v>1.4349999999999999E-4</v>
      </c>
      <c r="F643" s="43"/>
      <c r="G643" s="43"/>
      <c r="H643" s="43"/>
      <c r="I643" s="43"/>
    </row>
    <row r="644" spans="2:9" x14ac:dyDescent="0.3">
      <c r="B644" s="41">
        <v>5.2699999999999997E-2</v>
      </c>
      <c r="C644" s="41">
        <v>5.5E-2</v>
      </c>
      <c r="D644" s="41">
        <v>0</v>
      </c>
      <c r="E644" s="43"/>
      <c r="F644" s="43"/>
      <c r="G644" s="43"/>
      <c r="H644" s="43"/>
      <c r="I644" s="43"/>
    </row>
    <row r="645" spans="2:9" x14ac:dyDescent="0.3">
      <c r="B645" s="41">
        <v>0.23050000000000001</v>
      </c>
      <c r="C645" s="43"/>
      <c r="D645" s="43"/>
      <c r="E645" s="43"/>
      <c r="F645" s="43"/>
      <c r="G645" s="43"/>
      <c r="H645" s="43"/>
      <c r="I645" s="43"/>
    </row>
    <row r="646" spans="2:9" x14ac:dyDescent="0.3">
      <c r="B646" s="41">
        <v>0.74680000000000002</v>
      </c>
      <c r="C646" s="41">
        <v>1.3061</v>
      </c>
      <c r="D646" s="41">
        <v>3.6631000000000001E-4</v>
      </c>
      <c r="E646" s="41">
        <v>1</v>
      </c>
      <c r="F646" s="41">
        <v>4.9882999999999997E-2</v>
      </c>
      <c r="G646" s="41">
        <v>2.88E-6</v>
      </c>
      <c r="H646" s="43"/>
      <c r="I646" s="43"/>
    </row>
    <row r="647" spans="2:9" x14ac:dyDescent="0.3">
      <c r="B647" s="41">
        <v>1</v>
      </c>
      <c r="C647" s="41">
        <v>0</v>
      </c>
      <c r="D647" s="41">
        <v>0</v>
      </c>
      <c r="E647" s="43"/>
      <c r="F647" s="43"/>
      <c r="G647" s="43"/>
      <c r="H647" s="43"/>
      <c r="I647" s="43"/>
    </row>
    <row r="648" spans="2:9" x14ac:dyDescent="0.3">
      <c r="B648" s="43">
        <v>102.626186</v>
      </c>
      <c r="C648" s="43"/>
      <c r="D648" s="43"/>
      <c r="E648" s="43"/>
      <c r="F648" s="43"/>
      <c r="G648" s="43"/>
      <c r="H648" s="43"/>
      <c r="I648" s="43"/>
    </row>
    <row r="649" spans="2:9" x14ac:dyDescent="0.3">
      <c r="B649" s="41">
        <v>0.99995000000000001</v>
      </c>
      <c r="C649" s="41">
        <v>0</v>
      </c>
      <c r="D649" s="41">
        <v>0</v>
      </c>
      <c r="E649" s="41">
        <v>0.99995000000000001</v>
      </c>
      <c r="F649" s="43"/>
      <c r="G649" s="43"/>
      <c r="H649" s="43"/>
      <c r="I649" s="43"/>
    </row>
    <row r="650" spans="2:9" x14ac:dyDescent="0.3">
      <c r="B650" s="41">
        <v>6.1621999999999994E-8</v>
      </c>
      <c r="C650" s="41">
        <v>0</v>
      </c>
      <c r="D650" s="41">
        <v>0</v>
      </c>
      <c r="E650" s="41">
        <v>6.1621999999999994E-8</v>
      </c>
      <c r="F650" s="43"/>
      <c r="G650" s="43"/>
      <c r="H650" s="43"/>
      <c r="I650" s="43"/>
    </row>
    <row r="651" spans="2:9" x14ac:dyDescent="0.3">
      <c r="B651" s="41">
        <v>0</v>
      </c>
      <c r="C651" s="41">
        <v>0</v>
      </c>
      <c r="D651" s="41">
        <v>0</v>
      </c>
      <c r="E651" s="41">
        <v>0</v>
      </c>
      <c r="F651" s="43"/>
      <c r="G651" s="43"/>
      <c r="H651" s="43"/>
      <c r="I651" s="43"/>
    </row>
    <row r="652" spans="2:9" x14ac:dyDescent="0.3">
      <c r="B652" s="41">
        <v>3318.2</v>
      </c>
      <c r="C652" s="41">
        <v>0</v>
      </c>
      <c r="D652" s="41">
        <v>0</v>
      </c>
      <c r="E652" s="41">
        <v>3318.2</v>
      </c>
      <c r="F652" s="43"/>
      <c r="G652" s="43"/>
      <c r="H652" s="43"/>
      <c r="I652" s="43"/>
    </row>
    <row r="653" spans="2:9" x14ac:dyDescent="0.3">
      <c r="B653" s="41">
        <v>1.4349999999999999E-4</v>
      </c>
      <c r="C653" s="41">
        <v>0</v>
      </c>
      <c r="D653" s="41">
        <v>0</v>
      </c>
      <c r="E653" s="41">
        <v>1.4349999999999999E-4</v>
      </c>
      <c r="F653" s="43"/>
      <c r="G653" s="43"/>
      <c r="H653" s="43"/>
      <c r="I653" s="43"/>
    </row>
    <row r="654" spans="2:9" x14ac:dyDescent="0.3">
      <c r="B654" s="41">
        <v>5.2699999999999997E-2</v>
      </c>
      <c r="C654" s="41">
        <v>5.5E-2</v>
      </c>
      <c r="D654" s="41">
        <v>0</v>
      </c>
      <c r="E654" s="43"/>
      <c r="F654" s="43"/>
      <c r="G654" s="43"/>
      <c r="H654" s="43"/>
      <c r="I654" s="43"/>
    </row>
    <row r="655" spans="2:9" x14ac:dyDescent="0.3">
      <c r="B655" s="41">
        <v>0.23050000000000001</v>
      </c>
      <c r="C655" s="43"/>
      <c r="D655" s="43"/>
      <c r="E655" s="43"/>
      <c r="F655" s="43"/>
      <c r="G655" s="43"/>
      <c r="H655" s="43"/>
      <c r="I655" s="43"/>
    </row>
    <row r="656" spans="2:9" x14ac:dyDescent="0.3">
      <c r="B656" s="41">
        <v>0.74692000000000003</v>
      </c>
      <c r="C656" s="41">
        <v>1.3261000000000001</v>
      </c>
      <c r="D656" s="41">
        <v>3.6636999999999998E-4</v>
      </c>
      <c r="E656" s="41">
        <v>1</v>
      </c>
      <c r="F656" s="41">
        <v>4.9882999999999997E-2</v>
      </c>
      <c r="G656" s="41">
        <v>2.88E-6</v>
      </c>
      <c r="H656" s="43"/>
      <c r="I656" s="43"/>
    </row>
    <row r="657" spans="2:9" x14ac:dyDescent="0.3">
      <c r="B657" s="41">
        <v>1</v>
      </c>
      <c r="C657" s="41">
        <v>0</v>
      </c>
      <c r="D657" s="41">
        <v>0</v>
      </c>
      <c r="E657" s="43"/>
      <c r="F657" s="43"/>
      <c r="G657" s="43"/>
      <c r="H657" s="43"/>
      <c r="I657" s="43"/>
    </row>
    <row r="658" spans="2:9" x14ac:dyDescent="0.3">
      <c r="B658" s="43">
        <v>102.62144499999999</v>
      </c>
      <c r="C658" s="43"/>
      <c r="D658" s="43"/>
      <c r="E658" s="43"/>
      <c r="F658" s="43"/>
      <c r="G658" s="43"/>
      <c r="H658" s="43"/>
      <c r="I658" s="43"/>
    </row>
    <row r="659" spans="2:9" x14ac:dyDescent="0.3">
      <c r="B659" s="41">
        <v>0.99995000000000001</v>
      </c>
      <c r="C659" s="41">
        <v>0</v>
      </c>
      <c r="D659" s="41">
        <v>0</v>
      </c>
      <c r="E659" s="41">
        <v>0.99995000000000001</v>
      </c>
      <c r="F659" s="43"/>
      <c r="G659" s="43"/>
      <c r="H659" s="43"/>
      <c r="I659" s="43"/>
    </row>
    <row r="660" spans="2:9" x14ac:dyDescent="0.3">
      <c r="B660" s="41">
        <v>6.1621999999999994E-8</v>
      </c>
      <c r="C660" s="41">
        <v>0</v>
      </c>
      <c r="D660" s="41">
        <v>0</v>
      </c>
      <c r="E660" s="41">
        <v>6.1621999999999994E-8</v>
      </c>
      <c r="F660" s="43"/>
      <c r="G660" s="43"/>
      <c r="H660" s="43"/>
      <c r="I660" s="43"/>
    </row>
    <row r="661" spans="2:9" x14ac:dyDescent="0.3">
      <c r="B661" s="41">
        <v>0</v>
      </c>
      <c r="C661" s="41">
        <v>0</v>
      </c>
      <c r="D661" s="41">
        <v>0</v>
      </c>
      <c r="E661" s="41">
        <v>0</v>
      </c>
      <c r="F661" s="43"/>
      <c r="G661" s="43"/>
      <c r="H661" s="43"/>
      <c r="I661" s="43"/>
    </row>
    <row r="662" spans="2:9" x14ac:dyDescent="0.3">
      <c r="B662" s="41">
        <v>3315.7</v>
      </c>
      <c r="C662" s="41">
        <v>0</v>
      </c>
      <c r="D662" s="41">
        <v>0</v>
      </c>
      <c r="E662" s="41">
        <v>3315.7</v>
      </c>
      <c r="F662" s="43"/>
      <c r="G662" s="43"/>
      <c r="H662" s="43"/>
      <c r="I662" s="43"/>
    </row>
    <row r="663" spans="2:9" x14ac:dyDescent="0.3">
      <c r="B663" s="41">
        <v>1.4349999999999999E-4</v>
      </c>
      <c r="C663" s="41">
        <v>0</v>
      </c>
      <c r="D663" s="41">
        <v>0</v>
      </c>
      <c r="E663" s="41">
        <v>1.4349999999999999E-4</v>
      </c>
      <c r="F663" s="43"/>
      <c r="G663" s="43"/>
      <c r="H663" s="43"/>
      <c r="I663" s="43"/>
    </row>
    <row r="664" spans="2:9" x14ac:dyDescent="0.3">
      <c r="B664" s="41">
        <v>5.2699999999999997E-2</v>
      </c>
      <c r="C664" s="41">
        <v>5.5E-2</v>
      </c>
      <c r="D664" s="41">
        <v>0</v>
      </c>
      <c r="E664" s="43"/>
      <c r="F664" s="43"/>
      <c r="G664" s="43"/>
      <c r="H664" s="43"/>
      <c r="I664" s="43"/>
    </row>
    <row r="665" spans="2:9" x14ac:dyDescent="0.3">
      <c r="B665" s="41">
        <v>0.23050000000000001</v>
      </c>
      <c r="C665" s="43"/>
      <c r="D665" s="43"/>
      <c r="E665" s="43"/>
      <c r="F665" s="43"/>
      <c r="G665" s="43"/>
      <c r="H665" s="43"/>
      <c r="I665" s="43"/>
    </row>
    <row r="666" spans="2:9" x14ac:dyDescent="0.3">
      <c r="B666" s="41">
        <v>0.74704000000000004</v>
      </c>
      <c r="C666" s="41">
        <v>1.3461000000000001</v>
      </c>
      <c r="D666" s="41">
        <v>3.6642000000000001E-4</v>
      </c>
      <c r="E666" s="41">
        <v>1</v>
      </c>
      <c r="F666" s="41">
        <v>4.9882999999999997E-2</v>
      </c>
      <c r="G666" s="41">
        <v>2.88E-6</v>
      </c>
      <c r="H666" s="43"/>
      <c r="I666" s="43"/>
    </row>
    <row r="667" spans="2:9" x14ac:dyDescent="0.3">
      <c r="B667" s="41">
        <v>1</v>
      </c>
      <c r="C667" s="41">
        <v>0</v>
      </c>
      <c r="D667" s="41">
        <v>0</v>
      </c>
      <c r="E667" s="43"/>
      <c r="F667" s="43"/>
      <c r="G667" s="43"/>
      <c r="H667" s="43"/>
      <c r="I667" s="43"/>
    </row>
    <row r="668" spans="2:9" x14ac:dyDescent="0.3">
      <c r="B668" s="43">
        <v>102.621949</v>
      </c>
      <c r="C668" s="43"/>
      <c r="D668" s="43"/>
      <c r="E668" s="43"/>
      <c r="F668" s="43"/>
      <c r="G668" s="43"/>
      <c r="H668" s="43"/>
      <c r="I668" s="43"/>
    </row>
    <row r="669" spans="2:9" x14ac:dyDescent="0.3">
      <c r="B669" s="41">
        <v>0.99995000000000001</v>
      </c>
      <c r="C669" s="41">
        <v>0</v>
      </c>
      <c r="D669" s="41">
        <v>0</v>
      </c>
      <c r="E669" s="41">
        <v>0.99995000000000001</v>
      </c>
      <c r="F669" s="43"/>
      <c r="G669" s="43"/>
      <c r="H669" s="43"/>
      <c r="I669" s="43"/>
    </row>
    <row r="670" spans="2:9" x14ac:dyDescent="0.3">
      <c r="B670" s="41">
        <v>6.1621999999999994E-8</v>
      </c>
      <c r="C670" s="41">
        <v>0</v>
      </c>
      <c r="D670" s="41">
        <v>0</v>
      </c>
      <c r="E670" s="41">
        <v>6.1621999999999994E-8</v>
      </c>
      <c r="F670" s="43"/>
      <c r="G670" s="43"/>
      <c r="H670" s="43"/>
      <c r="I670" s="43"/>
    </row>
    <row r="671" spans="2:9" x14ac:dyDescent="0.3">
      <c r="B671" s="41">
        <v>0</v>
      </c>
      <c r="C671" s="41">
        <v>0</v>
      </c>
      <c r="D671" s="41">
        <v>0</v>
      </c>
      <c r="E671" s="41">
        <v>0</v>
      </c>
      <c r="F671" s="43"/>
      <c r="G671" s="43"/>
      <c r="H671" s="43"/>
      <c r="I671" s="43"/>
    </row>
    <row r="672" spans="2:9" x14ac:dyDescent="0.3">
      <c r="B672" s="41">
        <v>3312.8</v>
      </c>
      <c r="C672" s="41">
        <v>0</v>
      </c>
      <c r="D672" s="41">
        <v>0</v>
      </c>
      <c r="E672" s="41">
        <v>3312.8</v>
      </c>
      <c r="F672" s="43"/>
      <c r="G672" s="43"/>
      <c r="H672" s="43"/>
      <c r="I672" s="43"/>
    </row>
    <row r="673" spans="2:9" x14ac:dyDescent="0.3">
      <c r="B673" s="41">
        <v>1.4349999999999999E-4</v>
      </c>
      <c r="C673" s="41">
        <v>0</v>
      </c>
      <c r="D673" s="41">
        <v>0</v>
      </c>
      <c r="E673" s="41">
        <v>1.4349999999999999E-4</v>
      </c>
      <c r="F673" s="43"/>
      <c r="G673" s="43"/>
      <c r="H673" s="43"/>
      <c r="I673" s="43"/>
    </row>
    <row r="674" spans="2:9" x14ac:dyDescent="0.3">
      <c r="B674" s="41">
        <v>5.2699999999999997E-2</v>
      </c>
      <c r="C674" s="41">
        <v>5.5E-2</v>
      </c>
      <c r="D674" s="41">
        <v>0</v>
      </c>
      <c r="E674" s="43"/>
      <c r="F674" s="43"/>
      <c r="G674" s="43"/>
      <c r="H674" s="43"/>
      <c r="I674" s="43"/>
    </row>
    <row r="675" spans="2:9" x14ac:dyDescent="0.3">
      <c r="B675" s="41">
        <v>0.23050000000000001</v>
      </c>
      <c r="C675" s="43"/>
      <c r="D675" s="43"/>
      <c r="E675" s="43"/>
      <c r="F675" s="43"/>
      <c r="G675" s="43"/>
      <c r="H675" s="43"/>
      <c r="I675" s="43"/>
    </row>
    <row r="676" spans="2:9" x14ac:dyDescent="0.3">
      <c r="B676" s="41">
        <v>0.74716000000000005</v>
      </c>
      <c r="C676" s="41">
        <v>1.3661000000000001</v>
      </c>
      <c r="D676" s="41">
        <v>3.6647999999999997E-4</v>
      </c>
      <c r="E676" s="41">
        <v>1</v>
      </c>
      <c r="F676" s="41">
        <v>4.9882999999999997E-2</v>
      </c>
      <c r="G676" s="41">
        <v>2.88E-6</v>
      </c>
      <c r="H676" s="43"/>
      <c r="I676" s="43"/>
    </row>
    <row r="677" spans="2:9" x14ac:dyDescent="0.3">
      <c r="B677" s="41">
        <v>1</v>
      </c>
      <c r="C677" s="41">
        <v>0</v>
      </c>
      <c r="D677" s="41">
        <v>0</v>
      </c>
      <c r="E677" s="43"/>
      <c r="F677" s="43"/>
      <c r="G677" s="43"/>
      <c r="H677" s="43"/>
      <c r="I677" s="43"/>
    </row>
    <row r="678" spans="2:9" x14ac:dyDescent="0.3">
      <c r="B678" s="43">
        <v>102.624984</v>
      </c>
      <c r="C678" s="43"/>
      <c r="D678" s="43"/>
      <c r="E678" s="43"/>
      <c r="F678" s="43"/>
      <c r="G678" s="43"/>
      <c r="H678" s="43"/>
      <c r="I678" s="43"/>
    </row>
    <row r="679" spans="2:9" x14ac:dyDescent="0.3">
      <c r="B679" s="41">
        <v>0.99995000000000001</v>
      </c>
      <c r="C679" s="41">
        <v>0</v>
      </c>
      <c r="D679" s="41">
        <v>0</v>
      </c>
      <c r="E679" s="41">
        <v>0.99995000000000001</v>
      </c>
      <c r="F679" s="43"/>
      <c r="G679" s="43"/>
      <c r="H679" s="43"/>
      <c r="I679" s="43"/>
    </row>
    <row r="680" spans="2:9" x14ac:dyDescent="0.3">
      <c r="B680" s="41">
        <v>6.1622999999999995E-8</v>
      </c>
      <c r="C680" s="41">
        <v>0</v>
      </c>
      <c r="D680" s="41">
        <v>0</v>
      </c>
      <c r="E680" s="41">
        <v>6.1622999999999995E-8</v>
      </c>
      <c r="F680" s="43"/>
      <c r="G680" s="43"/>
      <c r="H680" s="43"/>
      <c r="I680" s="43"/>
    </row>
    <row r="681" spans="2:9" x14ac:dyDescent="0.3">
      <c r="B681" s="41">
        <v>0</v>
      </c>
      <c r="C681" s="41">
        <v>0</v>
      </c>
      <c r="D681" s="41">
        <v>0</v>
      </c>
      <c r="E681" s="41">
        <v>0</v>
      </c>
      <c r="F681" s="43"/>
      <c r="G681" s="43"/>
      <c r="H681" s="43"/>
      <c r="I681" s="43"/>
    </row>
    <row r="682" spans="2:9" x14ac:dyDescent="0.3">
      <c r="B682" s="41">
        <v>3309.8</v>
      </c>
      <c r="C682" s="41">
        <v>0</v>
      </c>
      <c r="D682" s="41">
        <v>0</v>
      </c>
      <c r="E682" s="41">
        <v>3309.8</v>
      </c>
      <c r="F682" s="43"/>
      <c r="G682" s="43"/>
      <c r="H682" s="43"/>
      <c r="I682" s="43"/>
    </row>
    <row r="683" spans="2:9" x14ac:dyDescent="0.3">
      <c r="B683" s="41">
        <v>1.4349E-4</v>
      </c>
      <c r="C683" s="41">
        <v>0</v>
      </c>
      <c r="D683" s="41">
        <v>0</v>
      </c>
      <c r="E683" s="41">
        <v>1.4349E-4</v>
      </c>
      <c r="F683" s="43"/>
      <c r="G683" s="43"/>
      <c r="H683" s="43"/>
      <c r="I683" s="43"/>
    </row>
    <row r="684" spans="2:9" x14ac:dyDescent="0.3">
      <c r="B684" s="41">
        <v>5.2699999999999997E-2</v>
      </c>
      <c r="C684" s="41">
        <v>5.5E-2</v>
      </c>
      <c r="D684" s="41">
        <v>0</v>
      </c>
      <c r="E684" s="43"/>
      <c r="F684" s="43"/>
      <c r="G684" s="43"/>
      <c r="H684" s="43"/>
      <c r="I684" s="43"/>
    </row>
    <row r="685" spans="2:9" x14ac:dyDescent="0.3">
      <c r="B685" s="41">
        <v>0.23050999999999999</v>
      </c>
      <c r="C685" s="43"/>
      <c r="D685" s="43"/>
      <c r="E685" s="43"/>
      <c r="F685" s="43"/>
      <c r="G685" s="43"/>
      <c r="H685" s="43"/>
      <c r="I685" s="43"/>
    </row>
    <row r="686" spans="2:9" x14ac:dyDescent="0.3">
      <c r="B686" s="41">
        <v>0.74726999999999999</v>
      </c>
      <c r="C686" s="41">
        <v>1.3861000000000001</v>
      </c>
      <c r="D686" s="41">
        <v>3.6654E-4</v>
      </c>
      <c r="E686" s="41">
        <v>1</v>
      </c>
      <c r="F686" s="41">
        <v>4.9883999999999998E-2</v>
      </c>
      <c r="G686" s="41">
        <v>2.88E-6</v>
      </c>
      <c r="H686" s="43"/>
      <c r="I686" s="43"/>
    </row>
    <row r="687" spans="2:9" x14ac:dyDescent="0.3">
      <c r="B687" s="41">
        <v>1</v>
      </c>
      <c r="C687" s="41">
        <v>0</v>
      </c>
      <c r="D687" s="41">
        <v>0</v>
      </c>
      <c r="E687" s="43"/>
      <c r="F687" s="43"/>
      <c r="G687" s="43"/>
      <c r="H687" s="43"/>
      <c r="I687" s="43"/>
    </row>
    <row r="688" spans="2:9" x14ac:dyDescent="0.3">
      <c r="B688" s="43">
        <v>102.62169799999999</v>
      </c>
      <c r="C688" s="43"/>
      <c r="D688" s="43"/>
      <c r="E688" s="43"/>
      <c r="F688" s="43"/>
      <c r="G688" s="43"/>
      <c r="H688" s="43"/>
      <c r="I688" s="43"/>
    </row>
    <row r="689" spans="2:9" x14ac:dyDescent="0.3">
      <c r="B689" s="41">
        <v>0.99995999999999996</v>
      </c>
      <c r="C689" s="41">
        <v>0</v>
      </c>
      <c r="D689" s="41">
        <v>0</v>
      </c>
      <c r="E689" s="41">
        <v>0.99995999999999996</v>
      </c>
      <c r="F689" s="43"/>
      <c r="G689" s="43"/>
      <c r="H689" s="43"/>
      <c r="I689" s="43"/>
    </row>
    <row r="690" spans="2:9" x14ac:dyDescent="0.3">
      <c r="B690" s="41">
        <v>6.1622999999999995E-8</v>
      </c>
      <c r="C690" s="41">
        <v>0</v>
      </c>
      <c r="D690" s="41">
        <v>0</v>
      </c>
      <c r="E690" s="41">
        <v>6.1622999999999995E-8</v>
      </c>
      <c r="F690" s="43"/>
      <c r="G690" s="43"/>
      <c r="H690" s="43"/>
      <c r="I690" s="43"/>
    </row>
    <row r="691" spans="2:9" x14ac:dyDescent="0.3">
      <c r="B691" s="41">
        <v>0</v>
      </c>
      <c r="C691" s="41">
        <v>0</v>
      </c>
      <c r="D691" s="41">
        <v>0</v>
      </c>
      <c r="E691" s="41">
        <v>0</v>
      </c>
      <c r="F691" s="43"/>
      <c r="G691" s="43"/>
      <c r="H691" s="43"/>
      <c r="I691" s="43"/>
    </row>
    <row r="692" spans="2:9" x14ac:dyDescent="0.3">
      <c r="B692" s="41">
        <v>3306.3</v>
      </c>
      <c r="C692" s="41">
        <v>0</v>
      </c>
      <c r="D692" s="41">
        <v>0</v>
      </c>
      <c r="E692" s="41">
        <v>3306.3</v>
      </c>
      <c r="F692" s="43"/>
      <c r="G692" s="43"/>
      <c r="H692" s="43"/>
      <c r="I692" s="43"/>
    </row>
    <row r="693" spans="2:9" x14ac:dyDescent="0.3">
      <c r="B693" s="41">
        <v>1.4349E-4</v>
      </c>
      <c r="C693" s="41">
        <v>0</v>
      </c>
      <c r="D693" s="41">
        <v>0</v>
      </c>
      <c r="E693" s="41">
        <v>1.4349E-4</v>
      </c>
      <c r="F693" s="43"/>
      <c r="G693" s="43"/>
      <c r="H693" s="43"/>
      <c r="I693" s="43"/>
    </row>
    <row r="694" spans="2:9" x14ac:dyDescent="0.3">
      <c r="B694" s="41">
        <v>5.2699999999999997E-2</v>
      </c>
      <c r="C694" s="41">
        <v>5.5E-2</v>
      </c>
      <c r="D694" s="41">
        <v>0</v>
      </c>
      <c r="E694" s="43"/>
      <c r="F694" s="43"/>
      <c r="G694" s="43"/>
      <c r="H694" s="43"/>
      <c r="I694" s="43"/>
    </row>
    <row r="695" spans="2:9" x14ac:dyDescent="0.3">
      <c r="B695" s="41">
        <v>0.23050999999999999</v>
      </c>
      <c r="C695" s="43"/>
      <c r="D695" s="43"/>
      <c r="E695" s="43"/>
      <c r="F695" s="43"/>
      <c r="G695" s="43"/>
      <c r="H695" s="43"/>
      <c r="I695" s="43"/>
    </row>
    <row r="696" spans="2:9" x14ac:dyDescent="0.3">
      <c r="B696" s="41">
        <v>0.74739</v>
      </c>
      <c r="C696" s="41">
        <v>1.4060999999999999</v>
      </c>
      <c r="D696" s="41">
        <v>3.6660000000000002E-4</v>
      </c>
      <c r="E696" s="41">
        <v>1</v>
      </c>
      <c r="F696" s="41">
        <v>4.9883999999999998E-2</v>
      </c>
      <c r="G696" s="41">
        <v>2.88E-6</v>
      </c>
      <c r="H696" s="43"/>
      <c r="I696" s="43"/>
    </row>
    <row r="697" spans="2:9" x14ac:dyDescent="0.3">
      <c r="B697" s="41">
        <v>1</v>
      </c>
      <c r="C697" s="41">
        <v>0</v>
      </c>
      <c r="D697" s="41">
        <v>0</v>
      </c>
      <c r="E697" s="43"/>
      <c r="F697" s="43"/>
      <c r="G697" s="43"/>
      <c r="H697" s="43"/>
      <c r="I697" s="43"/>
    </row>
    <row r="698" spans="2:9" x14ac:dyDescent="0.3">
      <c r="B698" s="43">
        <v>102.62979900000001</v>
      </c>
      <c r="C698" s="43"/>
      <c r="D698" s="43"/>
      <c r="E698" s="43"/>
      <c r="F698" s="43"/>
      <c r="G698" s="43"/>
      <c r="H698" s="43"/>
      <c r="I698" s="43"/>
    </row>
    <row r="699" spans="2:9" x14ac:dyDescent="0.3">
      <c r="B699" s="41">
        <v>0.99995999999999996</v>
      </c>
      <c r="C699" s="41">
        <v>0</v>
      </c>
      <c r="D699" s="41">
        <v>0</v>
      </c>
      <c r="E699" s="41">
        <v>0.99995999999999996</v>
      </c>
      <c r="F699" s="43"/>
      <c r="G699" s="43"/>
      <c r="H699" s="43"/>
      <c r="I699" s="43"/>
    </row>
    <row r="700" spans="2:9" x14ac:dyDescent="0.3">
      <c r="B700" s="41">
        <v>6.1623999999999996E-8</v>
      </c>
      <c r="C700" s="41">
        <v>0</v>
      </c>
      <c r="D700" s="41">
        <v>0</v>
      </c>
      <c r="E700" s="41">
        <v>6.1623999999999996E-8</v>
      </c>
      <c r="F700" s="43"/>
      <c r="G700" s="43"/>
      <c r="H700" s="43"/>
      <c r="I700" s="43"/>
    </row>
    <row r="701" spans="2:9" x14ac:dyDescent="0.3">
      <c r="B701" s="41">
        <v>0</v>
      </c>
      <c r="C701" s="41">
        <v>0</v>
      </c>
      <c r="D701" s="41">
        <v>0</v>
      </c>
      <c r="E701" s="41">
        <v>0</v>
      </c>
      <c r="F701" s="43"/>
      <c r="G701" s="43"/>
      <c r="H701" s="43"/>
      <c r="I701" s="43"/>
    </row>
    <row r="702" spans="2:9" x14ac:dyDescent="0.3">
      <c r="B702" s="41">
        <v>3302.7</v>
      </c>
      <c r="C702" s="41">
        <v>0</v>
      </c>
      <c r="D702" s="41">
        <v>0</v>
      </c>
      <c r="E702" s="41">
        <v>3302.7</v>
      </c>
      <c r="F702" s="43"/>
      <c r="G702" s="43"/>
      <c r="H702" s="43"/>
      <c r="I702" s="43"/>
    </row>
    <row r="703" spans="2:9" x14ac:dyDescent="0.3">
      <c r="B703" s="41">
        <v>1.4349E-4</v>
      </c>
      <c r="C703" s="41">
        <v>0</v>
      </c>
      <c r="D703" s="41">
        <v>0</v>
      </c>
      <c r="E703" s="41">
        <v>1.4349E-4</v>
      </c>
      <c r="F703" s="43"/>
      <c r="G703" s="43"/>
      <c r="H703" s="43"/>
      <c r="I703" s="43"/>
    </row>
    <row r="704" spans="2:9" x14ac:dyDescent="0.3">
      <c r="B704" s="41">
        <v>5.2699999999999997E-2</v>
      </c>
      <c r="C704" s="41">
        <v>5.5E-2</v>
      </c>
      <c r="D704" s="41">
        <v>0</v>
      </c>
      <c r="E704" s="43"/>
      <c r="F704" s="43"/>
      <c r="G704" s="43"/>
      <c r="H704" s="43"/>
      <c r="I704" s="43"/>
    </row>
    <row r="705" spans="2:9" x14ac:dyDescent="0.3">
      <c r="B705" s="41">
        <v>0.23050999999999999</v>
      </c>
      <c r="C705" s="43"/>
      <c r="D705" s="43"/>
      <c r="E705" s="43"/>
      <c r="F705" s="43"/>
      <c r="G705" s="43"/>
      <c r="H705" s="43"/>
      <c r="I705" s="43"/>
    </row>
    <row r="706" spans="2:9" x14ac:dyDescent="0.3">
      <c r="B706" s="41">
        <v>0.74751000000000001</v>
      </c>
      <c r="C706" s="41">
        <v>1.4260999999999999</v>
      </c>
      <c r="D706" s="41">
        <v>3.6664999999999999E-4</v>
      </c>
      <c r="E706" s="41">
        <v>1</v>
      </c>
      <c r="F706" s="41">
        <v>4.9883999999999998E-2</v>
      </c>
      <c r="G706" s="41">
        <v>2.88E-6</v>
      </c>
      <c r="H706" s="43"/>
      <c r="I706" s="43"/>
    </row>
    <row r="707" spans="2:9" x14ac:dyDescent="0.3">
      <c r="B707" s="41">
        <v>1</v>
      </c>
      <c r="C707" s="41">
        <v>0</v>
      </c>
      <c r="D707" s="41">
        <v>0</v>
      </c>
      <c r="E707" s="43"/>
      <c r="F707" s="43"/>
      <c r="G707" s="43"/>
      <c r="H707" s="43"/>
      <c r="I707" s="43"/>
    </row>
    <row r="708" spans="2:9" x14ac:dyDescent="0.3">
      <c r="B708" s="43">
        <v>102.593384</v>
      </c>
      <c r="C708" s="43"/>
      <c r="D708" s="43"/>
      <c r="E708" s="43"/>
      <c r="F708" s="43"/>
      <c r="G708" s="43"/>
      <c r="H708" s="43"/>
      <c r="I708" s="43"/>
    </row>
    <row r="709" spans="2:9" x14ac:dyDescent="0.3">
      <c r="B709" s="41">
        <v>0.99995999999999996</v>
      </c>
      <c r="C709" s="41">
        <v>0</v>
      </c>
      <c r="D709" s="41">
        <v>0</v>
      </c>
      <c r="E709" s="41">
        <v>0.99995999999999996</v>
      </c>
      <c r="F709" s="43"/>
      <c r="G709" s="43"/>
      <c r="H709" s="43"/>
      <c r="I709" s="43"/>
    </row>
    <row r="710" spans="2:9" x14ac:dyDescent="0.3">
      <c r="B710" s="41">
        <v>6.1623999999999996E-8</v>
      </c>
      <c r="C710" s="41">
        <v>0</v>
      </c>
      <c r="D710" s="41">
        <v>0</v>
      </c>
      <c r="E710" s="41">
        <v>6.1623999999999996E-8</v>
      </c>
      <c r="F710" s="43"/>
      <c r="G710" s="43"/>
      <c r="H710" s="43"/>
      <c r="I710" s="43"/>
    </row>
    <row r="711" spans="2:9" x14ac:dyDescent="0.3">
      <c r="B711" s="41">
        <v>0</v>
      </c>
      <c r="C711" s="41">
        <v>0</v>
      </c>
      <c r="D711" s="41">
        <v>0</v>
      </c>
      <c r="E711" s="41">
        <v>0</v>
      </c>
      <c r="F711" s="43"/>
      <c r="G711" s="43"/>
      <c r="H711" s="43"/>
      <c r="I711" s="43"/>
    </row>
    <row r="712" spans="2:9" x14ac:dyDescent="0.3">
      <c r="B712" s="41">
        <v>3298.9</v>
      </c>
      <c r="C712" s="41">
        <v>0</v>
      </c>
      <c r="D712" s="41">
        <v>0</v>
      </c>
      <c r="E712" s="41">
        <v>3298.9</v>
      </c>
      <c r="F712" s="43"/>
      <c r="G712" s="43"/>
      <c r="H712" s="43"/>
      <c r="I712" s="43"/>
    </row>
    <row r="713" spans="2:9" x14ac:dyDescent="0.3">
      <c r="B713" s="41">
        <v>1.4348E-4</v>
      </c>
      <c r="C713" s="41">
        <v>0</v>
      </c>
      <c r="D713" s="41">
        <v>0</v>
      </c>
      <c r="E713" s="41">
        <v>1.4348E-4</v>
      </c>
      <c r="F713" s="43"/>
      <c r="G713" s="43"/>
      <c r="H713" s="43"/>
      <c r="I713" s="43"/>
    </row>
    <row r="714" spans="2:9" x14ac:dyDescent="0.3">
      <c r="B714" s="41">
        <v>5.2699999999999997E-2</v>
      </c>
      <c r="C714" s="41">
        <v>5.5E-2</v>
      </c>
      <c r="D714" s="41">
        <v>0</v>
      </c>
      <c r="E714" s="43"/>
      <c r="F714" s="43"/>
      <c r="G714" s="43"/>
      <c r="H714" s="43"/>
      <c r="I714" s="43"/>
    </row>
    <row r="715" spans="2:9" x14ac:dyDescent="0.3">
      <c r="B715" s="41">
        <v>0.23050999999999999</v>
      </c>
      <c r="C715" s="43"/>
      <c r="D715" s="43"/>
      <c r="E715" s="43"/>
      <c r="F715" s="43"/>
      <c r="G715" s="43"/>
      <c r="H715" s="43"/>
      <c r="I715" s="43"/>
    </row>
    <row r="716" spans="2:9" x14ac:dyDescent="0.3">
      <c r="B716" s="41">
        <v>0.74763000000000002</v>
      </c>
      <c r="C716" s="41">
        <v>1.4460999999999999</v>
      </c>
      <c r="D716" s="41">
        <v>3.6671000000000002E-4</v>
      </c>
      <c r="E716" s="41">
        <v>1</v>
      </c>
      <c r="F716" s="41">
        <v>4.9883999999999998E-2</v>
      </c>
      <c r="G716" s="41">
        <v>2.88E-6</v>
      </c>
      <c r="H716" s="43"/>
      <c r="I716" s="43"/>
    </row>
    <row r="717" spans="2:9" x14ac:dyDescent="0.3">
      <c r="B717" s="41">
        <v>1</v>
      </c>
      <c r="C717" s="41">
        <v>0</v>
      </c>
      <c r="D717" s="41">
        <v>0</v>
      </c>
      <c r="E717" s="43"/>
      <c r="F717" s="43"/>
      <c r="G717" s="43"/>
      <c r="H717" s="43"/>
      <c r="I717" s="43"/>
    </row>
    <row r="718" spans="2:9" x14ac:dyDescent="0.3">
      <c r="B718" s="43">
        <v>102.631084</v>
      </c>
      <c r="C718" s="43"/>
      <c r="D718" s="43"/>
      <c r="E718" s="43"/>
      <c r="F718" s="43"/>
      <c r="G718" s="43"/>
      <c r="H718" s="43"/>
      <c r="I718" s="43"/>
    </row>
    <row r="719" spans="2:9" x14ac:dyDescent="0.3">
      <c r="B719" s="41">
        <v>0.99995999999999996</v>
      </c>
      <c r="C719" s="41">
        <v>0</v>
      </c>
      <c r="D719" s="41">
        <v>0</v>
      </c>
      <c r="E719" s="41">
        <v>0.99995999999999996</v>
      </c>
      <c r="F719" s="43"/>
      <c r="G719" s="43"/>
      <c r="H719" s="43"/>
      <c r="I719" s="43"/>
    </row>
    <row r="720" spans="2:9" x14ac:dyDescent="0.3">
      <c r="B720" s="41">
        <v>6.1623999999999996E-8</v>
      </c>
      <c r="C720" s="41">
        <v>0</v>
      </c>
      <c r="D720" s="41">
        <v>0</v>
      </c>
      <c r="E720" s="41">
        <v>6.1623999999999996E-8</v>
      </c>
      <c r="F720" s="43"/>
      <c r="G720" s="43"/>
      <c r="H720" s="43"/>
      <c r="I720" s="43"/>
    </row>
    <row r="721" spans="2:9" x14ac:dyDescent="0.3">
      <c r="B721" s="41">
        <v>0</v>
      </c>
      <c r="C721" s="41">
        <v>0</v>
      </c>
      <c r="D721" s="41">
        <v>0</v>
      </c>
      <c r="E721" s="41">
        <v>0</v>
      </c>
      <c r="F721" s="43"/>
      <c r="G721" s="43"/>
      <c r="H721" s="43"/>
      <c r="I721" s="43"/>
    </row>
    <row r="722" spans="2:9" x14ac:dyDescent="0.3">
      <c r="B722" s="41">
        <v>3296.6</v>
      </c>
      <c r="C722" s="41">
        <v>0</v>
      </c>
      <c r="D722" s="41">
        <v>0</v>
      </c>
      <c r="E722" s="41">
        <v>3296.6</v>
      </c>
      <c r="F722" s="43"/>
      <c r="G722" s="43"/>
      <c r="H722" s="43"/>
      <c r="I722" s="43"/>
    </row>
    <row r="723" spans="2:9" x14ac:dyDescent="0.3">
      <c r="B723" s="41">
        <v>1.4348E-4</v>
      </c>
      <c r="C723" s="41">
        <v>0</v>
      </c>
      <c r="D723" s="41">
        <v>0</v>
      </c>
      <c r="E723" s="41">
        <v>1.4348E-4</v>
      </c>
      <c r="F723" s="43"/>
      <c r="G723" s="43"/>
      <c r="H723" s="43"/>
      <c r="I723" s="43"/>
    </row>
    <row r="724" spans="2:9" x14ac:dyDescent="0.3">
      <c r="B724" s="41">
        <v>5.2699999999999997E-2</v>
      </c>
      <c r="C724" s="41">
        <v>5.5E-2</v>
      </c>
      <c r="D724" s="41">
        <v>0</v>
      </c>
      <c r="E724" s="43"/>
      <c r="F724" s="43"/>
      <c r="G724" s="43"/>
      <c r="H724" s="43"/>
      <c r="I724" s="43"/>
    </row>
    <row r="725" spans="2:9" x14ac:dyDescent="0.3">
      <c r="B725" s="41">
        <v>0.23050999999999999</v>
      </c>
      <c r="C725" s="43"/>
      <c r="D725" s="43"/>
      <c r="E725" s="43"/>
      <c r="F725" s="43"/>
      <c r="G725" s="43"/>
      <c r="H725" s="43"/>
      <c r="I725" s="43"/>
    </row>
    <row r="726" spans="2:9" x14ac:dyDescent="0.3">
      <c r="B726" s="41">
        <v>0.74773999999999996</v>
      </c>
      <c r="C726" s="41">
        <v>1.4661</v>
      </c>
      <c r="D726" s="41">
        <v>3.6676999999999999E-4</v>
      </c>
      <c r="E726" s="41">
        <v>1</v>
      </c>
      <c r="F726" s="41">
        <v>4.9883999999999998E-2</v>
      </c>
      <c r="G726" s="41">
        <v>2.88E-6</v>
      </c>
      <c r="H726" s="43"/>
      <c r="I726" s="43"/>
    </row>
    <row r="727" spans="2:9" x14ac:dyDescent="0.3">
      <c r="B727" s="41">
        <v>1</v>
      </c>
      <c r="C727" s="41">
        <v>0</v>
      </c>
      <c r="D727" s="41">
        <v>0</v>
      </c>
      <c r="E727" s="43"/>
      <c r="F727" s="43"/>
      <c r="G727" s="43"/>
      <c r="H727" s="43"/>
      <c r="I727" s="43"/>
    </row>
    <row r="728" spans="2:9" x14ac:dyDescent="0.3">
      <c r="B728" s="43">
        <v>102.627101</v>
      </c>
      <c r="C728" s="43"/>
      <c r="D728" s="43"/>
      <c r="E728" s="43"/>
      <c r="F728" s="43"/>
      <c r="G728" s="43"/>
      <c r="H728" s="43"/>
      <c r="I728" s="43"/>
    </row>
    <row r="729" spans="2:9" x14ac:dyDescent="0.3">
      <c r="B729" s="41">
        <v>0.99995999999999996</v>
      </c>
      <c r="C729" s="41">
        <v>0</v>
      </c>
      <c r="D729" s="41">
        <v>0</v>
      </c>
      <c r="E729" s="41">
        <v>0.99995999999999996</v>
      </c>
      <c r="F729" s="43"/>
      <c r="G729" s="43"/>
      <c r="H729" s="43"/>
      <c r="I729" s="43"/>
    </row>
    <row r="730" spans="2:9" x14ac:dyDescent="0.3">
      <c r="B730" s="41">
        <v>6.1624999999999998E-8</v>
      </c>
      <c r="C730" s="41">
        <v>0</v>
      </c>
      <c r="D730" s="41">
        <v>0</v>
      </c>
      <c r="E730" s="41">
        <v>6.1624999999999998E-8</v>
      </c>
      <c r="F730" s="43"/>
      <c r="G730" s="43"/>
      <c r="H730" s="43"/>
      <c r="I730" s="43"/>
    </row>
    <row r="731" spans="2:9" x14ac:dyDescent="0.3">
      <c r="B731" s="41">
        <v>0</v>
      </c>
      <c r="C731" s="41">
        <v>0</v>
      </c>
      <c r="D731" s="41">
        <v>0</v>
      </c>
      <c r="E731" s="41">
        <v>0</v>
      </c>
      <c r="F731" s="43"/>
      <c r="G731" s="43"/>
      <c r="H731" s="43"/>
      <c r="I731" s="43"/>
    </row>
    <row r="732" spans="2:9" x14ac:dyDescent="0.3">
      <c r="B732" s="41">
        <v>3290.9</v>
      </c>
      <c r="C732" s="41">
        <v>0</v>
      </c>
      <c r="D732" s="41">
        <v>0</v>
      </c>
      <c r="E732" s="41">
        <v>3290.9</v>
      </c>
      <c r="F732" s="43"/>
      <c r="G732" s="43"/>
      <c r="H732" s="43"/>
      <c r="I732" s="43"/>
    </row>
    <row r="733" spans="2:9" x14ac:dyDescent="0.3">
      <c r="B733" s="41">
        <v>1.4348E-4</v>
      </c>
      <c r="C733" s="41">
        <v>0</v>
      </c>
      <c r="D733" s="41">
        <v>0</v>
      </c>
      <c r="E733" s="41">
        <v>1.4348E-4</v>
      </c>
      <c r="F733" s="43"/>
      <c r="G733" s="43"/>
      <c r="H733" s="43"/>
      <c r="I733" s="43"/>
    </row>
    <row r="734" spans="2:9" x14ac:dyDescent="0.3">
      <c r="B734" s="41">
        <v>5.2699999999999997E-2</v>
      </c>
      <c r="C734" s="41">
        <v>5.5E-2</v>
      </c>
      <c r="D734" s="41">
        <v>0</v>
      </c>
      <c r="E734" s="43"/>
      <c r="F734" s="43"/>
      <c r="G734" s="43"/>
      <c r="H734" s="43"/>
      <c r="I734" s="43"/>
    </row>
    <row r="735" spans="2:9" x14ac:dyDescent="0.3">
      <c r="B735" s="41">
        <v>0.23050999999999999</v>
      </c>
      <c r="C735" s="43"/>
      <c r="D735" s="43"/>
      <c r="E735" s="43"/>
      <c r="F735" s="43"/>
      <c r="G735" s="43"/>
      <c r="H735" s="43"/>
      <c r="I735" s="43"/>
    </row>
    <row r="736" spans="2:9" x14ac:dyDescent="0.3">
      <c r="B736" s="41">
        <v>0.74785999999999997</v>
      </c>
      <c r="C736" s="41">
        <v>1.4861</v>
      </c>
      <c r="D736" s="41">
        <v>3.6683000000000001E-4</v>
      </c>
      <c r="E736" s="41">
        <v>1</v>
      </c>
      <c r="F736" s="41">
        <v>4.9883999999999998E-2</v>
      </c>
      <c r="G736" s="41">
        <v>2.88E-6</v>
      </c>
      <c r="H736" s="43"/>
      <c r="I736" s="43"/>
    </row>
    <row r="737" spans="2:9" x14ac:dyDescent="0.3">
      <c r="B737" s="41">
        <v>1</v>
      </c>
      <c r="C737" s="41">
        <v>0</v>
      </c>
      <c r="D737" s="41">
        <v>0</v>
      </c>
      <c r="E737" s="43"/>
      <c r="F737" s="43"/>
      <c r="G737" s="43"/>
      <c r="H737" s="43"/>
      <c r="I737" s="43"/>
    </row>
    <row r="738" spans="2:9" x14ac:dyDescent="0.3">
      <c r="B738" s="43">
        <v>102.601238</v>
      </c>
      <c r="C738" s="43"/>
      <c r="D738" s="43"/>
      <c r="E738" s="43"/>
      <c r="F738" s="43"/>
      <c r="G738" s="43"/>
      <c r="H738" s="43"/>
      <c r="I738" s="43"/>
    </row>
    <row r="739" spans="2:9" x14ac:dyDescent="0.3">
      <c r="B739" s="41">
        <v>0.99995999999999996</v>
      </c>
      <c r="C739" s="41">
        <v>0</v>
      </c>
      <c r="D739" s="41">
        <v>0</v>
      </c>
      <c r="E739" s="41">
        <v>0.99995999999999996</v>
      </c>
      <c r="F739" s="43"/>
      <c r="G739" s="43"/>
      <c r="H739" s="43"/>
      <c r="I739" s="43"/>
    </row>
    <row r="740" spans="2:9" x14ac:dyDescent="0.3">
      <c r="B740" s="41">
        <v>6.1624999999999998E-8</v>
      </c>
      <c r="C740" s="41">
        <v>0</v>
      </c>
      <c r="D740" s="41">
        <v>0</v>
      </c>
      <c r="E740" s="41">
        <v>6.1624999999999998E-8</v>
      </c>
      <c r="F740" s="43"/>
      <c r="G740" s="43"/>
      <c r="H740" s="43"/>
      <c r="I740" s="43"/>
    </row>
    <row r="741" spans="2:9" x14ac:dyDescent="0.3">
      <c r="B741" s="41">
        <v>0</v>
      </c>
      <c r="C741" s="41">
        <v>0</v>
      </c>
      <c r="D741" s="41">
        <v>0</v>
      </c>
      <c r="E741" s="41">
        <v>0</v>
      </c>
      <c r="F741" s="43"/>
      <c r="G741" s="43"/>
      <c r="H741" s="43"/>
      <c r="I741" s="43"/>
    </row>
    <row r="742" spans="2:9" x14ac:dyDescent="0.3">
      <c r="B742" s="41">
        <v>3290.7</v>
      </c>
      <c r="C742" s="41">
        <v>0</v>
      </c>
      <c r="D742" s="41">
        <v>0</v>
      </c>
      <c r="E742" s="41">
        <v>3290.7</v>
      </c>
      <c r="F742" s="43"/>
      <c r="G742" s="43"/>
      <c r="H742" s="43"/>
      <c r="I742" s="43"/>
    </row>
    <row r="743" spans="2:9" x14ac:dyDescent="0.3">
      <c r="B743" s="41">
        <v>1.4348E-4</v>
      </c>
      <c r="C743" s="41">
        <v>0</v>
      </c>
      <c r="D743" s="41">
        <v>0</v>
      </c>
      <c r="E743" s="41">
        <v>1.4348E-4</v>
      </c>
      <c r="F743" s="43"/>
      <c r="G743" s="43"/>
      <c r="H743" s="43"/>
      <c r="I743" s="43"/>
    </row>
    <row r="744" spans="2:9" x14ac:dyDescent="0.3">
      <c r="B744" s="41">
        <v>5.2699999999999997E-2</v>
      </c>
      <c r="C744" s="41">
        <v>5.5E-2</v>
      </c>
      <c r="D744" s="41">
        <v>0</v>
      </c>
      <c r="E744" s="43"/>
      <c r="F744" s="43"/>
      <c r="G744" s="43"/>
      <c r="H744" s="43"/>
      <c r="I744" s="43"/>
    </row>
    <row r="745" spans="2:9" x14ac:dyDescent="0.3">
      <c r="B745" s="41">
        <v>0.23050999999999999</v>
      </c>
      <c r="C745" s="43"/>
      <c r="D745" s="43"/>
      <c r="E745" s="43"/>
      <c r="F745" s="43"/>
      <c r="G745" s="43"/>
      <c r="H745" s="43"/>
      <c r="I745" s="43"/>
    </row>
    <row r="746" spans="2:9" x14ac:dyDescent="0.3">
      <c r="B746" s="41">
        <v>0.74797999999999998</v>
      </c>
      <c r="C746" s="41">
        <v>1.5061</v>
      </c>
      <c r="D746" s="41">
        <v>3.6687999999999998E-4</v>
      </c>
      <c r="E746" s="41">
        <v>1</v>
      </c>
      <c r="F746" s="41">
        <v>4.9883999999999998E-2</v>
      </c>
      <c r="G746" s="41">
        <v>2.88E-6</v>
      </c>
      <c r="H746" s="43"/>
      <c r="I746" s="43"/>
    </row>
    <row r="747" spans="2:9" x14ac:dyDescent="0.3">
      <c r="B747" s="41">
        <v>1</v>
      </c>
      <c r="C747" s="41">
        <v>0</v>
      </c>
      <c r="D747" s="41">
        <v>0</v>
      </c>
      <c r="E747" s="43"/>
      <c r="F747" s="43"/>
      <c r="G747" s="43"/>
      <c r="H747" s="43"/>
      <c r="I747" s="43"/>
    </row>
    <row r="748" spans="2:9" x14ac:dyDescent="0.3">
      <c r="B748" s="43">
        <v>102.629879</v>
      </c>
      <c r="C748" s="43"/>
      <c r="D748" s="43"/>
      <c r="E748" s="43"/>
      <c r="F748" s="43"/>
      <c r="G748" s="43"/>
      <c r="H748" s="43"/>
      <c r="I748" s="43"/>
    </row>
    <row r="749" spans="2:9" x14ac:dyDescent="0.3">
      <c r="B749" s="41">
        <v>0.99995999999999996</v>
      </c>
      <c r="C749" s="41">
        <v>0</v>
      </c>
      <c r="D749" s="41">
        <v>0</v>
      </c>
      <c r="E749" s="41">
        <v>0.99995999999999996</v>
      </c>
      <c r="F749" s="43"/>
      <c r="G749" s="43"/>
      <c r="H749" s="43"/>
      <c r="I749" s="43"/>
    </row>
    <row r="750" spans="2:9" x14ac:dyDescent="0.3">
      <c r="B750" s="41">
        <v>6.1624999999999998E-8</v>
      </c>
      <c r="C750" s="41">
        <v>0</v>
      </c>
      <c r="D750" s="41">
        <v>0</v>
      </c>
      <c r="E750" s="41">
        <v>6.1624999999999998E-8</v>
      </c>
      <c r="F750" s="43"/>
      <c r="G750" s="43"/>
      <c r="H750" s="43"/>
      <c r="I750" s="43"/>
    </row>
    <row r="751" spans="2:9" x14ac:dyDescent="0.3">
      <c r="B751" s="41">
        <v>0</v>
      </c>
      <c r="C751" s="41">
        <v>0</v>
      </c>
      <c r="D751" s="41">
        <v>0</v>
      </c>
      <c r="E751" s="41">
        <v>0</v>
      </c>
      <c r="F751" s="43"/>
      <c r="G751" s="43"/>
      <c r="H751" s="43"/>
      <c r="I751" s="43"/>
    </row>
    <row r="752" spans="2:9" x14ac:dyDescent="0.3">
      <c r="B752" s="41">
        <v>3289.9</v>
      </c>
      <c r="C752" s="41">
        <v>0</v>
      </c>
      <c r="D752" s="41">
        <v>0</v>
      </c>
      <c r="E752" s="41">
        <v>3289.9</v>
      </c>
      <c r="F752" s="43"/>
      <c r="G752" s="43"/>
      <c r="H752" s="43"/>
      <c r="I752" s="43"/>
    </row>
    <row r="753" spans="2:9" x14ac:dyDescent="0.3">
      <c r="B753" s="41">
        <v>1.4347000000000001E-4</v>
      </c>
      <c r="C753" s="41">
        <v>0</v>
      </c>
      <c r="D753" s="41">
        <v>0</v>
      </c>
      <c r="E753" s="41">
        <v>1.4347000000000001E-4</v>
      </c>
      <c r="F753" s="43"/>
      <c r="G753" s="43"/>
      <c r="H753" s="43"/>
      <c r="I753" s="43"/>
    </row>
    <row r="754" spans="2:9" x14ac:dyDescent="0.3">
      <c r="B754" s="41">
        <v>5.2699999999999997E-2</v>
      </c>
      <c r="C754" s="41">
        <v>5.5E-2</v>
      </c>
      <c r="D754" s="41">
        <v>0</v>
      </c>
      <c r="E754" s="43"/>
      <c r="F754" s="43"/>
      <c r="G754" s="43"/>
      <c r="H754" s="43"/>
      <c r="I754" s="43"/>
    </row>
    <row r="755" spans="2:9" x14ac:dyDescent="0.3">
      <c r="B755" s="41">
        <v>0.23050999999999999</v>
      </c>
      <c r="C755" s="43"/>
      <c r="D755" s="43"/>
      <c r="E755" s="43"/>
      <c r="F755" s="43"/>
      <c r="G755" s="43"/>
      <c r="H755" s="43"/>
      <c r="I755" s="43"/>
    </row>
    <row r="756" spans="2:9" x14ac:dyDescent="0.3">
      <c r="B756" s="41">
        <v>0.74809999999999999</v>
      </c>
      <c r="C756" s="41">
        <v>1.5261</v>
      </c>
      <c r="D756" s="41">
        <v>3.6694000000000001E-4</v>
      </c>
      <c r="E756" s="41">
        <v>1</v>
      </c>
      <c r="F756" s="41">
        <v>4.9883999999999998E-2</v>
      </c>
      <c r="G756" s="41">
        <v>2.88E-6</v>
      </c>
      <c r="H756" s="43"/>
      <c r="I756" s="43"/>
    </row>
    <row r="757" spans="2:9" x14ac:dyDescent="0.3">
      <c r="B757" s="41">
        <v>1</v>
      </c>
      <c r="C757" s="41">
        <v>0</v>
      </c>
      <c r="D757" s="41">
        <v>0</v>
      </c>
      <c r="E757" s="43"/>
      <c r="F757" s="43"/>
      <c r="G757" s="43"/>
      <c r="H757" s="43"/>
      <c r="I757" s="43"/>
    </row>
    <row r="758" spans="2:9" x14ac:dyDescent="0.3">
      <c r="B758" s="43">
        <v>102.626122</v>
      </c>
      <c r="C758" s="43"/>
      <c r="D758" s="43"/>
      <c r="E758" s="43"/>
      <c r="F758" s="43"/>
      <c r="G758" s="43"/>
      <c r="H758" s="43"/>
      <c r="I758" s="43"/>
    </row>
    <row r="759" spans="2:9" x14ac:dyDescent="0.3">
      <c r="B759" s="41">
        <v>0.99995999999999996</v>
      </c>
      <c r="C759" s="41">
        <v>0</v>
      </c>
      <c r="D759" s="41">
        <v>0</v>
      </c>
      <c r="E759" s="41">
        <v>0.99995999999999996</v>
      </c>
      <c r="F759" s="43"/>
      <c r="G759" s="43"/>
      <c r="H759" s="43"/>
      <c r="I759" s="43"/>
    </row>
    <row r="760" spans="2:9" x14ac:dyDescent="0.3">
      <c r="B760" s="41">
        <v>6.1624999999999998E-8</v>
      </c>
      <c r="C760" s="41">
        <v>0</v>
      </c>
      <c r="D760" s="41">
        <v>0</v>
      </c>
      <c r="E760" s="41">
        <v>6.1624999999999998E-8</v>
      </c>
      <c r="F760" s="43"/>
      <c r="G760" s="43"/>
      <c r="H760" s="43"/>
      <c r="I760" s="43"/>
    </row>
    <row r="761" spans="2:9" x14ac:dyDescent="0.3">
      <c r="B761" s="41">
        <v>0</v>
      </c>
      <c r="C761" s="41">
        <v>0</v>
      </c>
      <c r="D761" s="41">
        <v>0</v>
      </c>
      <c r="E761" s="41">
        <v>0</v>
      </c>
      <c r="F761" s="43"/>
      <c r="G761" s="43"/>
      <c r="H761" s="43"/>
      <c r="I761" s="43"/>
    </row>
    <row r="762" spans="2:9" x14ac:dyDescent="0.3">
      <c r="B762" s="41">
        <v>3288.5</v>
      </c>
      <c r="C762" s="41">
        <v>0</v>
      </c>
      <c r="D762" s="41">
        <v>0</v>
      </c>
      <c r="E762" s="41">
        <v>3288.5</v>
      </c>
      <c r="F762" s="43"/>
      <c r="G762" s="43"/>
      <c r="H762" s="43"/>
      <c r="I762" s="43"/>
    </row>
    <row r="763" spans="2:9" x14ac:dyDescent="0.3">
      <c r="B763" s="41">
        <v>1.4347000000000001E-4</v>
      </c>
      <c r="C763" s="41">
        <v>0</v>
      </c>
      <c r="D763" s="41">
        <v>0</v>
      </c>
      <c r="E763" s="41">
        <v>1.4347000000000001E-4</v>
      </c>
      <c r="F763" s="43"/>
      <c r="G763" s="43"/>
      <c r="H763" s="43"/>
      <c r="I763" s="43"/>
    </row>
    <row r="764" spans="2:9" x14ac:dyDescent="0.3">
      <c r="B764" s="41">
        <v>5.2699999999999997E-2</v>
      </c>
      <c r="C764" s="41">
        <v>5.5E-2</v>
      </c>
      <c r="D764" s="41">
        <v>0</v>
      </c>
      <c r="E764" s="43"/>
      <c r="F764" s="43"/>
      <c r="G764" s="43"/>
      <c r="H764" s="43"/>
      <c r="I764" s="43"/>
    </row>
    <row r="765" spans="2:9" x14ac:dyDescent="0.3">
      <c r="B765" s="41">
        <v>0.23050999999999999</v>
      </c>
      <c r="C765" s="43"/>
      <c r="D765" s="43"/>
      <c r="E765" s="43"/>
      <c r="F765" s="43"/>
      <c r="G765" s="43"/>
      <c r="H765" s="43"/>
      <c r="I765" s="43"/>
    </row>
    <row r="766" spans="2:9" x14ac:dyDescent="0.3">
      <c r="B766" s="41">
        <v>0.74821000000000004</v>
      </c>
      <c r="C766" s="41">
        <v>1.5461</v>
      </c>
      <c r="D766" s="41">
        <v>3.6699999999999998E-4</v>
      </c>
      <c r="E766" s="41">
        <v>1</v>
      </c>
      <c r="F766" s="41">
        <v>4.9883999999999998E-2</v>
      </c>
      <c r="G766" s="41">
        <v>2.88E-6</v>
      </c>
      <c r="H766" s="43"/>
      <c r="I766" s="43"/>
    </row>
    <row r="767" spans="2:9" x14ac:dyDescent="0.3">
      <c r="B767" s="41">
        <v>1</v>
      </c>
      <c r="C767" s="41">
        <v>0</v>
      </c>
      <c r="D767" s="41">
        <v>0</v>
      </c>
      <c r="E767" s="43"/>
      <c r="F767" s="43"/>
      <c r="G767" s="43"/>
      <c r="H767" s="43"/>
      <c r="I767" s="43"/>
    </row>
    <row r="768" spans="2:9" x14ac:dyDescent="0.3">
      <c r="B768" s="43">
        <v>102.626828</v>
      </c>
      <c r="C768" s="43"/>
      <c r="D768" s="43"/>
      <c r="E768" s="43"/>
      <c r="F768" s="43"/>
      <c r="G768" s="43"/>
      <c r="H768" s="43"/>
      <c r="I768" s="43"/>
    </row>
    <row r="769" spans="2:9" x14ac:dyDescent="0.3">
      <c r="B769" s="41">
        <v>0.99995999999999996</v>
      </c>
      <c r="C769" s="41">
        <v>0</v>
      </c>
      <c r="D769" s="41">
        <v>0</v>
      </c>
      <c r="E769" s="41">
        <v>0.99995999999999996</v>
      </c>
      <c r="F769" s="43"/>
      <c r="G769" s="43"/>
      <c r="H769" s="43"/>
      <c r="I769" s="43"/>
    </row>
    <row r="770" spans="2:9" x14ac:dyDescent="0.3">
      <c r="B770" s="41">
        <v>6.1624999999999998E-8</v>
      </c>
      <c r="C770" s="41">
        <v>0</v>
      </c>
      <c r="D770" s="41">
        <v>0</v>
      </c>
      <c r="E770" s="41">
        <v>6.1624999999999998E-8</v>
      </c>
      <c r="F770" s="43"/>
      <c r="G770" s="43"/>
      <c r="H770" s="43"/>
      <c r="I770" s="43"/>
    </row>
    <row r="771" spans="2:9" x14ac:dyDescent="0.3">
      <c r="B771" s="41">
        <v>0</v>
      </c>
      <c r="C771" s="41">
        <v>0</v>
      </c>
      <c r="D771" s="41">
        <v>0</v>
      </c>
      <c r="E771" s="41">
        <v>0</v>
      </c>
      <c r="F771" s="43"/>
      <c r="G771" s="43"/>
      <c r="H771" s="43"/>
      <c r="I771" s="43"/>
    </row>
    <row r="772" spans="2:9" x14ac:dyDescent="0.3">
      <c r="B772" s="41">
        <v>3286.8</v>
      </c>
      <c r="C772" s="41">
        <v>0</v>
      </c>
      <c r="D772" s="41">
        <v>0</v>
      </c>
      <c r="E772" s="41">
        <v>3286.8</v>
      </c>
      <c r="F772" s="43"/>
      <c r="G772" s="43"/>
      <c r="H772" s="43"/>
      <c r="I772" s="43"/>
    </row>
    <row r="773" spans="2:9" x14ac:dyDescent="0.3">
      <c r="B773" s="41">
        <v>1.4347000000000001E-4</v>
      </c>
      <c r="C773" s="41">
        <v>0</v>
      </c>
      <c r="D773" s="41">
        <v>0</v>
      </c>
      <c r="E773" s="41">
        <v>1.4347000000000001E-4</v>
      </c>
      <c r="F773" s="43"/>
      <c r="G773" s="43"/>
      <c r="H773" s="43"/>
      <c r="I773" s="43"/>
    </row>
    <row r="774" spans="2:9" x14ac:dyDescent="0.3">
      <c r="B774" s="41">
        <v>5.2699999999999997E-2</v>
      </c>
      <c r="C774" s="41">
        <v>5.5E-2</v>
      </c>
      <c r="D774" s="41">
        <v>0</v>
      </c>
      <c r="E774" s="43"/>
      <c r="F774" s="43"/>
      <c r="G774" s="43"/>
      <c r="H774" s="43"/>
      <c r="I774" s="43"/>
    </row>
    <row r="775" spans="2:9" x14ac:dyDescent="0.3">
      <c r="B775" s="41">
        <v>0.23050999999999999</v>
      </c>
      <c r="C775" s="43"/>
      <c r="D775" s="43"/>
      <c r="E775" s="43"/>
      <c r="F775" s="43"/>
      <c r="G775" s="43"/>
      <c r="H775" s="43"/>
      <c r="I775" s="43"/>
    </row>
    <row r="776" spans="2:9" x14ac:dyDescent="0.3">
      <c r="B776" s="41">
        <v>0.74833000000000005</v>
      </c>
      <c r="C776" s="41">
        <v>1.5661</v>
      </c>
      <c r="D776" s="41">
        <v>3.6706E-4</v>
      </c>
      <c r="E776" s="41">
        <v>1</v>
      </c>
      <c r="F776" s="41">
        <v>4.9883999999999998E-2</v>
      </c>
      <c r="G776" s="41">
        <v>2.88E-6</v>
      </c>
      <c r="H776" s="43"/>
      <c r="I776" s="43"/>
    </row>
    <row r="777" spans="2:9" x14ac:dyDescent="0.3">
      <c r="B777" s="41">
        <v>1</v>
      </c>
      <c r="C777" s="41">
        <v>0</v>
      </c>
      <c r="D777" s="41">
        <v>0</v>
      </c>
      <c r="E777" s="43"/>
      <c r="F777" s="43"/>
      <c r="G777" s="43"/>
      <c r="H777" s="43"/>
      <c r="I777" s="43"/>
    </row>
    <row r="778" spans="2:9" x14ac:dyDescent="0.3">
      <c r="B778" s="43">
        <v>102.627244</v>
      </c>
      <c r="C778" s="43"/>
      <c r="D778" s="43"/>
      <c r="E778" s="43"/>
      <c r="F778" s="43"/>
      <c r="G778" s="43"/>
      <c r="H778" s="43"/>
      <c r="I778" s="43"/>
    </row>
    <row r="779" spans="2:9" x14ac:dyDescent="0.3">
      <c r="B779" s="41">
        <v>0.99995999999999996</v>
      </c>
      <c r="C779" s="41">
        <v>0</v>
      </c>
      <c r="D779" s="41">
        <v>0</v>
      </c>
      <c r="E779" s="41">
        <v>0.99995999999999996</v>
      </c>
      <c r="F779" s="43"/>
      <c r="G779" s="43"/>
      <c r="H779" s="43"/>
      <c r="I779" s="43"/>
    </row>
    <row r="780" spans="2:9" x14ac:dyDescent="0.3">
      <c r="B780" s="41">
        <v>6.1624999999999998E-8</v>
      </c>
      <c r="C780" s="41">
        <v>0</v>
      </c>
      <c r="D780" s="41">
        <v>0</v>
      </c>
      <c r="E780" s="41">
        <v>6.1624999999999998E-8</v>
      </c>
      <c r="F780" s="43"/>
      <c r="G780" s="43"/>
      <c r="H780" s="43"/>
      <c r="I780" s="43"/>
    </row>
    <row r="781" spans="2:9" x14ac:dyDescent="0.3">
      <c r="B781" s="41">
        <v>0</v>
      </c>
      <c r="C781" s="41">
        <v>0</v>
      </c>
      <c r="D781" s="41">
        <v>0</v>
      </c>
      <c r="E781" s="41">
        <v>0</v>
      </c>
      <c r="F781" s="43"/>
      <c r="G781" s="43"/>
      <c r="H781" s="43"/>
      <c r="I781" s="43"/>
    </row>
    <row r="782" spans="2:9" x14ac:dyDescent="0.3">
      <c r="B782" s="41">
        <v>3284.9</v>
      </c>
      <c r="C782" s="41">
        <v>0</v>
      </c>
      <c r="D782" s="41">
        <v>0</v>
      </c>
      <c r="E782" s="41">
        <v>3284.9</v>
      </c>
      <c r="F782" s="43"/>
      <c r="G782" s="43"/>
      <c r="H782" s="43"/>
      <c r="I782" s="43"/>
    </row>
    <row r="783" spans="2:9" x14ac:dyDescent="0.3">
      <c r="B783" s="41">
        <v>1.4346000000000001E-4</v>
      </c>
      <c r="C783" s="41">
        <v>0</v>
      </c>
      <c r="D783" s="41">
        <v>0</v>
      </c>
      <c r="E783" s="41">
        <v>1.4346000000000001E-4</v>
      </c>
      <c r="F783" s="43"/>
      <c r="G783" s="43"/>
      <c r="H783" s="43"/>
      <c r="I783" s="43"/>
    </row>
    <row r="784" spans="2:9" x14ac:dyDescent="0.3">
      <c r="B784" s="41">
        <v>5.2699999999999997E-2</v>
      </c>
      <c r="C784" s="41">
        <v>5.5E-2</v>
      </c>
      <c r="D784" s="41">
        <v>0</v>
      </c>
      <c r="E784" s="43"/>
      <c r="F784" s="43"/>
      <c r="G784" s="43"/>
      <c r="H784" s="43"/>
      <c r="I784" s="43"/>
    </row>
    <row r="785" spans="2:9" x14ac:dyDescent="0.3">
      <c r="B785" s="41">
        <v>0.23050999999999999</v>
      </c>
      <c r="C785" s="43"/>
      <c r="D785" s="43"/>
      <c r="E785" s="43"/>
      <c r="F785" s="43"/>
      <c r="G785" s="43"/>
      <c r="H785" s="43"/>
      <c r="I785" s="43"/>
    </row>
    <row r="786" spans="2:9" x14ac:dyDescent="0.3">
      <c r="B786" s="41">
        <v>0.74844999999999995</v>
      </c>
      <c r="C786" s="41">
        <v>1.5861000000000001</v>
      </c>
      <c r="D786" s="41">
        <v>3.6710999999999997E-4</v>
      </c>
      <c r="E786" s="41">
        <v>1</v>
      </c>
      <c r="F786" s="41">
        <v>4.9883999999999998E-2</v>
      </c>
      <c r="G786" s="41">
        <v>2.88E-6</v>
      </c>
      <c r="H786" s="43"/>
      <c r="I786" s="43"/>
    </row>
    <row r="787" spans="2:9" x14ac:dyDescent="0.3">
      <c r="B787" s="41">
        <v>1</v>
      </c>
      <c r="C787" s="41">
        <v>0</v>
      </c>
      <c r="D787" s="41">
        <v>0</v>
      </c>
      <c r="E787" s="43"/>
      <c r="F787" s="43"/>
      <c r="G787" s="43"/>
      <c r="H787" s="43"/>
      <c r="I787" s="43"/>
    </row>
    <row r="788" spans="2:9" x14ac:dyDescent="0.3">
      <c r="B788" s="43">
        <v>102.632605</v>
      </c>
      <c r="C788" s="43"/>
      <c r="D788" s="43"/>
      <c r="E788" s="43"/>
      <c r="F788" s="43"/>
      <c r="G788" s="43"/>
      <c r="H788" s="43"/>
      <c r="I788" s="43"/>
    </row>
    <row r="789" spans="2:9" x14ac:dyDescent="0.3">
      <c r="B789" s="41">
        <v>0.99995999999999996</v>
      </c>
      <c r="C789" s="41">
        <v>0</v>
      </c>
      <c r="D789" s="41">
        <v>0</v>
      </c>
      <c r="E789" s="41">
        <v>0.99995999999999996</v>
      </c>
      <c r="F789" s="43"/>
      <c r="G789" s="43"/>
      <c r="H789" s="43"/>
      <c r="I789" s="43"/>
    </row>
    <row r="790" spans="2:9" x14ac:dyDescent="0.3">
      <c r="B790" s="41">
        <v>6.1624999999999998E-8</v>
      </c>
      <c r="C790" s="41">
        <v>0</v>
      </c>
      <c r="D790" s="41">
        <v>0</v>
      </c>
      <c r="E790" s="41">
        <v>6.1624999999999998E-8</v>
      </c>
      <c r="F790" s="43"/>
      <c r="G790" s="43"/>
      <c r="H790" s="43"/>
      <c r="I790" s="43"/>
    </row>
    <row r="791" spans="2:9" x14ac:dyDescent="0.3">
      <c r="B791" s="41">
        <v>0</v>
      </c>
      <c r="C791" s="41">
        <v>0</v>
      </c>
      <c r="D791" s="41">
        <v>0</v>
      </c>
      <c r="E791" s="41">
        <v>0</v>
      </c>
      <c r="F791" s="43"/>
      <c r="G791" s="43"/>
      <c r="H791" s="43"/>
      <c r="I791" s="43"/>
    </row>
    <row r="792" spans="2:9" x14ac:dyDescent="0.3">
      <c r="B792" s="41">
        <v>3283</v>
      </c>
      <c r="C792" s="41">
        <v>0</v>
      </c>
      <c r="D792" s="41">
        <v>0</v>
      </c>
      <c r="E792" s="41">
        <v>3283</v>
      </c>
      <c r="F792" s="43"/>
      <c r="G792" s="43"/>
      <c r="H792" s="43"/>
      <c r="I792" s="43"/>
    </row>
    <row r="793" spans="2:9" x14ac:dyDescent="0.3">
      <c r="B793" s="41">
        <v>1.4346000000000001E-4</v>
      </c>
      <c r="C793" s="41">
        <v>0</v>
      </c>
      <c r="D793" s="41">
        <v>0</v>
      </c>
      <c r="E793" s="41">
        <v>1.4346000000000001E-4</v>
      </c>
      <c r="F793" s="43"/>
      <c r="G793" s="43"/>
      <c r="H793" s="43"/>
      <c r="I793" s="43"/>
    </row>
    <row r="794" spans="2:9" x14ac:dyDescent="0.3">
      <c r="B794" s="41">
        <v>5.2699999999999997E-2</v>
      </c>
      <c r="C794" s="41">
        <v>5.5E-2</v>
      </c>
      <c r="D794" s="41">
        <v>0</v>
      </c>
      <c r="E794" s="43"/>
      <c r="F794" s="43"/>
      <c r="G794" s="43"/>
      <c r="H794" s="43"/>
      <c r="I794" s="43"/>
    </row>
    <row r="795" spans="2:9" x14ac:dyDescent="0.3">
      <c r="B795" s="41">
        <v>0.23050999999999999</v>
      </c>
      <c r="C795" s="43"/>
      <c r="D795" s="43"/>
      <c r="E795" s="43"/>
      <c r="F795" s="43"/>
      <c r="G795" s="43"/>
      <c r="H795" s="43"/>
      <c r="I795" s="43"/>
    </row>
    <row r="796" spans="2:9" x14ac:dyDescent="0.3">
      <c r="B796" s="41">
        <v>0.74856999999999996</v>
      </c>
      <c r="C796" s="41">
        <v>1.6061000000000001</v>
      </c>
      <c r="D796" s="41">
        <v>3.6717E-4</v>
      </c>
      <c r="E796" s="41">
        <v>1</v>
      </c>
      <c r="F796" s="41">
        <v>4.9883999999999998E-2</v>
      </c>
      <c r="G796" s="41">
        <v>2.88E-6</v>
      </c>
      <c r="H796" s="43"/>
      <c r="I796" s="43"/>
    </row>
    <row r="797" spans="2:9" x14ac:dyDescent="0.3">
      <c r="B797" s="41">
        <v>1</v>
      </c>
      <c r="C797" s="41">
        <v>0</v>
      </c>
      <c r="D797" s="41">
        <v>0</v>
      </c>
      <c r="E797" s="43"/>
      <c r="F797" s="43"/>
      <c r="G797" s="43"/>
      <c r="H797" s="43"/>
      <c r="I797" s="43"/>
    </row>
    <row r="798" spans="2:9" x14ac:dyDescent="0.3">
      <c r="B798" s="43">
        <v>102.632116</v>
      </c>
      <c r="C798" s="43"/>
      <c r="D798" s="43"/>
      <c r="E798" s="43"/>
      <c r="F798" s="43"/>
      <c r="G798" s="43"/>
      <c r="H798" s="43"/>
      <c r="I798" s="43"/>
    </row>
    <row r="799" spans="2:9" x14ac:dyDescent="0.3">
      <c r="B799" s="41">
        <v>0.99995999999999996</v>
      </c>
      <c r="C799" s="41">
        <v>0</v>
      </c>
      <c r="D799" s="41">
        <v>0</v>
      </c>
      <c r="E799" s="41">
        <v>0.99995999999999996</v>
      </c>
      <c r="F799" s="43"/>
      <c r="G799" s="43"/>
      <c r="H799" s="43"/>
      <c r="I799" s="43"/>
    </row>
    <row r="800" spans="2:9" x14ac:dyDescent="0.3">
      <c r="B800" s="41">
        <v>6.1624999999999998E-8</v>
      </c>
      <c r="C800" s="41">
        <v>0</v>
      </c>
      <c r="D800" s="41">
        <v>0</v>
      </c>
      <c r="E800" s="41">
        <v>6.1624999999999998E-8</v>
      </c>
      <c r="F800" s="43"/>
      <c r="G800" s="43"/>
      <c r="H800" s="43"/>
      <c r="I800" s="43"/>
    </row>
    <row r="801" spans="2:9" x14ac:dyDescent="0.3">
      <c r="B801" s="41">
        <v>0</v>
      </c>
      <c r="C801" s="41">
        <v>0</v>
      </c>
      <c r="D801" s="41">
        <v>0</v>
      </c>
      <c r="E801" s="41">
        <v>0</v>
      </c>
      <c r="F801" s="43"/>
      <c r="G801" s="43"/>
      <c r="H801" s="43"/>
      <c r="I801" s="43"/>
    </row>
    <row r="802" spans="2:9" x14ac:dyDescent="0.3">
      <c r="B802" s="41">
        <v>3280.8</v>
      </c>
      <c r="C802" s="41">
        <v>0</v>
      </c>
      <c r="D802" s="41">
        <v>0</v>
      </c>
      <c r="E802" s="41">
        <v>3280.8</v>
      </c>
      <c r="F802" s="43"/>
      <c r="G802" s="43"/>
      <c r="H802" s="43"/>
      <c r="I802" s="43"/>
    </row>
    <row r="803" spans="2:9" x14ac:dyDescent="0.3">
      <c r="B803" s="41">
        <v>1.4346000000000001E-4</v>
      </c>
      <c r="C803" s="41">
        <v>0</v>
      </c>
      <c r="D803" s="41">
        <v>0</v>
      </c>
      <c r="E803" s="41">
        <v>1.4346000000000001E-4</v>
      </c>
      <c r="F803" s="43"/>
      <c r="G803" s="43"/>
      <c r="H803" s="43"/>
      <c r="I803" s="43"/>
    </row>
    <row r="804" spans="2:9" x14ac:dyDescent="0.3">
      <c r="B804" s="41">
        <v>5.2699999999999997E-2</v>
      </c>
      <c r="C804" s="41">
        <v>5.5E-2</v>
      </c>
      <c r="D804" s="41">
        <v>0</v>
      </c>
      <c r="E804" s="43"/>
      <c r="F804" s="43"/>
      <c r="G804" s="43"/>
      <c r="H804" s="43"/>
      <c r="I804" s="43"/>
    </row>
    <row r="805" spans="2:9" x14ac:dyDescent="0.3">
      <c r="B805" s="41">
        <v>0.23050999999999999</v>
      </c>
      <c r="C805" s="43"/>
      <c r="D805" s="43"/>
      <c r="E805" s="43"/>
      <c r="F805" s="43"/>
      <c r="G805" s="43"/>
      <c r="H805" s="43"/>
      <c r="I805" s="43"/>
    </row>
    <row r="806" spans="2:9" x14ac:dyDescent="0.3">
      <c r="B806" s="41">
        <v>0.74868000000000001</v>
      </c>
      <c r="C806" s="41">
        <v>1.6261000000000001</v>
      </c>
      <c r="D806" s="41">
        <v>3.6723000000000002E-4</v>
      </c>
      <c r="E806" s="41">
        <v>1</v>
      </c>
      <c r="F806" s="41">
        <v>4.9883999999999998E-2</v>
      </c>
      <c r="G806" s="41">
        <v>2.88E-6</v>
      </c>
      <c r="H806" s="43"/>
      <c r="I806" s="43"/>
    </row>
    <row r="807" spans="2:9" x14ac:dyDescent="0.3">
      <c r="B807" s="41">
        <v>1</v>
      </c>
      <c r="C807" s="41">
        <v>0</v>
      </c>
      <c r="D807" s="41">
        <v>0</v>
      </c>
      <c r="E807" s="43"/>
      <c r="F807" s="43"/>
      <c r="G807" s="43"/>
      <c r="H807" s="43"/>
      <c r="I807" s="43"/>
    </row>
    <row r="808" spans="2:9" x14ac:dyDescent="0.3">
      <c r="B808" s="43">
        <v>102.632503</v>
      </c>
      <c r="C808" s="43"/>
      <c r="D808" s="43"/>
      <c r="E808" s="43"/>
      <c r="F808" s="43"/>
      <c r="G808" s="43"/>
      <c r="H808" s="43"/>
      <c r="I808" s="43"/>
    </row>
    <row r="809" spans="2:9" x14ac:dyDescent="0.3">
      <c r="B809" s="41">
        <v>0.99995999999999996</v>
      </c>
      <c r="C809" s="41">
        <v>0</v>
      </c>
      <c r="D809" s="41">
        <v>0</v>
      </c>
      <c r="E809" s="41">
        <v>0.99995999999999996</v>
      </c>
      <c r="F809" s="43"/>
      <c r="G809" s="43"/>
      <c r="H809" s="43"/>
      <c r="I809" s="43"/>
    </row>
    <row r="810" spans="2:9" x14ac:dyDescent="0.3">
      <c r="B810" s="41">
        <v>6.1624999999999998E-8</v>
      </c>
      <c r="C810" s="41">
        <v>0</v>
      </c>
      <c r="D810" s="41">
        <v>0</v>
      </c>
      <c r="E810" s="41">
        <v>6.1624999999999998E-8</v>
      </c>
      <c r="F810" s="43"/>
      <c r="G810" s="43"/>
      <c r="H810" s="43"/>
      <c r="I810" s="43"/>
    </row>
    <row r="811" spans="2:9" x14ac:dyDescent="0.3">
      <c r="B811" s="41">
        <v>0</v>
      </c>
      <c r="C811" s="41">
        <v>0</v>
      </c>
      <c r="D811" s="41">
        <v>0</v>
      </c>
      <c r="E811" s="41">
        <v>0</v>
      </c>
      <c r="F811" s="43"/>
      <c r="G811" s="43"/>
      <c r="H811" s="43"/>
      <c r="I811" s="43"/>
    </row>
    <row r="812" spans="2:9" x14ac:dyDescent="0.3">
      <c r="B812" s="41">
        <v>3278.3</v>
      </c>
      <c r="C812" s="41">
        <v>0</v>
      </c>
      <c r="D812" s="41">
        <v>0</v>
      </c>
      <c r="E812" s="41">
        <v>3278.3</v>
      </c>
      <c r="F812" s="43"/>
      <c r="G812" s="43"/>
      <c r="H812" s="43"/>
      <c r="I812" s="43"/>
    </row>
    <row r="813" spans="2:9" x14ac:dyDescent="0.3">
      <c r="B813" s="41">
        <v>1.4346000000000001E-4</v>
      </c>
      <c r="C813" s="41">
        <v>0</v>
      </c>
      <c r="D813" s="41">
        <v>0</v>
      </c>
      <c r="E813" s="41">
        <v>1.4346000000000001E-4</v>
      </c>
      <c r="F813" s="43"/>
      <c r="G813" s="43"/>
      <c r="H813" s="43"/>
      <c r="I813" s="43"/>
    </row>
    <row r="814" spans="2:9" x14ac:dyDescent="0.3">
      <c r="B814" s="41">
        <v>5.2699999999999997E-2</v>
      </c>
      <c r="C814" s="41">
        <v>5.5E-2</v>
      </c>
      <c r="D814" s="41">
        <v>0</v>
      </c>
      <c r="E814" s="43"/>
      <c r="F814" s="43"/>
      <c r="G814" s="43"/>
      <c r="H814" s="43"/>
      <c r="I814" s="43"/>
    </row>
    <row r="815" spans="2:9" x14ac:dyDescent="0.3">
      <c r="B815" s="41">
        <v>0.23050999999999999</v>
      </c>
      <c r="C815" s="43"/>
      <c r="D815" s="43"/>
      <c r="E815" s="43"/>
      <c r="F815" s="43"/>
      <c r="G815" s="43"/>
      <c r="H815" s="43"/>
      <c r="I815" s="43"/>
    </row>
    <row r="816" spans="2:9" x14ac:dyDescent="0.3">
      <c r="B816" s="41">
        <v>0.74880000000000002</v>
      </c>
      <c r="C816" s="41">
        <v>1.6460999999999999</v>
      </c>
      <c r="D816" s="41">
        <v>3.6728999999999999E-4</v>
      </c>
      <c r="E816" s="41">
        <v>1</v>
      </c>
      <c r="F816" s="41">
        <v>4.9883999999999998E-2</v>
      </c>
      <c r="G816" s="41">
        <v>2.88E-6</v>
      </c>
      <c r="H816" s="43"/>
      <c r="I816" s="43"/>
    </row>
    <row r="817" spans="2:9" x14ac:dyDescent="0.3">
      <c r="B817" s="41">
        <v>1</v>
      </c>
      <c r="C817" s="41">
        <v>0</v>
      </c>
      <c r="D817" s="41">
        <v>0</v>
      </c>
      <c r="E817" s="43"/>
      <c r="F817" s="43"/>
      <c r="G817" s="43"/>
      <c r="H817" s="43"/>
      <c r="I817" s="43"/>
    </row>
    <row r="818" spans="2:9" x14ac:dyDescent="0.3">
      <c r="B818" s="43">
        <v>102.637569</v>
      </c>
      <c r="C818" s="43"/>
      <c r="D818" s="43"/>
      <c r="E818" s="43"/>
      <c r="F818" s="43"/>
      <c r="G818" s="43"/>
      <c r="H818" s="43"/>
      <c r="I818" s="43"/>
    </row>
    <row r="819" spans="2:9" x14ac:dyDescent="0.3">
      <c r="B819" s="41">
        <v>0.99995999999999996</v>
      </c>
      <c r="C819" s="41">
        <v>0</v>
      </c>
      <c r="D819" s="41">
        <v>0</v>
      </c>
      <c r="E819" s="41">
        <v>0.99995999999999996</v>
      </c>
      <c r="F819" s="43"/>
      <c r="G819" s="43"/>
      <c r="H819" s="43"/>
      <c r="I819" s="43"/>
    </row>
    <row r="820" spans="2:9" x14ac:dyDescent="0.3">
      <c r="B820" s="41">
        <v>6.1624999999999998E-8</v>
      </c>
      <c r="C820" s="41">
        <v>0</v>
      </c>
      <c r="D820" s="41">
        <v>0</v>
      </c>
      <c r="E820" s="41">
        <v>6.1624999999999998E-8</v>
      </c>
      <c r="F820" s="43"/>
      <c r="G820" s="43"/>
      <c r="H820" s="43"/>
      <c r="I820" s="43"/>
    </row>
    <row r="821" spans="2:9" x14ac:dyDescent="0.3">
      <c r="B821" s="35">
        <v>0</v>
      </c>
      <c r="C821" s="35">
        <v>0</v>
      </c>
      <c r="D821" s="35">
        <v>0</v>
      </c>
      <c r="E821" s="35">
        <v>0</v>
      </c>
    </row>
    <row r="822" spans="2:9" x14ac:dyDescent="0.3">
      <c r="B822" s="35">
        <v>3275.7</v>
      </c>
      <c r="C822" s="35">
        <v>0</v>
      </c>
      <c r="D822" s="35">
        <v>0</v>
      </c>
      <c r="E822" s="35">
        <v>3275.7</v>
      </c>
    </row>
    <row r="823" spans="2:9" x14ac:dyDescent="0.3">
      <c r="B823" s="35">
        <v>1.4344999999999999E-4</v>
      </c>
      <c r="C823" s="35">
        <v>0</v>
      </c>
      <c r="D823" s="35">
        <v>0</v>
      </c>
      <c r="E823" s="35">
        <v>1.4344999999999999E-4</v>
      </c>
    </row>
    <row r="824" spans="2:9" x14ac:dyDescent="0.3">
      <c r="B824" s="35">
        <v>5.2699999999999997E-2</v>
      </c>
      <c r="C824" s="35">
        <v>5.5E-2</v>
      </c>
      <c r="D824" s="35">
        <v>0</v>
      </c>
    </row>
    <row r="825" spans="2:9" x14ac:dyDescent="0.3">
      <c r="B825" s="35">
        <v>0.23050999999999999</v>
      </c>
    </row>
    <row r="826" spans="2:9" x14ac:dyDescent="0.3">
      <c r="B826" s="35">
        <v>0.74892000000000003</v>
      </c>
      <c r="C826" s="35">
        <v>1.6660999999999999</v>
      </c>
      <c r="D826" s="35">
        <v>3.6734000000000002E-4</v>
      </c>
      <c r="E826" s="35">
        <v>1</v>
      </c>
      <c r="F826" s="35">
        <v>4.9883999999999998E-2</v>
      </c>
      <c r="G826" s="35">
        <v>2.88E-6</v>
      </c>
    </row>
    <row r="827" spans="2:9" x14ac:dyDescent="0.3">
      <c r="B827" s="35">
        <v>1</v>
      </c>
      <c r="C827" s="35">
        <v>0</v>
      </c>
      <c r="D827" s="35">
        <v>0</v>
      </c>
    </row>
    <row r="828" spans="2:9" x14ac:dyDescent="0.3">
      <c r="B828" s="2">
        <v>102.638234</v>
      </c>
    </row>
    <row r="829" spans="2:9" x14ac:dyDescent="0.3">
      <c r="B829" s="35">
        <v>0.99995999999999996</v>
      </c>
      <c r="C829" s="35">
        <v>0</v>
      </c>
      <c r="D829" s="35">
        <v>0</v>
      </c>
      <c r="E829" s="35">
        <v>0.99995999999999996</v>
      </c>
    </row>
    <row r="830" spans="2:9" x14ac:dyDescent="0.3">
      <c r="B830" s="35">
        <v>6.1624999999999998E-8</v>
      </c>
      <c r="C830" s="35">
        <v>0</v>
      </c>
      <c r="D830" s="35">
        <v>0</v>
      </c>
      <c r="E830" s="35">
        <v>6.1624999999999998E-8</v>
      </c>
    </row>
    <row r="831" spans="2:9" x14ac:dyDescent="0.3">
      <c r="B831" s="35">
        <v>0</v>
      </c>
      <c r="C831" s="35">
        <v>0</v>
      </c>
      <c r="D831" s="35">
        <v>0</v>
      </c>
      <c r="E831" s="35">
        <v>0</v>
      </c>
    </row>
    <row r="832" spans="2:9" x14ac:dyDescent="0.3">
      <c r="B832" s="35">
        <v>3273.1</v>
      </c>
      <c r="C832" s="35">
        <v>0</v>
      </c>
      <c r="D832" s="35">
        <v>0</v>
      </c>
      <c r="E832" s="35">
        <v>3273.1</v>
      </c>
    </row>
    <row r="833" spans="2:7" x14ac:dyDescent="0.3">
      <c r="B833" s="35">
        <v>1.4344999999999999E-4</v>
      </c>
      <c r="C833" s="35">
        <v>0</v>
      </c>
      <c r="D833" s="35">
        <v>0</v>
      </c>
      <c r="E833" s="35">
        <v>1.4344999999999999E-4</v>
      </c>
    </row>
    <row r="834" spans="2:7" x14ac:dyDescent="0.3">
      <c r="B834" s="35">
        <v>5.2699999999999997E-2</v>
      </c>
      <c r="C834" s="35">
        <v>5.5E-2</v>
      </c>
      <c r="D834" s="35">
        <v>0</v>
      </c>
    </row>
    <row r="835" spans="2:7" x14ac:dyDescent="0.3">
      <c r="B835" s="35">
        <v>0.23050999999999999</v>
      </c>
    </row>
    <row r="836" spans="2:7" x14ac:dyDescent="0.3">
      <c r="B836" s="35">
        <v>0.74904000000000004</v>
      </c>
      <c r="C836" s="35">
        <v>1.6860999999999999</v>
      </c>
      <c r="D836" s="35">
        <v>3.6739999999999999E-4</v>
      </c>
      <c r="E836" s="35">
        <v>1</v>
      </c>
      <c r="F836" s="35">
        <v>4.9883999999999998E-2</v>
      </c>
      <c r="G836" s="35">
        <v>2.88E-6</v>
      </c>
    </row>
    <row r="837" spans="2:7" x14ac:dyDescent="0.3">
      <c r="B837" s="35">
        <v>1</v>
      </c>
      <c r="C837" s="35">
        <v>0</v>
      </c>
      <c r="D837" s="35">
        <v>0</v>
      </c>
    </row>
    <row r="838" spans="2:7" x14ac:dyDescent="0.3">
      <c r="B838" s="2">
        <v>102.63747499999999</v>
      </c>
    </row>
    <row r="839" spans="2:7" x14ac:dyDescent="0.3">
      <c r="B839" s="35">
        <v>0.99995999999999996</v>
      </c>
      <c r="C839" s="35">
        <v>0</v>
      </c>
      <c r="D839" s="35">
        <v>0</v>
      </c>
      <c r="E839" s="35">
        <v>0.99995999999999996</v>
      </c>
    </row>
    <row r="840" spans="2:7" x14ac:dyDescent="0.3">
      <c r="B840" s="35">
        <v>6.1624999999999998E-8</v>
      </c>
      <c r="C840" s="35">
        <v>0</v>
      </c>
      <c r="D840" s="35">
        <v>0</v>
      </c>
      <c r="E840" s="35">
        <v>6.1624999999999998E-8</v>
      </c>
    </row>
    <row r="841" spans="2:7" x14ac:dyDescent="0.3">
      <c r="B841" s="35">
        <v>0</v>
      </c>
      <c r="C841" s="35">
        <v>0</v>
      </c>
      <c r="D841" s="35">
        <v>0</v>
      </c>
      <c r="E841" s="35">
        <v>0</v>
      </c>
    </row>
    <row r="842" spans="2:7" x14ac:dyDescent="0.3">
      <c r="B842" s="35">
        <v>3270.6</v>
      </c>
      <c r="C842" s="35">
        <v>0</v>
      </c>
      <c r="D842" s="35">
        <v>0</v>
      </c>
      <c r="E842" s="35">
        <v>3270.6</v>
      </c>
    </row>
    <row r="843" spans="2:7" x14ac:dyDescent="0.3">
      <c r="B843" s="35">
        <v>1.4344999999999999E-4</v>
      </c>
      <c r="C843" s="35">
        <v>0</v>
      </c>
      <c r="D843" s="35">
        <v>0</v>
      </c>
      <c r="E843" s="35">
        <v>1.4344999999999999E-4</v>
      </c>
    </row>
    <row r="844" spans="2:7" x14ac:dyDescent="0.3">
      <c r="B844" s="35">
        <v>5.2699999999999997E-2</v>
      </c>
      <c r="C844" s="35">
        <v>5.5E-2</v>
      </c>
      <c r="D844" s="35">
        <v>0</v>
      </c>
    </row>
    <row r="845" spans="2:7" x14ac:dyDescent="0.3">
      <c r="B845" s="35">
        <v>0.23050999999999999</v>
      </c>
    </row>
    <row r="846" spans="2:7" x14ac:dyDescent="0.3">
      <c r="B846" s="35">
        <v>0.74914999999999998</v>
      </c>
      <c r="C846" s="35">
        <v>1.7060999999999999</v>
      </c>
      <c r="D846" s="35">
        <v>3.6746000000000001E-4</v>
      </c>
      <c r="E846" s="35">
        <v>1</v>
      </c>
      <c r="F846" s="35">
        <v>4.9883999999999998E-2</v>
      </c>
      <c r="G846" s="35">
        <v>2.88E-6</v>
      </c>
    </row>
    <row r="847" spans="2:7" x14ac:dyDescent="0.3">
      <c r="B847" s="35">
        <v>1</v>
      </c>
      <c r="C847" s="35">
        <v>0</v>
      </c>
      <c r="D847" s="35">
        <v>0</v>
      </c>
    </row>
    <row r="848" spans="2:7" x14ac:dyDescent="0.3">
      <c r="B848" s="2">
        <v>102.637325</v>
      </c>
    </row>
    <row r="849" spans="2:7" x14ac:dyDescent="0.3">
      <c r="B849" s="35">
        <v>0.99995999999999996</v>
      </c>
      <c r="C849" s="35">
        <v>0</v>
      </c>
      <c r="D849" s="35">
        <v>0</v>
      </c>
      <c r="E849" s="35">
        <v>0.99995999999999996</v>
      </c>
    </row>
    <row r="850" spans="2:7" x14ac:dyDescent="0.3">
      <c r="B850" s="35">
        <v>6.1624999999999998E-8</v>
      </c>
      <c r="C850" s="35">
        <v>0</v>
      </c>
      <c r="D850" s="35">
        <v>0</v>
      </c>
      <c r="E850" s="35">
        <v>6.1624999999999998E-8</v>
      </c>
    </row>
    <row r="851" spans="2:7" x14ac:dyDescent="0.3">
      <c r="B851" s="35">
        <v>0</v>
      </c>
      <c r="C851" s="35">
        <v>0</v>
      </c>
      <c r="D851" s="35">
        <v>0</v>
      </c>
      <c r="E851" s="35">
        <v>0</v>
      </c>
    </row>
    <row r="852" spans="2:7" x14ac:dyDescent="0.3">
      <c r="B852" s="35">
        <v>3268.1</v>
      </c>
      <c r="C852" s="35">
        <v>0</v>
      </c>
      <c r="D852" s="35">
        <v>0</v>
      </c>
      <c r="E852" s="35">
        <v>3268.1</v>
      </c>
    </row>
    <row r="853" spans="2:7" x14ac:dyDescent="0.3">
      <c r="B853" s="35">
        <v>1.4344E-4</v>
      </c>
      <c r="C853" s="35">
        <v>0</v>
      </c>
      <c r="D853" s="35">
        <v>0</v>
      </c>
      <c r="E853" s="35">
        <v>1.4344E-4</v>
      </c>
    </row>
    <row r="854" spans="2:7" x14ac:dyDescent="0.3">
      <c r="B854" s="35">
        <v>5.2699999999999997E-2</v>
      </c>
      <c r="C854" s="35">
        <v>5.5E-2</v>
      </c>
      <c r="D854" s="35">
        <v>0</v>
      </c>
    </row>
    <row r="855" spans="2:7" x14ac:dyDescent="0.3">
      <c r="B855" s="35">
        <v>0.23050999999999999</v>
      </c>
    </row>
    <row r="856" spans="2:7" x14ac:dyDescent="0.3">
      <c r="B856" s="35">
        <v>0.74926999999999999</v>
      </c>
      <c r="C856" s="35">
        <v>1.7261</v>
      </c>
      <c r="D856" s="35">
        <v>3.6751999999999998E-4</v>
      </c>
      <c r="E856" s="35">
        <v>1</v>
      </c>
      <c r="F856" s="35">
        <v>4.9883999999999998E-2</v>
      </c>
      <c r="G856" s="35">
        <v>2.88E-6</v>
      </c>
    </row>
    <row r="857" spans="2:7" x14ac:dyDescent="0.3">
      <c r="B857" s="35">
        <v>1</v>
      </c>
      <c r="C857" s="35">
        <v>0</v>
      </c>
      <c r="D857" s="35">
        <v>0</v>
      </c>
    </row>
    <row r="858" spans="2:7" x14ac:dyDescent="0.3">
      <c r="B858" s="2">
        <v>102.639535</v>
      </c>
    </row>
    <row r="859" spans="2:7" x14ac:dyDescent="0.3">
      <c r="B859" s="35">
        <v>0.99995999999999996</v>
      </c>
      <c r="C859" s="35">
        <v>0</v>
      </c>
      <c r="D859" s="35">
        <v>0</v>
      </c>
      <c r="E859" s="35">
        <v>0.99995999999999996</v>
      </c>
    </row>
    <row r="860" spans="2:7" x14ac:dyDescent="0.3">
      <c r="B860" s="35">
        <v>6.1624999999999998E-8</v>
      </c>
      <c r="C860" s="35">
        <v>0</v>
      </c>
      <c r="D860" s="35">
        <v>0</v>
      </c>
      <c r="E860" s="35">
        <v>6.1624999999999998E-8</v>
      </c>
    </row>
    <row r="861" spans="2:7" x14ac:dyDescent="0.3">
      <c r="B861" s="35">
        <v>0</v>
      </c>
      <c r="C861" s="35">
        <v>0</v>
      </c>
      <c r="D861" s="35">
        <v>0</v>
      </c>
      <c r="E861" s="35">
        <v>0</v>
      </c>
    </row>
    <row r="862" spans="2:7" x14ac:dyDescent="0.3">
      <c r="B862" s="35">
        <v>3265.6</v>
      </c>
      <c r="C862" s="35">
        <v>0</v>
      </c>
      <c r="D862" s="35">
        <v>0</v>
      </c>
      <c r="E862" s="35">
        <v>3265.6</v>
      </c>
    </row>
    <row r="863" spans="2:7" x14ac:dyDescent="0.3">
      <c r="B863" s="35">
        <v>1.4344E-4</v>
      </c>
      <c r="C863" s="35">
        <v>0</v>
      </c>
      <c r="D863" s="35">
        <v>0</v>
      </c>
      <c r="E863" s="35">
        <v>1.4344E-4</v>
      </c>
    </row>
    <row r="864" spans="2:7" x14ac:dyDescent="0.3">
      <c r="B864" s="35">
        <v>5.2699999999999997E-2</v>
      </c>
      <c r="C864" s="35">
        <v>5.5E-2</v>
      </c>
      <c r="D864" s="35">
        <v>0</v>
      </c>
    </row>
    <row r="865" spans="2:7" x14ac:dyDescent="0.3">
      <c r="B865" s="35">
        <v>0.23050999999999999</v>
      </c>
    </row>
    <row r="866" spans="2:7" x14ac:dyDescent="0.3">
      <c r="B866" s="35">
        <v>0.74939</v>
      </c>
      <c r="C866" s="35">
        <v>1.7461</v>
      </c>
      <c r="D866" s="35">
        <v>3.6758E-4</v>
      </c>
      <c r="E866" s="35">
        <v>1</v>
      </c>
      <c r="F866" s="35">
        <v>4.9883999999999998E-2</v>
      </c>
      <c r="G866" s="35">
        <v>2.88E-6</v>
      </c>
    </row>
    <row r="867" spans="2:7" x14ac:dyDescent="0.3">
      <c r="B867" s="35">
        <v>1</v>
      </c>
      <c r="C867" s="35">
        <v>0</v>
      </c>
      <c r="D867" s="35">
        <v>0</v>
      </c>
    </row>
    <row r="868" spans="2:7" x14ac:dyDescent="0.3">
      <c r="B868" s="2">
        <v>102.63785300000001</v>
      </c>
    </row>
    <row r="869" spans="2:7" x14ac:dyDescent="0.3">
      <c r="B869" s="35">
        <v>0.99995999999999996</v>
      </c>
      <c r="C869" s="35">
        <v>0</v>
      </c>
      <c r="D869" s="35">
        <v>0</v>
      </c>
      <c r="E869" s="35">
        <v>0.99995999999999996</v>
      </c>
    </row>
    <row r="870" spans="2:7" x14ac:dyDescent="0.3">
      <c r="B870" s="35">
        <v>6.1624999999999998E-8</v>
      </c>
      <c r="C870" s="35">
        <v>0</v>
      </c>
      <c r="D870" s="35">
        <v>0</v>
      </c>
      <c r="E870" s="35">
        <v>6.1624999999999998E-8</v>
      </c>
    </row>
    <row r="871" spans="2:7" x14ac:dyDescent="0.3">
      <c r="B871" s="35">
        <v>0</v>
      </c>
      <c r="C871" s="35">
        <v>0</v>
      </c>
      <c r="D871" s="35">
        <v>0</v>
      </c>
      <c r="E871" s="35">
        <v>0</v>
      </c>
    </row>
    <row r="872" spans="2:7" x14ac:dyDescent="0.3">
      <c r="B872" s="35">
        <v>3263.1</v>
      </c>
      <c r="C872" s="35">
        <v>0</v>
      </c>
      <c r="D872" s="35">
        <v>0</v>
      </c>
      <c r="E872" s="35">
        <v>3263.1</v>
      </c>
    </row>
    <row r="873" spans="2:7" x14ac:dyDescent="0.3">
      <c r="B873" s="35">
        <v>1.4344E-4</v>
      </c>
      <c r="C873" s="35">
        <v>0</v>
      </c>
      <c r="D873" s="35">
        <v>0</v>
      </c>
      <c r="E873" s="35">
        <v>1.4344E-4</v>
      </c>
    </row>
    <row r="874" spans="2:7" x14ac:dyDescent="0.3">
      <c r="B874" s="35">
        <v>5.2699999999999997E-2</v>
      </c>
      <c r="C874" s="35">
        <v>5.5E-2</v>
      </c>
      <c r="D874" s="35">
        <v>0</v>
      </c>
    </row>
    <row r="875" spans="2:7" x14ac:dyDescent="0.3">
      <c r="B875" s="35">
        <v>0.23050999999999999</v>
      </c>
    </row>
    <row r="876" spans="2:7" x14ac:dyDescent="0.3">
      <c r="B876" s="35">
        <v>0.74951000000000001</v>
      </c>
      <c r="C876" s="35">
        <v>1.7661</v>
      </c>
      <c r="D876" s="35">
        <v>3.6762999999999998E-4</v>
      </c>
      <c r="E876" s="35">
        <v>1</v>
      </c>
      <c r="F876" s="35">
        <v>4.9883999999999998E-2</v>
      </c>
      <c r="G876" s="35">
        <v>2.88E-6</v>
      </c>
    </row>
    <row r="877" spans="2:7" x14ac:dyDescent="0.3">
      <c r="B877" s="35">
        <v>1</v>
      </c>
      <c r="C877" s="35">
        <v>0</v>
      </c>
      <c r="D877" s="35">
        <v>0</v>
      </c>
    </row>
    <row r="878" spans="2:7" x14ac:dyDescent="0.3">
      <c r="B878" s="2">
        <v>102.63772299999999</v>
      </c>
    </row>
    <row r="879" spans="2:7" x14ac:dyDescent="0.3">
      <c r="B879" s="35">
        <v>0.99995999999999996</v>
      </c>
      <c r="C879" s="35">
        <v>0</v>
      </c>
      <c r="D879" s="35">
        <v>0</v>
      </c>
      <c r="E879" s="35">
        <v>0.99995999999999996</v>
      </c>
    </row>
    <row r="880" spans="2:7" x14ac:dyDescent="0.3">
      <c r="B880" s="35">
        <v>6.1624999999999998E-8</v>
      </c>
      <c r="C880" s="35">
        <v>0</v>
      </c>
      <c r="D880" s="35">
        <v>0</v>
      </c>
      <c r="E880" s="35">
        <v>6.1624999999999998E-8</v>
      </c>
    </row>
    <row r="881" spans="2:7" x14ac:dyDescent="0.3">
      <c r="B881" s="35">
        <v>0</v>
      </c>
      <c r="C881" s="35">
        <v>0</v>
      </c>
      <c r="D881" s="35">
        <v>0</v>
      </c>
      <c r="E881" s="35">
        <v>0</v>
      </c>
    </row>
    <row r="882" spans="2:7" x14ac:dyDescent="0.3">
      <c r="B882" s="35">
        <v>3260.7</v>
      </c>
      <c r="C882" s="35">
        <v>0</v>
      </c>
      <c r="D882" s="35">
        <v>0</v>
      </c>
      <c r="E882" s="35">
        <v>3260.7</v>
      </c>
    </row>
    <row r="883" spans="2:7" x14ac:dyDescent="0.3">
      <c r="B883" s="35">
        <v>1.4344E-4</v>
      </c>
      <c r="C883" s="35">
        <v>0</v>
      </c>
      <c r="D883" s="35">
        <v>0</v>
      </c>
      <c r="E883" s="35">
        <v>1.4344E-4</v>
      </c>
    </row>
    <row r="884" spans="2:7" x14ac:dyDescent="0.3">
      <c r="B884" s="35">
        <v>5.2699999999999997E-2</v>
      </c>
      <c r="C884" s="35">
        <v>5.5E-2</v>
      </c>
      <c r="D884" s="35">
        <v>0</v>
      </c>
    </row>
    <row r="885" spans="2:7" x14ac:dyDescent="0.3">
      <c r="B885" s="35">
        <v>0.23050999999999999</v>
      </c>
    </row>
    <row r="886" spans="2:7" x14ac:dyDescent="0.3">
      <c r="B886" s="35">
        <v>0.74961999999999995</v>
      </c>
      <c r="C886" s="35">
        <v>1.7861</v>
      </c>
      <c r="D886" s="35">
        <v>3.6769E-4</v>
      </c>
      <c r="E886" s="35">
        <v>1</v>
      </c>
      <c r="F886" s="35">
        <v>4.9883999999999998E-2</v>
      </c>
      <c r="G886" s="35">
        <v>2.88E-6</v>
      </c>
    </row>
    <row r="887" spans="2:7" x14ac:dyDescent="0.3">
      <c r="B887" s="35">
        <v>1</v>
      </c>
      <c r="C887" s="35">
        <v>0</v>
      </c>
      <c r="D887" s="35">
        <v>0</v>
      </c>
    </row>
    <row r="888" spans="2:7" x14ac:dyDescent="0.3">
      <c r="B888" s="2">
        <v>102.637762</v>
      </c>
    </row>
    <row r="889" spans="2:7" x14ac:dyDescent="0.3">
      <c r="B889" s="35">
        <v>0.99995999999999996</v>
      </c>
      <c r="C889" s="35">
        <v>0</v>
      </c>
      <c r="D889" s="35">
        <v>0</v>
      </c>
      <c r="E889" s="35">
        <v>0.99995999999999996</v>
      </c>
    </row>
    <row r="890" spans="2:7" x14ac:dyDescent="0.3">
      <c r="B890" s="35">
        <v>6.1624999999999998E-8</v>
      </c>
      <c r="C890" s="35">
        <v>0</v>
      </c>
      <c r="D890" s="35">
        <v>0</v>
      </c>
      <c r="E890" s="35">
        <v>6.1624999999999998E-8</v>
      </c>
    </row>
    <row r="891" spans="2:7" x14ac:dyDescent="0.3">
      <c r="B891" s="35">
        <v>0</v>
      </c>
      <c r="C891" s="35">
        <v>0</v>
      </c>
      <c r="D891" s="35">
        <v>0</v>
      </c>
      <c r="E891" s="35">
        <v>0</v>
      </c>
    </row>
    <row r="892" spans="2:7" x14ac:dyDescent="0.3">
      <c r="B892" s="35">
        <v>3258.3</v>
      </c>
      <c r="C892" s="35">
        <v>0</v>
      </c>
      <c r="D892" s="35">
        <v>0</v>
      </c>
      <c r="E892" s="35">
        <v>3258.3</v>
      </c>
    </row>
    <row r="893" spans="2:7" x14ac:dyDescent="0.3">
      <c r="B893" s="35">
        <v>1.4343E-4</v>
      </c>
      <c r="C893" s="35">
        <v>0</v>
      </c>
      <c r="D893" s="35">
        <v>0</v>
      </c>
      <c r="E893" s="35">
        <v>1.4343E-4</v>
      </c>
    </row>
    <row r="894" spans="2:7" x14ac:dyDescent="0.3">
      <c r="B894" s="35">
        <v>5.2699999999999997E-2</v>
      </c>
      <c r="C894" s="35">
        <v>5.5E-2</v>
      </c>
      <c r="D894" s="35">
        <v>0</v>
      </c>
    </row>
    <row r="895" spans="2:7" x14ac:dyDescent="0.3">
      <c r="B895" s="35">
        <v>0.23050999999999999</v>
      </c>
    </row>
    <row r="896" spans="2:7" x14ac:dyDescent="0.3">
      <c r="B896" s="35">
        <v>0.74973999999999996</v>
      </c>
      <c r="C896" s="35">
        <v>1.8061</v>
      </c>
      <c r="D896" s="35">
        <v>3.6775000000000002E-4</v>
      </c>
      <c r="E896" s="35">
        <v>1</v>
      </c>
      <c r="F896" s="35">
        <v>4.9883999999999998E-2</v>
      </c>
      <c r="G896" s="35">
        <v>2.88E-6</v>
      </c>
    </row>
    <row r="897" spans="2:7" x14ac:dyDescent="0.3">
      <c r="B897" s="35">
        <v>1</v>
      </c>
      <c r="C897" s="35">
        <v>0</v>
      </c>
      <c r="D897" s="35">
        <v>0</v>
      </c>
    </row>
    <row r="898" spans="2:7" x14ac:dyDescent="0.3">
      <c r="B898" s="2">
        <v>102.638839</v>
      </c>
    </row>
    <row r="899" spans="2:7" x14ac:dyDescent="0.3">
      <c r="B899" s="35">
        <v>0.99995999999999996</v>
      </c>
      <c r="C899" s="35">
        <v>0</v>
      </c>
      <c r="D899" s="35">
        <v>0</v>
      </c>
      <c r="E899" s="35">
        <v>0.99995999999999996</v>
      </c>
    </row>
    <row r="900" spans="2:7" x14ac:dyDescent="0.3">
      <c r="B900" s="35">
        <v>6.1624999999999998E-8</v>
      </c>
      <c r="C900" s="35">
        <v>0</v>
      </c>
      <c r="D900" s="35">
        <v>0</v>
      </c>
      <c r="E900" s="35">
        <v>6.1624999999999998E-8</v>
      </c>
    </row>
    <row r="901" spans="2:7" x14ac:dyDescent="0.3">
      <c r="B901" s="35">
        <v>0</v>
      </c>
      <c r="C901" s="35">
        <v>0</v>
      </c>
      <c r="D901" s="35">
        <v>0</v>
      </c>
      <c r="E901" s="35">
        <v>0</v>
      </c>
    </row>
    <row r="902" spans="2:7" x14ac:dyDescent="0.3">
      <c r="B902" s="35">
        <v>3256</v>
      </c>
      <c r="C902" s="35">
        <v>0</v>
      </c>
      <c r="D902" s="35">
        <v>0</v>
      </c>
      <c r="E902" s="35">
        <v>3256</v>
      </c>
    </row>
    <row r="903" spans="2:7" x14ac:dyDescent="0.3">
      <c r="B903" s="35">
        <v>1.4343E-4</v>
      </c>
      <c r="C903" s="35">
        <v>0</v>
      </c>
      <c r="D903" s="35">
        <v>0</v>
      </c>
      <c r="E903" s="35">
        <v>1.4343E-4</v>
      </c>
    </row>
    <row r="904" spans="2:7" x14ac:dyDescent="0.3">
      <c r="B904" s="35">
        <v>5.2699999999999997E-2</v>
      </c>
      <c r="C904" s="35">
        <v>5.5E-2</v>
      </c>
      <c r="D904" s="35">
        <v>0</v>
      </c>
    </row>
    <row r="905" spans="2:7" x14ac:dyDescent="0.3">
      <c r="B905" s="35">
        <v>0.23050999999999999</v>
      </c>
    </row>
    <row r="906" spans="2:7" x14ac:dyDescent="0.3">
      <c r="B906" s="35">
        <v>0.74985999999999997</v>
      </c>
      <c r="C906" s="35">
        <v>1.8261000000000001</v>
      </c>
      <c r="D906" s="35">
        <v>3.6780999999999999E-4</v>
      </c>
      <c r="E906" s="35">
        <v>1</v>
      </c>
      <c r="F906" s="35">
        <v>4.9883999999999998E-2</v>
      </c>
      <c r="G906" s="35">
        <v>2.88E-6</v>
      </c>
    </row>
    <row r="907" spans="2:7" x14ac:dyDescent="0.3">
      <c r="B907" s="35">
        <v>1</v>
      </c>
      <c r="C907" s="35">
        <v>0</v>
      </c>
      <c r="D907" s="35">
        <v>0</v>
      </c>
    </row>
    <row r="908" spans="2:7" x14ac:dyDescent="0.3">
      <c r="B908" s="2">
        <v>102.639308</v>
      </c>
    </row>
    <row r="909" spans="2:7" x14ac:dyDescent="0.3">
      <c r="B909" s="35">
        <v>0.99995999999999996</v>
      </c>
      <c r="C909" s="35">
        <v>0</v>
      </c>
      <c r="D909" s="35">
        <v>0</v>
      </c>
      <c r="E909" s="35">
        <v>0.99995999999999996</v>
      </c>
    </row>
    <row r="910" spans="2:7" x14ac:dyDescent="0.3">
      <c r="B910" s="35">
        <v>6.1624999999999998E-8</v>
      </c>
      <c r="C910" s="35">
        <v>0</v>
      </c>
      <c r="D910" s="35">
        <v>0</v>
      </c>
      <c r="E910" s="35">
        <v>6.1624999999999998E-8</v>
      </c>
    </row>
    <row r="911" spans="2:7" x14ac:dyDescent="0.3">
      <c r="B911" s="35">
        <v>0</v>
      </c>
      <c r="C911" s="35">
        <v>0</v>
      </c>
      <c r="D911" s="35">
        <v>0</v>
      </c>
      <c r="E911" s="35">
        <v>0</v>
      </c>
    </row>
    <row r="912" spans="2:7" x14ac:dyDescent="0.3">
      <c r="B912" s="35">
        <v>3253.7</v>
      </c>
      <c r="C912" s="35">
        <v>0</v>
      </c>
      <c r="D912" s="35">
        <v>0</v>
      </c>
      <c r="E912" s="35">
        <v>3253.7</v>
      </c>
    </row>
    <row r="913" spans="2:7" x14ac:dyDescent="0.3">
      <c r="B913" s="35">
        <v>1.4343E-4</v>
      </c>
      <c r="C913" s="35">
        <v>0</v>
      </c>
      <c r="D913" s="35">
        <v>0</v>
      </c>
      <c r="E913" s="35">
        <v>1.4343E-4</v>
      </c>
    </row>
    <row r="914" spans="2:7" x14ac:dyDescent="0.3">
      <c r="B914" s="35">
        <v>5.2699999999999997E-2</v>
      </c>
      <c r="C914" s="35">
        <v>5.5E-2</v>
      </c>
      <c r="D914" s="35">
        <v>0</v>
      </c>
    </row>
    <row r="915" spans="2:7" x14ac:dyDescent="0.3">
      <c r="B915" s="35">
        <v>0.23050999999999999</v>
      </c>
    </row>
    <row r="916" spans="2:7" x14ac:dyDescent="0.3">
      <c r="B916" s="35">
        <v>0.74997999999999998</v>
      </c>
      <c r="C916" s="35">
        <v>1.8461000000000001</v>
      </c>
      <c r="D916" s="35">
        <v>3.6786000000000002E-4</v>
      </c>
      <c r="E916" s="35">
        <v>1</v>
      </c>
      <c r="F916" s="35">
        <v>4.9883999999999998E-2</v>
      </c>
      <c r="G916" s="35">
        <v>2.88E-6</v>
      </c>
    </row>
    <row r="917" spans="2:7" x14ac:dyDescent="0.3">
      <c r="B917" s="35">
        <v>1</v>
      </c>
      <c r="C917" s="35">
        <v>0</v>
      </c>
      <c r="D917" s="35">
        <v>0</v>
      </c>
    </row>
    <row r="918" spans="2:7" x14ac:dyDescent="0.3">
      <c r="B918" s="2">
        <v>102.63825799999999</v>
      </c>
    </row>
    <row r="919" spans="2:7" x14ac:dyDescent="0.3">
      <c r="B919" s="35">
        <v>0.99995999999999996</v>
      </c>
      <c r="C919" s="35">
        <v>0</v>
      </c>
      <c r="D919" s="35">
        <v>0</v>
      </c>
      <c r="E919" s="35">
        <v>0.99995999999999996</v>
      </c>
    </row>
    <row r="920" spans="2:7" x14ac:dyDescent="0.3">
      <c r="B920" s="35">
        <v>6.1624999999999998E-8</v>
      </c>
      <c r="C920" s="35">
        <v>0</v>
      </c>
      <c r="D920" s="35">
        <v>0</v>
      </c>
      <c r="E920" s="35">
        <v>6.1624999999999998E-8</v>
      </c>
    </row>
    <row r="921" spans="2:7" x14ac:dyDescent="0.3">
      <c r="B921" s="35">
        <v>0</v>
      </c>
      <c r="C921" s="35">
        <v>0</v>
      </c>
      <c r="D921" s="35">
        <v>0</v>
      </c>
      <c r="E921" s="35">
        <v>0</v>
      </c>
    </row>
    <row r="922" spans="2:7" x14ac:dyDescent="0.3">
      <c r="B922" s="35">
        <v>3251.5</v>
      </c>
      <c r="C922" s="35">
        <v>0</v>
      </c>
      <c r="D922" s="35">
        <v>0</v>
      </c>
      <c r="E922" s="35">
        <v>3251.5</v>
      </c>
    </row>
    <row r="923" spans="2:7" x14ac:dyDescent="0.3">
      <c r="B923" s="35">
        <v>1.4342000000000001E-4</v>
      </c>
      <c r="C923" s="35">
        <v>0</v>
      </c>
      <c r="D923" s="35">
        <v>0</v>
      </c>
      <c r="E923" s="35">
        <v>1.4342000000000001E-4</v>
      </c>
    </row>
    <row r="924" spans="2:7" x14ac:dyDescent="0.3">
      <c r="B924" s="35">
        <v>5.2699999999999997E-2</v>
      </c>
      <c r="C924" s="35">
        <v>5.5E-2</v>
      </c>
      <c r="D924" s="35">
        <v>0</v>
      </c>
    </row>
    <row r="925" spans="2:7" x14ac:dyDescent="0.3">
      <c r="B925" s="35">
        <v>0.23050999999999999</v>
      </c>
    </row>
    <row r="926" spans="2:7" x14ac:dyDescent="0.3">
      <c r="B926" s="35">
        <v>0.75009000000000003</v>
      </c>
      <c r="C926" s="35">
        <v>1.8661000000000001</v>
      </c>
      <c r="D926" s="35">
        <v>3.6791999999999999E-4</v>
      </c>
      <c r="E926" s="35">
        <v>1</v>
      </c>
      <c r="F926" s="35">
        <v>4.9883999999999998E-2</v>
      </c>
      <c r="G926" s="35">
        <v>2.88E-6</v>
      </c>
    </row>
    <row r="927" spans="2:7" x14ac:dyDescent="0.3">
      <c r="B927" s="35">
        <v>1</v>
      </c>
      <c r="C927" s="35">
        <v>0</v>
      </c>
      <c r="D927" s="35">
        <v>0</v>
      </c>
    </row>
    <row r="928" spans="2:7" x14ac:dyDescent="0.3">
      <c r="B928" s="2">
        <v>102.638001</v>
      </c>
    </row>
    <row r="929" spans="2:7" x14ac:dyDescent="0.3">
      <c r="B929" s="35">
        <v>0.99995999999999996</v>
      </c>
      <c r="C929" s="35">
        <v>0</v>
      </c>
      <c r="D929" s="35">
        <v>0</v>
      </c>
      <c r="E929" s="35">
        <v>0.99995999999999996</v>
      </c>
    </row>
    <row r="930" spans="2:7" x14ac:dyDescent="0.3">
      <c r="B930" s="35">
        <v>6.1624999999999998E-8</v>
      </c>
      <c r="C930" s="35">
        <v>0</v>
      </c>
      <c r="D930" s="35">
        <v>0</v>
      </c>
      <c r="E930" s="35">
        <v>6.1624999999999998E-8</v>
      </c>
    </row>
    <row r="931" spans="2:7" x14ac:dyDescent="0.3">
      <c r="B931" s="35">
        <v>0</v>
      </c>
      <c r="C931" s="35">
        <v>0</v>
      </c>
      <c r="D931" s="35">
        <v>0</v>
      </c>
      <c r="E931" s="35">
        <v>0</v>
      </c>
    </row>
    <row r="932" spans="2:7" x14ac:dyDescent="0.3">
      <c r="B932" s="35">
        <v>3249.2</v>
      </c>
      <c r="C932" s="35">
        <v>0</v>
      </c>
      <c r="D932" s="35">
        <v>0</v>
      </c>
      <c r="E932" s="35">
        <v>3249.2</v>
      </c>
    </row>
    <row r="933" spans="2:7" x14ac:dyDescent="0.3">
      <c r="B933" s="35">
        <v>1.4342000000000001E-4</v>
      </c>
      <c r="C933" s="35">
        <v>0</v>
      </c>
      <c r="D933" s="35">
        <v>0</v>
      </c>
      <c r="E933" s="35">
        <v>1.4342000000000001E-4</v>
      </c>
    </row>
    <row r="934" spans="2:7" x14ac:dyDescent="0.3">
      <c r="B934" s="35">
        <v>5.2699999999999997E-2</v>
      </c>
      <c r="C934" s="35">
        <v>5.5E-2</v>
      </c>
      <c r="D934" s="35">
        <v>0</v>
      </c>
    </row>
    <row r="935" spans="2:7" x14ac:dyDescent="0.3">
      <c r="B935" s="35">
        <v>0.23050999999999999</v>
      </c>
    </row>
    <row r="936" spans="2:7" x14ac:dyDescent="0.3">
      <c r="B936" s="35">
        <v>0.75021000000000004</v>
      </c>
      <c r="C936" s="35">
        <v>1.8861000000000001</v>
      </c>
      <c r="D936" s="35">
        <v>3.6798000000000001E-4</v>
      </c>
      <c r="E936" s="35">
        <v>1</v>
      </c>
      <c r="F936" s="35">
        <v>4.9883999999999998E-2</v>
      </c>
      <c r="G936" s="35">
        <v>2.88E-6</v>
      </c>
    </row>
    <row r="937" spans="2:7" x14ac:dyDescent="0.3">
      <c r="B937" s="35">
        <v>1</v>
      </c>
      <c r="C937" s="35">
        <v>0</v>
      </c>
      <c r="D937" s="35">
        <v>0</v>
      </c>
    </row>
    <row r="938" spans="2:7" x14ac:dyDescent="0.3">
      <c r="B938" s="2">
        <v>102.637373</v>
      </c>
    </row>
    <row r="939" spans="2:7" x14ac:dyDescent="0.3">
      <c r="B939" s="35">
        <v>0.99995999999999996</v>
      </c>
      <c r="C939" s="35">
        <v>0</v>
      </c>
      <c r="D939" s="35">
        <v>0</v>
      </c>
      <c r="E939" s="35">
        <v>0.99995999999999996</v>
      </c>
    </row>
    <row r="940" spans="2:7" x14ac:dyDescent="0.3">
      <c r="B940" s="35">
        <v>6.1625999999999999E-8</v>
      </c>
      <c r="C940" s="35">
        <v>0</v>
      </c>
      <c r="D940" s="35">
        <v>0</v>
      </c>
      <c r="E940" s="35">
        <v>6.1625999999999999E-8</v>
      </c>
    </row>
    <row r="941" spans="2:7" x14ac:dyDescent="0.3">
      <c r="B941" s="35">
        <v>0</v>
      </c>
      <c r="C941" s="35">
        <v>0</v>
      </c>
      <c r="D941" s="35">
        <v>0</v>
      </c>
      <c r="E941" s="35">
        <v>0</v>
      </c>
    </row>
    <row r="942" spans="2:7" x14ac:dyDescent="0.3">
      <c r="B942" s="35">
        <v>3246.9</v>
      </c>
      <c r="C942" s="35">
        <v>0</v>
      </c>
      <c r="D942" s="35">
        <v>0</v>
      </c>
      <c r="E942" s="35">
        <v>3246.9</v>
      </c>
    </row>
    <row r="943" spans="2:7" x14ac:dyDescent="0.3">
      <c r="B943" s="35">
        <v>1.4342000000000001E-4</v>
      </c>
      <c r="C943" s="35">
        <v>0</v>
      </c>
      <c r="D943" s="35">
        <v>0</v>
      </c>
      <c r="E943" s="35">
        <v>1.4342000000000001E-4</v>
      </c>
    </row>
    <row r="944" spans="2:7" x14ac:dyDescent="0.3">
      <c r="B944" s="35">
        <v>5.2699999999999997E-2</v>
      </c>
      <c r="C944" s="35">
        <v>5.5E-2</v>
      </c>
      <c r="D944" s="35">
        <v>0</v>
      </c>
    </row>
    <row r="945" spans="2:7" x14ac:dyDescent="0.3">
      <c r="B945" s="35">
        <v>0.23052</v>
      </c>
    </row>
    <row r="946" spans="2:7" x14ac:dyDescent="0.3">
      <c r="B946" s="35">
        <v>0.75033000000000005</v>
      </c>
      <c r="C946" s="35">
        <v>1.9060999999999999</v>
      </c>
      <c r="D946" s="35">
        <v>3.6803999999999998E-4</v>
      </c>
      <c r="E946" s="35">
        <v>1</v>
      </c>
      <c r="F946" s="35">
        <v>4.9883999999999998E-2</v>
      </c>
      <c r="G946" s="35">
        <v>2.88E-6</v>
      </c>
    </row>
    <row r="947" spans="2:7" x14ac:dyDescent="0.3">
      <c r="B947" s="35">
        <v>1</v>
      </c>
      <c r="C947" s="35">
        <v>0</v>
      </c>
      <c r="D947" s="35">
        <v>0</v>
      </c>
    </row>
    <row r="948" spans="2:7" x14ac:dyDescent="0.3">
      <c r="B948" s="2">
        <v>102.639431</v>
      </c>
    </row>
    <row r="949" spans="2:7" x14ac:dyDescent="0.3">
      <c r="B949" s="35">
        <v>0.99995999999999996</v>
      </c>
      <c r="C949" s="35">
        <v>0</v>
      </c>
      <c r="D949" s="35">
        <v>0</v>
      </c>
      <c r="E949" s="35">
        <v>0.99995999999999996</v>
      </c>
    </row>
    <row r="950" spans="2:7" x14ac:dyDescent="0.3">
      <c r="B950" s="35">
        <v>6.1625999999999999E-8</v>
      </c>
      <c r="C950" s="35">
        <v>0</v>
      </c>
      <c r="D950" s="35">
        <v>0</v>
      </c>
      <c r="E950" s="35">
        <v>6.1625999999999999E-8</v>
      </c>
    </row>
    <row r="951" spans="2:7" x14ac:dyDescent="0.3">
      <c r="B951" s="35">
        <v>0</v>
      </c>
      <c r="C951" s="35">
        <v>0</v>
      </c>
      <c r="D951" s="35">
        <v>0</v>
      </c>
      <c r="E951" s="35">
        <v>0</v>
      </c>
    </row>
    <row r="952" spans="2:7" x14ac:dyDescent="0.3">
      <c r="B952" s="35">
        <v>3244.3</v>
      </c>
      <c r="C952" s="35">
        <v>0</v>
      </c>
      <c r="D952" s="35">
        <v>0</v>
      </c>
      <c r="E952" s="35">
        <v>3244.3</v>
      </c>
    </row>
    <row r="953" spans="2:7" x14ac:dyDescent="0.3">
      <c r="B953" s="35">
        <v>1.4342000000000001E-4</v>
      </c>
      <c r="C953" s="35">
        <v>0</v>
      </c>
      <c r="D953" s="35">
        <v>0</v>
      </c>
      <c r="E953" s="35">
        <v>1.4342000000000001E-4</v>
      </c>
    </row>
    <row r="954" spans="2:7" x14ac:dyDescent="0.3">
      <c r="B954" s="35">
        <v>5.2699999999999997E-2</v>
      </c>
      <c r="C954" s="35">
        <v>5.5E-2</v>
      </c>
      <c r="D954" s="35">
        <v>0</v>
      </c>
    </row>
    <row r="955" spans="2:7" x14ac:dyDescent="0.3">
      <c r="B955" s="35">
        <v>0.23052</v>
      </c>
    </row>
    <row r="956" spans="2:7" x14ac:dyDescent="0.3">
      <c r="B956" s="35">
        <v>0.75044999999999995</v>
      </c>
      <c r="C956" s="35">
        <v>1.9260999999999999</v>
      </c>
      <c r="D956" s="35">
        <v>3.6809000000000001E-4</v>
      </c>
      <c r="E956" s="35">
        <v>1</v>
      </c>
      <c r="F956" s="35">
        <v>4.9883999999999998E-2</v>
      </c>
      <c r="G956" s="35">
        <v>2.88E-6</v>
      </c>
    </row>
    <row r="957" spans="2:7" x14ac:dyDescent="0.3">
      <c r="B957" s="35">
        <v>1</v>
      </c>
      <c r="C957" s="35">
        <v>0</v>
      </c>
      <c r="D957" s="35">
        <v>0</v>
      </c>
    </row>
    <row r="958" spans="2:7" x14ac:dyDescent="0.3">
      <c r="B958" s="2">
        <v>102.63715000000001</v>
      </c>
    </row>
    <row r="959" spans="2:7" x14ac:dyDescent="0.3">
      <c r="B959" s="35">
        <v>0.99995999999999996</v>
      </c>
      <c r="C959" s="35">
        <v>0</v>
      </c>
      <c r="D959" s="35">
        <v>0</v>
      </c>
      <c r="E959" s="35">
        <v>0.99995999999999996</v>
      </c>
    </row>
    <row r="960" spans="2:7" x14ac:dyDescent="0.3">
      <c r="B960" s="35">
        <v>6.1625999999999999E-8</v>
      </c>
      <c r="C960" s="35">
        <v>0</v>
      </c>
      <c r="D960" s="35">
        <v>0</v>
      </c>
      <c r="E960" s="35">
        <v>6.1625999999999999E-8</v>
      </c>
    </row>
    <row r="961" spans="2:7" x14ac:dyDescent="0.3">
      <c r="B961" s="35">
        <v>0</v>
      </c>
      <c r="C961" s="35">
        <v>0</v>
      </c>
      <c r="D961" s="35">
        <v>0</v>
      </c>
      <c r="E961" s="35">
        <v>0</v>
      </c>
    </row>
    <row r="962" spans="2:7" x14ac:dyDescent="0.3">
      <c r="B962" s="35">
        <v>3241.6</v>
      </c>
      <c r="C962" s="35">
        <v>0</v>
      </c>
      <c r="D962" s="35">
        <v>0</v>
      </c>
      <c r="E962" s="35">
        <v>3241.6</v>
      </c>
    </row>
    <row r="963" spans="2:7" x14ac:dyDescent="0.3">
      <c r="B963" s="35">
        <v>1.4341000000000001E-4</v>
      </c>
      <c r="C963" s="35">
        <v>0</v>
      </c>
      <c r="D963" s="35">
        <v>0</v>
      </c>
      <c r="E963" s="35">
        <v>1.4341000000000001E-4</v>
      </c>
    </row>
    <row r="964" spans="2:7" x14ac:dyDescent="0.3">
      <c r="B964" s="35">
        <v>5.2699999999999997E-2</v>
      </c>
      <c r="C964" s="35">
        <v>5.5E-2</v>
      </c>
      <c r="D964" s="35">
        <v>0</v>
      </c>
    </row>
    <row r="965" spans="2:7" x14ac:dyDescent="0.3">
      <c r="B965" s="35">
        <v>0.23052</v>
      </c>
    </row>
    <row r="966" spans="2:7" x14ac:dyDescent="0.3">
      <c r="B966" s="35">
        <v>0.75056</v>
      </c>
      <c r="C966" s="35">
        <v>1.9460999999999999</v>
      </c>
      <c r="D966" s="35">
        <v>3.6814999999999998E-4</v>
      </c>
      <c r="E966" s="35">
        <v>1</v>
      </c>
      <c r="F966" s="35">
        <v>4.9883999999999998E-2</v>
      </c>
      <c r="G966" s="35">
        <v>2.88E-6</v>
      </c>
    </row>
    <row r="967" spans="2:7" x14ac:dyDescent="0.3">
      <c r="B967" s="35">
        <v>1</v>
      </c>
      <c r="C967" s="35">
        <v>0</v>
      </c>
      <c r="D967" s="35">
        <v>0</v>
      </c>
    </row>
    <row r="968" spans="2:7" x14ac:dyDescent="0.3">
      <c r="B968" s="2">
        <v>102.637333</v>
      </c>
    </row>
    <row r="969" spans="2:7" x14ac:dyDescent="0.3">
      <c r="B969" s="35">
        <v>0.99995999999999996</v>
      </c>
      <c r="C969" s="35">
        <v>0</v>
      </c>
      <c r="D969" s="35">
        <v>0</v>
      </c>
      <c r="E969" s="35">
        <v>0.99995999999999996</v>
      </c>
    </row>
    <row r="970" spans="2:7" x14ac:dyDescent="0.3">
      <c r="B970" s="35">
        <v>6.1625999999999999E-8</v>
      </c>
      <c r="C970" s="35">
        <v>0</v>
      </c>
      <c r="D970" s="35">
        <v>0</v>
      </c>
      <c r="E970" s="35">
        <v>6.1625999999999999E-8</v>
      </c>
    </row>
    <row r="971" spans="2:7" x14ac:dyDescent="0.3">
      <c r="B971" s="35">
        <v>0</v>
      </c>
      <c r="C971" s="35">
        <v>0</v>
      </c>
      <c r="D971" s="35">
        <v>0</v>
      </c>
      <c r="E971" s="35">
        <v>0</v>
      </c>
    </row>
    <row r="972" spans="2:7" x14ac:dyDescent="0.3">
      <c r="B972" s="35">
        <v>3238.8</v>
      </c>
      <c r="C972" s="35">
        <v>0</v>
      </c>
      <c r="D972" s="35">
        <v>0</v>
      </c>
      <c r="E972" s="35">
        <v>3238.8</v>
      </c>
    </row>
    <row r="973" spans="2:7" x14ac:dyDescent="0.3">
      <c r="B973" s="35">
        <v>1.4341000000000001E-4</v>
      </c>
      <c r="C973" s="35">
        <v>0</v>
      </c>
      <c r="D973" s="35">
        <v>0</v>
      </c>
      <c r="E973" s="35">
        <v>1.4341000000000001E-4</v>
      </c>
    </row>
    <row r="974" spans="2:7" x14ac:dyDescent="0.3">
      <c r="B974" s="35">
        <v>5.2699999999999997E-2</v>
      </c>
      <c r="C974" s="35">
        <v>5.5E-2</v>
      </c>
      <c r="D974" s="35">
        <v>0</v>
      </c>
    </row>
    <row r="975" spans="2:7" x14ac:dyDescent="0.3">
      <c r="B975" s="35">
        <v>0.23052</v>
      </c>
    </row>
    <row r="976" spans="2:7" x14ac:dyDescent="0.3">
      <c r="B976" s="35">
        <v>0.75068000000000001</v>
      </c>
      <c r="C976" s="35">
        <v>1.9661</v>
      </c>
      <c r="D976" s="35">
        <v>3.6821E-4</v>
      </c>
      <c r="E976" s="35">
        <v>1</v>
      </c>
      <c r="F976" s="35">
        <v>4.9883999999999998E-2</v>
      </c>
      <c r="G976" s="35">
        <v>2.88E-6</v>
      </c>
    </row>
    <row r="977" spans="2:7" x14ac:dyDescent="0.3">
      <c r="B977" s="35">
        <v>1</v>
      </c>
      <c r="C977" s="35">
        <v>0</v>
      </c>
      <c r="D977" s="35">
        <v>0</v>
      </c>
    </row>
    <row r="978" spans="2:7" x14ac:dyDescent="0.3">
      <c r="B978" s="2">
        <v>102.63879300000001</v>
      </c>
    </row>
    <row r="979" spans="2:7" x14ac:dyDescent="0.3">
      <c r="B979" s="35">
        <v>0.99995999999999996</v>
      </c>
      <c r="C979" s="35">
        <v>0</v>
      </c>
      <c r="D979" s="35">
        <v>0</v>
      </c>
      <c r="E979" s="35">
        <v>0.99995999999999996</v>
      </c>
    </row>
    <row r="980" spans="2:7" x14ac:dyDescent="0.3">
      <c r="B980" s="35">
        <v>6.1625999999999999E-8</v>
      </c>
      <c r="C980" s="35">
        <v>0</v>
      </c>
      <c r="D980" s="35">
        <v>0</v>
      </c>
      <c r="E980" s="35">
        <v>6.1625999999999999E-8</v>
      </c>
    </row>
    <row r="981" spans="2:7" x14ac:dyDescent="0.3">
      <c r="B981" s="35">
        <v>0</v>
      </c>
      <c r="C981" s="35">
        <v>0</v>
      </c>
      <c r="D981" s="35">
        <v>0</v>
      </c>
      <c r="E981" s="35">
        <v>0</v>
      </c>
    </row>
    <row r="982" spans="2:7" x14ac:dyDescent="0.3">
      <c r="B982" s="35">
        <v>3235.9</v>
      </c>
      <c r="C982" s="35">
        <v>0</v>
      </c>
      <c r="D982" s="35">
        <v>0</v>
      </c>
      <c r="E982" s="35">
        <v>3235.9</v>
      </c>
    </row>
    <row r="983" spans="2:7" x14ac:dyDescent="0.3">
      <c r="B983" s="35">
        <v>1.4341000000000001E-4</v>
      </c>
      <c r="C983" s="35">
        <v>0</v>
      </c>
      <c r="D983" s="35">
        <v>0</v>
      </c>
      <c r="E983" s="35">
        <v>1.4341000000000001E-4</v>
      </c>
    </row>
    <row r="984" spans="2:7" x14ac:dyDescent="0.3">
      <c r="B984" s="35">
        <v>5.2699999999999997E-2</v>
      </c>
      <c r="C984" s="35">
        <v>5.5E-2</v>
      </c>
      <c r="D984" s="35">
        <v>0</v>
      </c>
    </row>
    <row r="985" spans="2:7" x14ac:dyDescent="0.3">
      <c r="B985" s="35">
        <v>0.23052</v>
      </c>
    </row>
    <row r="986" spans="2:7" x14ac:dyDescent="0.3">
      <c r="B986" s="35">
        <v>0.75080000000000002</v>
      </c>
      <c r="C986" s="35">
        <v>1.9861</v>
      </c>
      <c r="D986" s="35">
        <v>3.6827000000000002E-4</v>
      </c>
      <c r="E986" s="35">
        <v>1</v>
      </c>
      <c r="F986" s="35">
        <v>4.9883999999999998E-2</v>
      </c>
      <c r="G986" s="35">
        <v>2.88E-6</v>
      </c>
    </row>
    <row r="987" spans="2:7" x14ac:dyDescent="0.3">
      <c r="B987" s="35">
        <v>1</v>
      </c>
      <c r="C987" s="35">
        <v>0</v>
      </c>
      <c r="D987" s="35">
        <v>0</v>
      </c>
    </row>
    <row r="988" spans="2:7" x14ac:dyDescent="0.3">
      <c r="B988" s="2">
        <v>102.638019</v>
      </c>
    </row>
    <row r="989" spans="2:7" x14ac:dyDescent="0.3">
      <c r="B989" s="35">
        <v>0.99995999999999996</v>
      </c>
      <c r="C989" s="35">
        <v>0</v>
      </c>
      <c r="D989" s="35">
        <v>0</v>
      </c>
      <c r="E989" s="35">
        <v>0.99995999999999996</v>
      </c>
    </row>
    <row r="990" spans="2:7" x14ac:dyDescent="0.3">
      <c r="B990" s="35">
        <v>6.1625999999999999E-8</v>
      </c>
      <c r="C990" s="35">
        <v>0</v>
      </c>
      <c r="D990" s="35">
        <v>0</v>
      </c>
      <c r="E990" s="35">
        <v>6.1625999999999999E-8</v>
      </c>
    </row>
    <row r="991" spans="2:7" x14ac:dyDescent="0.3">
      <c r="B991" s="35">
        <v>0</v>
      </c>
      <c r="C991" s="35">
        <v>0</v>
      </c>
      <c r="D991" s="35">
        <v>0</v>
      </c>
      <c r="E991" s="35">
        <v>0</v>
      </c>
    </row>
    <row r="992" spans="2:7" x14ac:dyDescent="0.3">
      <c r="B992" s="35">
        <v>3232.8</v>
      </c>
      <c r="C992" s="35">
        <v>0</v>
      </c>
      <c r="D992" s="35">
        <v>0</v>
      </c>
      <c r="E992" s="35">
        <v>3232.8</v>
      </c>
    </row>
    <row r="993" spans="2:7" x14ac:dyDescent="0.3">
      <c r="B993" s="35">
        <v>1.4339999999999999E-4</v>
      </c>
      <c r="C993" s="35">
        <v>0</v>
      </c>
      <c r="D993" s="35">
        <v>0</v>
      </c>
      <c r="E993" s="35">
        <v>1.4339999999999999E-4</v>
      </c>
    </row>
    <row r="994" spans="2:7" x14ac:dyDescent="0.3">
      <c r="B994" s="35">
        <v>5.2699999999999997E-2</v>
      </c>
      <c r="C994" s="35">
        <v>5.5E-2</v>
      </c>
      <c r="D994" s="35">
        <v>0</v>
      </c>
    </row>
    <row r="995" spans="2:7" x14ac:dyDescent="0.3">
      <c r="B995" s="35">
        <v>0.23052</v>
      </c>
    </row>
    <row r="996" spans="2:7" x14ac:dyDescent="0.3">
      <c r="B996" s="35">
        <v>0.75092000000000003</v>
      </c>
      <c r="C996" s="35">
        <v>2.0061</v>
      </c>
      <c r="D996" s="35">
        <v>3.6832E-4</v>
      </c>
      <c r="E996" s="35">
        <v>1</v>
      </c>
      <c r="F996" s="35">
        <v>4.9883999999999998E-2</v>
      </c>
      <c r="G996" s="35">
        <v>2.88E-6</v>
      </c>
    </row>
    <row r="997" spans="2:7" x14ac:dyDescent="0.3">
      <c r="B997" s="35">
        <v>1</v>
      </c>
      <c r="C997" s="35">
        <v>0</v>
      </c>
      <c r="D997" s="35">
        <v>0</v>
      </c>
    </row>
    <row r="998" spans="2:7" x14ac:dyDescent="0.3">
      <c r="B998" s="2">
        <v>102.643772</v>
      </c>
    </row>
    <row r="999" spans="2:7" x14ac:dyDescent="0.3">
      <c r="B999" s="35">
        <v>0.99995999999999996</v>
      </c>
      <c r="C999" s="35">
        <v>0</v>
      </c>
      <c r="D999" s="35">
        <v>0</v>
      </c>
      <c r="E999" s="35">
        <v>0.99995999999999996</v>
      </c>
    </row>
    <row r="1000" spans="2:7" x14ac:dyDescent="0.3">
      <c r="B1000" s="35">
        <v>6.1625999999999999E-8</v>
      </c>
      <c r="C1000" s="35">
        <v>0</v>
      </c>
      <c r="D1000" s="35">
        <v>0</v>
      </c>
      <c r="E1000" s="35">
        <v>6.1625999999999999E-8</v>
      </c>
    </row>
    <row r="1001" spans="2:7" x14ac:dyDescent="0.3">
      <c r="B1001" s="35">
        <v>0</v>
      </c>
      <c r="C1001" s="35">
        <v>0</v>
      </c>
      <c r="D1001" s="35">
        <v>0</v>
      </c>
      <c r="E1001" s="35">
        <v>0</v>
      </c>
    </row>
    <row r="1002" spans="2:7" x14ac:dyDescent="0.3">
      <c r="B1002" s="35">
        <v>3229.8</v>
      </c>
      <c r="C1002" s="35">
        <v>0</v>
      </c>
      <c r="D1002" s="35">
        <v>0</v>
      </c>
      <c r="E1002" s="35">
        <v>3229.8</v>
      </c>
    </row>
    <row r="1003" spans="2:7" x14ac:dyDescent="0.3">
      <c r="B1003" s="35">
        <v>1.4339999999999999E-4</v>
      </c>
      <c r="C1003" s="35">
        <v>0</v>
      </c>
      <c r="D1003" s="35">
        <v>0</v>
      </c>
      <c r="E1003" s="35">
        <v>1.4339999999999999E-4</v>
      </c>
    </row>
    <row r="1004" spans="2:7" x14ac:dyDescent="0.3">
      <c r="B1004" s="35">
        <v>5.2699999999999997E-2</v>
      </c>
      <c r="C1004" s="35">
        <v>5.5E-2</v>
      </c>
      <c r="D1004" s="35">
        <v>0</v>
      </c>
    </row>
    <row r="1005" spans="2:7" x14ac:dyDescent="0.3">
      <c r="B1005" s="35">
        <v>0.23052</v>
      </c>
    </row>
    <row r="1006" spans="2:7" x14ac:dyDescent="0.3">
      <c r="B1006" s="35">
        <v>0.75102999999999998</v>
      </c>
      <c r="C1006" s="35">
        <v>2.0261</v>
      </c>
      <c r="D1006" s="35">
        <v>3.6838000000000002E-4</v>
      </c>
      <c r="E1006" s="35">
        <v>1</v>
      </c>
      <c r="F1006" s="35">
        <v>4.9883999999999998E-2</v>
      </c>
      <c r="G1006" s="35">
        <v>2.88E-6</v>
      </c>
    </row>
    <row r="1007" spans="2:7" x14ac:dyDescent="0.3">
      <c r="B1007" s="35">
        <v>1</v>
      </c>
      <c r="C1007" s="35">
        <v>0</v>
      </c>
      <c r="D1007" s="35">
        <v>0</v>
      </c>
    </row>
    <row r="1008" spans="2:7" x14ac:dyDescent="0.3">
      <c r="B1008" s="2">
        <v>102.64400500000001</v>
      </c>
    </row>
    <row r="1009" spans="2:7" x14ac:dyDescent="0.3">
      <c r="B1009" s="35">
        <v>0.99995999999999996</v>
      </c>
      <c r="C1009" s="35">
        <v>0</v>
      </c>
      <c r="D1009" s="35">
        <v>0</v>
      </c>
      <c r="E1009" s="35">
        <v>0.99995999999999996</v>
      </c>
    </row>
    <row r="1010" spans="2:7" x14ac:dyDescent="0.3">
      <c r="B1010" s="35">
        <v>6.1625999999999999E-8</v>
      </c>
      <c r="C1010" s="35">
        <v>0</v>
      </c>
      <c r="D1010" s="35">
        <v>0</v>
      </c>
      <c r="E1010" s="35">
        <v>6.1625999999999999E-8</v>
      </c>
    </row>
    <row r="1011" spans="2:7" x14ac:dyDescent="0.3">
      <c r="B1011" s="35">
        <v>0</v>
      </c>
      <c r="C1011" s="35">
        <v>0</v>
      </c>
      <c r="D1011" s="35">
        <v>0</v>
      </c>
      <c r="E1011" s="35">
        <v>0</v>
      </c>
    </row>
    <row r="1012" spans="2:7" x14ac:dyDescent="0.3">
      <c r="B1012" s="35">
        <v>3226.7</v>
      </c>
      <c r="C1012" s="35">
        <v>0</v>
      </c>
      <c r="D1012" s="35">
        <v>0</v>
      </c>
      <c r="E1012" s="35">
        <v>3226.7</v>
      </c>
    </row>
    <row r="1013" spans="2:7" x14ac:dyDescent="0.3">
      <c r="B1013" s="35">
        <v>1.4339999999999999E-4</v>
      </c>
      <c r="C1013" s="35">
        <v>0</v>
      </c>
      <c r="D1013" s="35">
        <v>0</v>
      </c>
      <c r="E1013" s="35">
        <v>1.4339999999999999E-4</v>
      </c>
    </row>
    <row r="1014" spans="2:7" x14ac:dyDescent="0.3">
      <c r="B1014" s="35">
        <v>5.2699999999999997E-2</v>
      </c>
      <c r="C1014" s="35">
        <v>5.5E-2</v>
      </c>
      <c r="D1014" s="35">
        <v>0</v>
      </c>
    </row>
    <row r="1015" spans="2:7" x14ac:dyDescent="0.3">
      <c r="B1015" s="35">
        <v>0.23052</v>
      </c>
    </row>
    <row r="1016" spans="2:7" x14ac:dyDescent="0.3">
      <c r="B1016" s="35">
        <v>0.75114999999999998</v>
      </c>
      <c r="C1016" s="35">
        <v>2.0461</v>
      </c>
      <c r="D1016" s="35">
        <v>3.6843999999999999E-4</v>
      </c>
      <c r="E1016" s="35">
        <v>1</v>
      </c>
      <c r="F1016" s="35">
        <v>4.9883999999999998E-2</v>
      </c>
      <c r="G1016" s="35">
        <v>2.88E-6</v>
      </c>
    </row>
    <row r="1017" spans="2:7" x14ac:dyDescent="0.3">
      <c r="B1017" s="35">
        <v>1</v>
      </c>
      <c r="C1017" s="35">
        <v>0</v>
      </c>
      <c r="D1017" s="35">
        <v>0</v>
      </c>
    </row>
    <row r="1018" spans="2:7" x14ac:dyDescent="0.3">
      <c r="B1018" s="2">
        <v>102.646314</v>
      </c>
    </row>
    <row r="1019" spans="2:7" x14ac:dyDescent="0.3">
      <c r="B1019" s="35">
        <v>0.99995999999999996</v>
      </c>
      <c r="C1019" s="35">
        <v>0</v>
      </c>
      <c r="D1019" s="35">
        <v>0</v>
      </c>
      <c r="E1019" s="35">
        <v>0.99995999999999996</v>
      </c>
    </row>
    <row r="1020" spans="2:7" x14ac:dyDescent="0.3">
      <c r="B1020" s="35">
        <v>6.1625999999999999E-8</v>
      </c>
      <c r="C1020" s="35">
        <v>0</v>
      </c>
      <c r="D1020" s="35">
        <v>0</v>
      </c>
      <c r="E1020" s="35">
        <v>6.1625999999999999E-8</v>
      </c>
    </row>
    <row r="1021" spans="2:7" x14ac:dyDescent="0.3">
      <c r="B1021" s="35">
        <v>0</v>
      </c>
      <c r="C1021" s="35">
        <v>0</v>
      </c>
      <c r="D1021" s="35">
        <v>0</v>
      </c>
      <c r="E1021" s="35">
        <v>0</v>
      </c>
    </row>
    <row r="1022" spans="2:7" x14ac:dyDescent="0.3">
      <c r="B1022" s="35">
        <v>3223.7</v>
      </c>
      <c r="C1022" s="35">
        <v>0</v>
      </c>
      <c r="D1022" s="35">
        <v>0</v>
      </c>
      <c r="E1022" s="35">
        <v>3223.7</v>
      </c>
    </row>
    <row r="1023" spans="2:7" x14ac:dyDescent="0.3">
      <c r="B1023" s="35">
        <v>1.4339999999999999E-4</v>
      </c>
      <c r="C1023" s="35">
        <v>0</v>
      </c>
      <c r="D1023" s="35">
        <v>0</v>
      </c>
      <c r="E1023" s="35">
        <v>1.4339999999999999E-4</v>
      </c>
    </row>
    <row r="1024" spans="2:7" x14ac:dyDescent="0.3">
      <c r="B1024" s="35">
        <v>5.2699999999999997E-2</v>
      </c>
      <c r="C1024" s="35">
        <v>5.5E-2</v>
      </c>
      <c r="D1024" s="35">
        <v>0</v>
      </c>
    </row>
    <row r="1025" spans="2:7" x14ac:dyDescent="0.3">
      <c r="B1025" s="35">
        <v>0.23052</v>
      </c>
    </row>
    <row r="1026" spans="2:7" x14ac:dyDescent="0.3">
      <c r="B1026" s="35">
        <v>0.75126999999999999</v>
      </c>
      <c r="C1026" s="35">
        <v>2.0661</v>
      </c>
      <c r="D1026" s="35">
        <v>3.6850000000000001E-4</v>
      </c>
      <c r="E1026" s="35">
        <v>1</v>
      </c>
      <c r="F1026" s="35">
        <v>4.9883999999999998E-2</v>
      </c>
      <c r="G1026" s="35">
        <v>2.88E-6</v>
      </c>
    </row>
    <row r="1027" spans="2:7" x14ac:dyDescent="0.3">
      <c r="B1027" s="35">
        <v>1</v>
      </c>
      <c r="C1027" s="35">
        <v>0</v>
      </c>
      <c r="D1027" s="35">
        <v>0</v>
      </c>
    </row>
    <row r="1028" spans="2:7" x14ac:dyDescent="0.3">
      <c r="B1028" s="2">
        <v>102.637726</v>
      </c>
    </row>
    <row r="1029" spans="2:7" x14ac:dyDescent="0.3">
      <c r="B1029" s="35">
        <v>0.99995999999999996</v>
      </c>
      <c r="C1029" s="35">
        <v>0</v>
      </c>
      <c r="D1029" s="35">
        <v>0</v>
      </c>
      <c r="E1029" s="35">
        <v>0.99995999999999996</v>
      </c>
    </row>
    <row r="1030" spans="2:7" x14ac:dyDescent="0.3">
      <c r="B1030" s="35">
        <v>6.1627E-8</v>
      </c>
      <c r="C1030" s="35">
        <v>0</v>
      </c>
      <c r="D1030" s="35">
        <v>0</v>
      </c>
      <c r="E1030" s="35">
        <v>6.1627E-8</v>
      </c>
    </row>
    <row r="1031" spans="2:7" x14ac:dyDescent="0.3">
      <c r="B1031" s="35">
        <v>0</v>
      </c>
      <c r="C1031" s="35">
        <v>0</v>
      </c>
      <c r="D1031" s="35">
        <v>0</v>
      </c>
      <c r="E1031" s="35">
        <v>0</v>
      </c>
    </row>
    <row r="1032" spans="2:7" x14ac:dyDescent="0.3">
      <c r="B1032" s="35">
        <v>3220.6</v>
      </c>
      <c r="C1032" s="35">
        <v>0</v>
      </c>
      <c r="D1032" s="35">
        <v>0</v>
      </c>
      <c r="E1032" s="35">
        <v>3220.6</v>
      </c>
    </row>
    <row r="1033" spans="2:7" x14ac:dyDescent="0.3">
      <c r="B1033" s="35">
        <v>1.4338999999999999E-4</v>
      </c>
      <c r="C1033" s="35">
        <v>0</v>
      </c>
      <c r="D1033" s="35">
        <v>0</v>
      </c>
      <c r="E1033" s="35">
        <v>1.4338999999999999E-4</v>
      </c>
    </row>
    <row r="1034" spans="2:7" x14ac:dyDescent="0.3">
      <c r="B1034" s="35">
        <v>5.2699999999999997E-2</v>
      </c>
      <c r="C1034" s="35">
        <v>5.5E-2</v>
      </c>
      <c r="D1034" s="35">
        <v>0</v>
      </c>
    </row>
    <row r="1035" spans="2:7" x14ac:dyDescent="0.3">
      <c r="B1035" s="35">
        <v>0.23052</v>
      </c>
    </row>
    <row r="1036" spans="2:7" x14ac:dyDescent="0.3">
      <c r="B1036" s="35">
        <v>0.75138000000000005</v>
      </c>
      <c r="C1036" s="35">
        <v>2.0861000000000001</v>
      </c>
      <c r="D1036" s="35">
        <v>3.6854999999999999E-4</v>
      </c>
      <c r="E1036" s="35">
        <v>1</v>
      </c>
      <c r="F1036" s="35">
        <v>4.9883999999999998E-2</v>
      </c>
      <c r="G1036" s="35">
        <v>2.88E-6</v>
      </c>
    </row>
    <row r="1037" spans="2:7" x14ac:dyDescent="0.3">
      <c r="B1037" s="35">
        <v>1</v>
      </c>
      <c r="C1037" s="35">
        <v>0</v>
      </c>
      <c r="D1037" s="35">
        <v>0</v>
      </c>
    </row>
    <row r="1038" spans="2:7" x14ac:dyDescent="0.3">
      <c r="B1038" s="2">
        <v>102.63703599999999</v>
      </c>
    </row>
    <row r="1039" spans="2:7" x14ac:dyDescent="0.3">
      <c r="B1039" s="35">
        <v>0.99995999999999996</v>
      </c>
      <c r="C1039" s="35">
        <v>0</v>
      </c>
      <c r="D1039" s="35">
        <v>0</v>
      </c>
      <c r="E1039" s="35">
        <v>0.99995999999999996</v>
      </c>
    </row>
    <row r="1040" spans="2:7" x14ac:dyDescent="0.3">
      <c r="B1040" s="35">
        <v>6.1627E-8</v>
      </c>
      <c r="C1040" s="35">
        <v>0</v>
      </c>
      <c r="D1040" s="35">
        <v>0</v>
      </c>
      <c r="E1040" s="35">
        <v>6.1627E-8</v>
      </c>
    </row>
    <row r="1041" spans="2:7" x14ac:dyDescent="0.3">
      <c r="B1041" s="35">
        <v>0</v>
      </c>
      <c r="C1041" s="35">
        <v>0</v>
      </c>
      <c r="D1041" s="35">
        <v>0</v>
      </c>
      <c r="E1041" s="35">
        <v>0</v>
      </c>
    </row>
    <row r="1042" spans="2:7" x14ac:dyDescent="0.3">
      <c r="B1042" s="35">
        <v>3217.1</v>
      </c>
      <c r="C1042" s="35">
        <v>0</v>
      </c>
      <c r="D1042" s="35">
        <v>0</v>
      </c>
      <c r="E1042" s="35">
        <v>3217.1</v>
      </c>
    </row>
    <row r="1043" spans="2:7" x14ac:dyDescent="0.3">
      <c r="B1043" s="35">
        <v>1.4338999999999999E-4</v>
      </c>
      <c r="C1043" s="35">
        <v>0</v>
      </c>
      <c r="D1043" s="35">
        <v>0</v>
      </c>
      <c r="E1043" s="35">
        <v>1.4338999999999999E-4</v>
      </c>
    </row>
    <row r="1044" spans="2:7" x14ac:dyDescent="0.3">
      <c r="B1044" s="35">
        <v>5.2699999999999997E-2</v>
      </c>
      <c r="C1044" s="35">
        <v>5.5E-2</v>
      </c>
      <c r="D1044" s="35">
        <v>0</v>
      </c>
    </row>
    <row r="1045" spans="2:7" x14ac:dyDescent="0.3">
      <c r="B1045" s="35">
        <v>0.23052</v>
      </c>
    </row>
    <row r="1046" spans="2:7" x14ac:dyDescent="0.3">
      <c r="B1046" s="35">
        <v>0.75149999999999995</v>
      </c>
      <c r="C1046" s="35">
        <v>2.1059999999999999</v>
      </c>
      <c r="D1046" s="35">
        <v>3.6861000000000001E-4</v>
      </c>
      <c r="E1046" s="35">
        <v>1</v>
      </c>
      <c r="F1046" s="35">
        <v>4.9883999999999998E-2</v>
      </c>
      <c r="G1046" s="35">
        <v>2.88E-6</v>
      </c>
    </row>
    <row r="1047" spans="2:7" x14ac:dyDescent="0.3">
      <c r="B1047" s="35">
        <v>1</v>
      </c>
      <c r="C1047" s="35">
        <v>0</v>
      </c>
      <c r="D1047" s="35">
        <v>0</v>
      </c>
    </row>
    <row r="1048" spans="2:7" x14ac:dyDescent="0.3">
      <c r="B1048" s="2">
        <v>102.656749</v>
      </c>
    </row>
    <row r="1049" spans="2:7" x14ac:dyDescent="0.3">
      <c r="B1049" s="35">
        <v>0.99995999999999996</v>
      </c>
      <c r="C1049" s="35">
        <v>0</v>
      </c>
      <c r="D1049" s="35">
        <v>0</v>
      </c>
      <c r="E1049" s="35">
        <v>0.99995999999999996</v>
      </c>
    </row>
    <row r="1050" spans="2:7" x14ac:dyDescent="0.3">
      <c r="B1050" s="35">
        <v>6.1627E-8</v>
      </c>
      <c r="C1050" s="35">
        <v>0</v>
      </c>
      <c r="D1050" s="35">
        <v>0</v>
      </c>
      <c r="E1050" s="35">
        <v>6.1627E-8</v>
      </c>
    </row>
    <row r="1051" spans="2:7" x14ac:dyDescent="0.3">
      <c r="B1051" s="35">
        <v>0</v>
      </c>
      <c r="C1051" s="35">
        <v>0</v>
      </c>
      <c r="D1051" s="35">
        <v>0</v>
      </c>
      <c r="E1051" s="35">
        <v>0</v>
      </c>
    </row>
    <row r="1052" spans="2:7" x14ac:dyDescent="0.3">
      <c r="B1052" s="35">
        <v>3213.3</v>
      </c>
      <c r="C1052" s="35">
        <v>0</v>
      </c>
      <c r="D1052" s="35">
        <v>0</v>
      </c>
      <c r="E1052" s="35">
        <v>3213.3</v>
      </c>
    </row>
    <row r="1053" spans="2:7" x14ac:dyDescent="0.3">
      <c r="B1053" s="35">
        <v>1.4338999999999999E-4</v>
      </c>
      <c r="C1053" s="35">
        <v>0</v>
      </c>
      <c r="D1053" s="35">
        <v>0</v>
      </c>
      <c r="E1053" s="35">
        <v>1.4338999999999999E-4</v>
      </c>
    </row>
    <row r="1054" spans="2:7" x14ac:dyDescent="0.3">
      <c r="B1054" s="35">
        <v>5.2699999999999997E-2</v>
      </c>
      <c r="C1054" s="35">
        <v>5.5E-2</v>
      </c>
      <c r="D1054" s="35">
        <v>0</v>
      </c>
    </row>
    <row r="1055" spans="2:7" x14ac:dyDescent="0.3">
      <c r="B1055" s="35">
        <v>0.23052</v>
      </c>
    </row>
    <row r="1056" spans="2:7" x14ac:dyDescent="0.3">
      <c r="B1056" s="35">
        <v>0.75161999999999995</v>
      </c>
      <c r="C1056" s="35">
        <v>2.1259999999999999</v>
      </c>
      <c r="D1056" s="35">
        <v>3.6866999999999998E-4</v>
      </c>
      <c r="E1056" s="35">
        <v>1</v>
      </c>
      <c r="F1056" s="35">
        <v>4.9883999999999998E-2</v>
      </c>
      <c r="G1056" s="35">
        <v>2.88E-6</v>
      </c>
    </row>
    <row r="1057" spans="2:7" x14ac:dyDescent="0.3">
      <c r="B1057" s="35">
        <v>1</v>
      </c>
      <c r="C1057" s="35">
        <v>0</v>
      </c>
      <c r="D1057" s="35">
        <v>0</v>
      </c>
    </row>
    <row r="1058" spans="2:7" x14ac:dyDescent="0.3">
      <c r="B1058" s="2">
        <v>102.657337</v>
      </c>
    </row>
    <row r="1059" spans="2:7" x14ac:dyDescent="0.3">
      <c r="B1059" s="35">
        <v>0.99995999999999996</v>
      </c>
      <c r="C1059" s="35">
        <v>0</v>
      </c>
      <c r="D1059" s="35">
        <v>0</v>
      </c>
      <c r="E1059" s="35">
        <v>0.99995999999999996</v>
      </c>
    </row>
    <row r="1060" spans="2:7" x14ac:dyDescent="0.3">
      <c r="B1060" s="35">
        <v>6.1627E-8</v>
      </c>
      <c r="C1060" s="35">
        <v>0</v>
      </c>
      <c r="D1060" s="35">
        <v>0</v>
      </c>
      <c r="E1060" s="35">
        <v>6.1627E-8</v>
      </c>
    </row>
    <row r="1061" spans="2:7" x14ac:dyDescent="0.3">
      <c r="B1061" s="35">
        <v>0</v>
      </c>
      <c r="C1061" s="35">
        <v>0</v>
      </c>
      <c r="D1061" s="35">
        <v>0</v>
      </c>
      <c r="E1061" s="35">
        <v>0</v>
      </c>
    </row>
    <row r="1062" spans="2:7" x14ac:dyDescent="0.3">
      <c r="B1062" s="35">
        <v>3209.7</v>
      </c>
      <c r="C1062" s="35">
        <v>0</v>
      </c>
      <c r="D1062" s="35">
        <v>0</v>
      </c>
      <c r="E1062" s="35">
        <v>3209.7</v>
      </c>
    </row>
    <row r="1063" spans="2:7" x14ac:dyDescent="0.3">
      <c r="B1063" s="35">
        <v>1.4338E-4</v>
      </c>
      <c r="C1063" s="35">
        <v>0</v>
      </c>
      <c r="D1063" s="35">
        <v>0</v>
      </c>
      <c r="E1063" s="35">
        <v>1.4338E-4</v>
      </c>
    </row>
    <row r="1064" spans="2:7" x14ac:dyDescent="0.3">
      <c r="B1064" s="35">
        <v>5.2699999999999997E-2</v>
      </c>
      <c r="C1064" s="35">
        <v>5.5E-2</v>
      </c>
      <c r="D1064" s="35">
        <v>0</v>
      </c>
    </row>
    <row r="1065" spans="2:7" x14ac:dyDescent="0.3">
      <c r="B1065" s="35">
        <v>0.23052</v>
      </c>
    </row>
    <row r="1066" spans="2:7" x14ac:dyDescent="0.3">
      <c r="B1066" s="35">
        <v>0.75173999999999996</v>
      </c>
      <c r="C1066" s="35">
        <v>2.1459999999999999</v>
      </c>
      <c r="D1066" s="35">
        <v>3.6873E-4</v>
      </c>
      <c r="E1066" s="35">
        <v>1</v>
      </c>
      <c r="F1066" s="35">
        <v>4.9883999999999998E-2</v>
      </c>
      <c r="G1066" s="35">
        <v>2.88E-6</v>
      </c>
    </row>
    <row r="1067" spans="2:7" x14ac:dyDescent="0.3">
      <c r="B1067" s="35">
        <v>1</v>
      </c>
      <c r="C1067" s="35">
        <v>0</v>
      </c>
      <c r="D1067" s="35">
        <v>0</v>
      </c>
    </row>
    <row r="1068" spans="2:7" x14ac:dyDescent="0.3">
      <c r="B1068" s="2">
        <v>102.65816599999999</v>
      </c>
    </row>
    <row r="1069" spans="2:7" x14ac:dyDescent="0.3">
      <c r="B1069" s="35">
        <v>0.99995999999999996</v>
      </c>
      <c r="C1069" s="35">
        <v>0</v>
      </c>
      <c r="D1069" s="35">
        <v>0</v>
      </c>
      <c r="E1069" s="35">
        <v>0.99995999999999996</v>
      </c>
    </row>
    <row r="1070" spans="2:7" x14ac:dyDescent="0.3">
      <c r="B1070" s="35">
        <v>6.1627E-8</v>
      </c>
      <c r="C1070" s="35">
        <v>0</v>
      </c>
      <c r="D1070" s="35">
        <v>0</v>
      </c>
      <c r="E1070" s="35">
        <v>6.1627E-8</v>
      </c>
    </row>
    <row r="1071" spans="2:7" x14ac:dyDescent="0.3">
      <c r="B1071" s="35">
        <v>0</v>
      </c>
      <c r="C1071" s="35">
        <v>0</v>
      </c>
      <c r="D1071" s="35">
        <v>0</v>
      </c>
      <c r="E1071" s="35">
        <v>0</v>
      </c>
    </row>
    <row r="1072" spans="2:7" x14ac:dyDescent="0.3">
      <c r="B1072" s="35">
        <v>3206.3</v>
      </c>
      <c r="C1072" s="35">
        <v>0</v>
      </c>
      <c r="D1072" s="35">
        <v>0</v>
      </c>
      <c r="E1072" s="35">
        <v>3206.3</v>
      </c>
    </row>
    <row r="1073" spans="2:7" x14ac:dyDescent="0.3">
      <c r="B1073" s="35">
        <v>1.4338E-4</v>
      </c>
      <c r="C1073" s="35">
        <v>0</v>
      </c>
      <c r="D1073" s="35">
        <v>0</v>
      </c>
      <c r="E1073" s="35">
        <v>1.4338E-4</v>
      </c>
    </row>
    <row r="1074" spans="2:7" x14ac:dyDescent="0.3">
      <c r="B1074" s="35">
        <v>5.2699999999999997E-2</v>
      </c>
      <c r="C1074" s="35">
        <v>5.5E-2</v>
      </c>
      <c r="D1074" s="35">
        <v>0</v>
      </c>
    </row>
    <row r="1075" spans="2:7" x14ac:dyDescent="0.3">
      <c r="B1075" s="35">
        <v>0.23052</v>
      </c>
    </row>
    <row r="1076" spans="2:7" x14ac:dyDescent="0.3">
      <c r="B1076" s="35">
        <v>0.75185000000000002</v>
      </c>
      <c r="C1076" s="35">
        <v>2.1659999999999999</v>
      </c>
      <c r="D1076" s="35">
        <v>3.6877999999999998E-4</v>
      </c>
      <c r="E1076" s="35">
        <v>1</v>
      </c>
      <c r="F1076" s="35">
        <v>4.9883999999999998E-2</v>
      </c>
      <c r="G1076" s="35">
        <v>2.88E-6</v>
      </c>
    </row>
    <row r="1077" spans="2:7" x14ac:dyDescent="0.3">
      <c r="B1077" s="35">
        <v>1</v>
      </c>
      <c r="C1077" s="35">
        <v>0</v>
      </c>
      <c r="D1077" s="35">
        <v>0</v>
      </c>
    </row>
    <row r="1078" spans="2:7" x14ac:dyDescent="0.3">
      <c r="B1078" s="2">
        <v>102.66608100000001</v>
      </c>
    </row>
    <row r="1079" spans="2:7" x14ac:dyDescent="0.3">
      <c r="B1079" s="35">
        <v>0.99995999999999996</v>
      </c>
      <c r="C1079" s="35">
        <v>0</v>
      </c>
      <c r="D1079" s="35">
        <v>0</v>
      </c>
      <c r="E1079" s="35">
        <v>0.99995999999999996</v>
      </c>
    </row>
    <row r="1080" spans="2:7" x14ac:dyDescent="0.3">
      <c r="B1080" s="35">
        <v>6.1627E-8</v>
      </c>
      <c r="C1080" s="35">
        <v>0</v>
      </c>
      <c r="D1080" s="35">
        <v>0</v>
      </c>
      <c r="E1080" s="35">
        <v>6.1627E-8</v>
      </c>
    </row>
    <row r="1081" spans="2:7" x14ac:dyDescent="0.3">
      <c r="B1081" s="35">
        <v>0</v>
      </c>
      <c r="C1081" s="35">
        <v>0</v>
      </c>
      <c r="D1081" s="35">
        <v>0</v>
      </c>
      <c r="E1081" s="35">
        <v>0</v>
      </c>
    </row>
    <row r="1082" spans="2:7" x14ac:dyDescent="0.3">
      <c r="B1082" s="35">
        <v>3202.9</v>
      </c>
      <c r="C1082" s="35">
        <v>0</v>
      </c>
      <c r="D1082" s="35">
        <v>0</v>
      </c>
      <c r="E1082" s="35">
        <v>3202.9</v>
      </c>
    </row>
    <row r="1083" spans="2:7" x14ac:dyDescent="0.3">
      <c r="B1083" s="35">
        <v>1.4338E-4</v>
      </c>
      <c r="C1083" s="35">
        <v>0</v>
      </c>
      <c r="D1083" s="35">
        <v>0</v>
      </c>
      <c r="E1083" s="35">
        <v>1.4338E-4</v>
      </c>
    </row>
    <row r="1084" spans="2:7" x14ac:dyDescent="0.3">
      <c r="B1084" s="35">
        <v>5.2699999999999997E-2</v>
      </c>
      <c r="C1084" s="35">
        <v>5.5E-2</v>
      </c>
      <c r="D1084" s="35">
        <v>0</v>
      </c>
    </row>
    <row r="1085" spans="2:7" x14ac:dyDescent="0.3">
      <c r="B1085" s="35">
        <v>0.23052</v>
      </c>
    </row>
    <row r="1086" spans="2:7" x14ac:dyDescent="0.3">
      <c r="B1086" s="35">
        <v>0.75197000000000003</v>
      </c>
      <c r="C1086" s="35">
        <v>2.1859999999999999</v>
      </c>
      <c r="D1086" s="35">
        <v>3.6884E-4</v>
      </c>
      <c r="E1086" s="35">
        <v>1</v>
      </c>
      <c r="F1086" s="35">
        <v>4.9883999999999998E-2</v>
      </c>
      <c r="G1086" s="35">
        <v>2.88E-6</v>
      </c>
    </row>
    <row r="1087" spans="2:7" x14ac:dyDescent="0.3">
      <c r="B1087" s="35">
        <v>1</v>
      </c>
      <c r="C1087" s="35">
        <v>0</v>
      </c>
      <c r="D1087" s="35">
        <v>0</v>
      </c>
    </row>
    <row r="1088" spans="2:7" x14ac:dyDescent="0.3">
      <c r="B1088" s="2">
        <v>102.658098</v>
      </c>
    </row>
    <row r="1089" spans="2:7" x14ac:dyDescent="0.3">
      <c r="B1089" s="35">
        <v>0.99995999999999996</v>
      </c>
      <c r="C1089" s="35">
        <v>0</v>
      </c>
      <c r="D1089" s="35">
        <v>0</v>
      </c>
      <c r="E1089" s="35">
        <v>0.99995999999999996</v>
      </c>
    </row>
    <row r="1090" spans="2:7" x14ac:dyDescent="0.3">
      <c r="B1090" s="35">
        <v>6.1628000000000001E-8</v>
      </c>
      <c r="C1090" s="35">
        <v>0</v>
      </c>
      <c r="D1090" s="35">
        <v>0</v>
      </c>
      <c r="E1090" s="35">
        <v>6.1628000000000001E-8</v>
      </c>
    </row>
    <row r="1091" spans="2:7" x14ac:dyDescent="0.3">
      <c r="B1091" s="35">
        <v>0</v>
      </c>
      <c r="C1091" s="35">
        <v>0</v>
      </c>
      <c r="D1091" s="35">
        <v>0</v>
      </c>
      <c r="E1091" s="35">
        <v>0</v>
      </c>
    </row>
    <row r="1092" spans="2:7" x14ac:dyDescent="0.3">
      <c r="B1092" s="35">
        <v>3199.6</v>
      </c>
      <c r="C1092" s="35">
        <v>0</v>
      </c>
      <c r="D1092" s="35">
        <v>0</v>
      </c>
      <c r="E1092" s="35">
        <v>3199.6</v>
      </c>
    </row>
    <row r="1093" spans="2:7" x14ac:dyDescent="0.3">
      <c r="B1093" s="35">
        <v>1.4338E-4</v>
      </c>
      <c r="C1093" s="35">
        <v>0</v>
      </c>
      <c r="D1093" s="35">
        <v>0</v>
      </c>
      <c r="E1093" s="35">
        <v>1.4338E-4</v>
      </c>
    </row>
    <row r="1094" spans="2:7" x14ac:dyDescent="0.3">
      <c r="B1094" s="35">
        <v>5.2699999999999997E-2</v>
      </c>
      <c r="C1094" s="35">
        <v>5.5E-2</v>
      </c>
      <c r="D1094" s="35">
        <v>0</v>
      </c>
    </row>
    <row r="1095" spans="2:7" x14ac:dyDescent="0.3">
      <c r="B1095" s="35">
        <v>0.23052</v>
      </c>
    </row>
    <row r="1096" spans="2:7" x14ac:dyDescent="0.3">
      <c r="B1096" s="35">
        <v>0.75209000000000004</v>
      </c>
      <c r="C1096" s="35">
        <v>2.206</v>
      </c>
      <c r="D1096" s="35">
        <v>3.6890000000000002E-4</v>
      </c>
      <c r="E1096" s="35">
        <v>1</v>
      </c>
      <c r="F1096" s="35">
        <v>4.9883999999999998E-2</v>
      </c>
      <c r="G1096" s="35">
        <v>2.88E-6</v>
      </c>
    </row>
    <row r="1097" spans="2:7" x14ac:dyDescent="0.3">
      <c r="B1097" s="35">
        <v>1</v>
      </c>
      <c r="C1097" s="35">
        <v>0</v>
      </c>
      <c r="D1097" s="35">
        <v>0</v>
      </c>
    </row>
    <row r="1098" spans="2:7" x14ac:dyDescent="0.3">
      <c r="B1098" s="2">
        <v>102.65795199999999</v>
      </c>
    </row>
    <row r="1099" spans="2:7" x14ac:dyDescent="0.3">
      <c r="B1099" s="35">
        <v>0.99995999999999996</v>
      </c>
      <c r="C1099" s="35">
        <v>0</v>
      </c>
      <c r="D1099" s="35">
        <v>0</v>
      </c>
      <c r="E1099" s="35">
        <v>0.99995999999999996</v>
      </c>
    </row>
    <row r="1100" spans="2:7" x14ac:dyDescent="0.3">
      <c r="B1100" s="35">
        <v>6.1628000000000001E-8</v>
      </c>
      <c r="C1100" s="35">
        <v>0</v>
      </c>
      <c r="D1100" s="35">
        <v>0</v>
      </c>
      <c r="E1100" s="35">
        <v>6.1628000000000001E-8</v>
      </c>
    </row>
    <row r="1101" spans="2:7" x14ac:dyDescent="0.3">
      <c r="B1101" s="35">
        <v>0</v>
      </c>
      <c r="C1101" s="35">
        <v>0</v>
      </c>
      <c r="D1101" s="35">
        <v>0</v>
      </c>
      <c r="E1101" s="35">
        <v>0</v>
      </c>
    </row>
    <row r="1102" spans="2:7" x14ac:dyDescent="0.3">
      <c r="B1102" s="35">
        <v>3196.6</v>
      </c>
      <c r="C1102" s="35">
        <v>0</v>
      </c>
      <c r="D1102" s="35">
        <v>0</v>
      </c>
      <c r="E1102" s="35">
        <v>3196.6</v>
      </c>
    </row>
    <row r="1103" spans="2:7" x14ac:dyDescent="0.3">
      <c r="B1103" s="35">
        <v>1.4337E-4</v>
      </c>
      <c r="C1103" s="35">
        <v>0</v>
      </c>
      <c r="D1103" s="35">
        <v>0</v>
      </c>
      <c r="E1103" s="35">
        <v>1.4337E-4</v>
      </c>
    </row>
    <row r="1104" spans="2:7" x14ac:dyDescent="0.3">
      <c r="B1104" s="35">
        <v>5.2699999999999997E-2</v>
      </c>
      <c r="C1104" s="35">
        <v>5.5E-2</v>
      </c>
      <c r="D1104" s="35">
        <v>0</v>
      </c>
    </row>
    <row r="1105" spans="2:7" x14ac:dyDescent="0.3">
      <c r="B1105" s="35">
        <v>0.23052</v>
      </c>
    </row>
    <row r="1106" spans="2:7" x14ac:dyDescent="0.3">
      <c r="B1106" s="35">
        <v>0.75221000000000005</v>
      </c>
      <c r="C1106" s="35">
        <v>2.226</v>
      </c>
      <c r="D1106" s="35">
        <v>3.6895999999999999E-4</v>
      </c>
      <c r="E1106" s="35">
        <v>1</v>
      </c>
      <c r="F1106" s="35">
        <v>4.9883999999999998E-2</v>
      </c>
      <c r="G1106" s="35">
        <v>2.88E-6</v>
      </c>
    </row>
    <row r="1107" spans="2:7" x14ac:dyDescent="0.3">
      <c r="B1107" s="35">
        <v>1</v>
      </c>
      <c r="C1107" s="35">
        <v>0</v>
      </c>
      <c r="D1107" s="35">
        <v>0</v>
      </c>
    </row>
    <row r="1108" spans="2:7" x14ac:dyDescent="0.3">
      <c r="B1108" s="2">
        <v>102.66763400000001</v>
      </c>
    </row>
    <row r="1109" spans="2:7" x14ac:dyDescent="0.3">
      <c r="B1109" s="35">
        <v>0.99995999999999996</v>
      </c>
      <c r="C1109" s="35">
        <v>0</v>
      </c>
      <c r="D1109" s="35">
        <v>0</v>
      </c>
      <c r="E1109" s="35">
        <v>0.99995999999999996</v>
      </c>
    </row>
    <row r="1110" spans="2:7" x14ac:dyDescent="0.3">
      <c r="B1110" s="35">
        <v>6.1628000000000001E-8</v>
      </c>
      <c r="C1110" s="35">
        <v>0</v>
      </c>
      <c r="D1110" s="35">
        <v>0</v>
      </c>
      <c r="E1110" s="35">
        <v>6.1628000000000001E-8</v>
      </c>
    </row>
    <row r="1111" spans="2:7" x14ac:dyDescent="0.3">
      <c r="B1111" s="35">
        <v>0</v>
      </c>
      <c r="C1111" s="35">
        <v>0</v>
      </c>
      <c r="D1111" s="35">
        <v>0</v>
      </c>
      <c r="E1111" s="35">
        <v>0</v>
      </c>
    </row>
    <row r="1112" spans="2:7" x14ac:dyDescent="0.3">
      <c r="B1112" s="35">
        <v>3193.6</v>
      </c>
      <c r="C1112" s="35">
        <v>0</v>
      </c>
      <c r="D1112" s="35">
        <v>0</v>
      </c>
      <c r="E1112" s="35">
        <v>3193.6</v>
      </c>
    </row>
    <row r="1113" spans="2:7" x14ac:dyDescent="0.3">
      <c r="B1113" s="35">
        <v>1.4337E-4</v>
      </c>
      <c r="C1113" s="35">
        <v>0</v>
      </c>
      <c r="D1113" s="35">
        <v>0</v>
      </c>
      <c r="E1113" s="35">
        <v>1.4337E-4</v>
      </c>
    </row>
    <row r="1114" spans="2:7" x14ac:dyDescent="0.3">
      <c r="B1114" s="35">
        <v>5.2699999999999997E-2</v>
      </c>
      <c r="C1114" s="35">
        <v>5.5E-2</v>
      </c>
      <c r="D1114" s="35">
        <v>0</v>
      </c>
    </row>
    <row r="1115" spans="2:7" x14ac:dyDescent="0.3">
      <c r="B1115" s="35">
        <v>0.23052</v>
      </c>
    </row>
    <row r="1116" spans="2:7" x14ac:dyDescent="0.3">
      <c r="B1116" s="35">
        <v>0.75231999999999999</v>
      </c>
      <c r="C1116" s="35">
        <v>2.246</v>
      </c>
      <c r="D1116" s="35">
        <v>3.6901000000000002E-4</v>
      </c>
      <c r="E1116" s="35">
        <v>1</v>
      </c>
      <c r="F1116" s="35">
        <v>4.9883999999999998E-2</v>
      </c>
      <c r="G1116" s="35">
        <v>2.88E-6</v>
      </c>
    </row>
    <row r="1117" spans="2:7" x14ac:dyDescent="0.3">
      <c r="B1117" s="35">
        <v>1</v>
      </c>
      <c r="C1117" s="35">
        <v>0</v>
      </c>
      <c r="D1117" s="35">
        <v>0</v>
      </c>
    </row>
    <row r="1118" spans="2:7" x14ac:dyDescent="0.3">
      <c r="B1118" s="2">
        <v>102.659305</v>
      </c>
    </row>
    <row r="1119" spans="2:7" x14ac:dyDescent="0.3">
      <c r="B1119" s="35">
        <v>0.99995999999999996</v>
      </c>
      <c r="C1119" s="35">
        <v>0</v>
      </c>
      <c r="D1119" s="35">
        <v>0</v>
      </c>
      <c r="E1119" s="35">
        <v>0.99995999999999996</v>
      </c>
    </row>
    <row r="1120" spans="2:7" x14ac:dyDescent="0.3">
      <c r="B1120" s="35">
        <v>6.1628000000000001E-8</v>
      </c>
      <c r="C1120" s="35">
        <v>0</v>
      </c>
      <c r="D1120" s="35">
        <v>0</v>
      </c>
      <c r="E1120" s="35">
        <v>6.1628000000000001E-8</v>
      </c>
    </row>
    <row r="1121" spans="2:7" x14ac:dyDescent="0.3">
      <c r="B1121" s="35">
        <v>0</v>
      </c>
      <c r="C1121" s="35">
        <v>0</v>
      </c>
      <c r="D1121" s="35">
        <v>0</v>
      </c>
      <c r="E1121" s="35">
        <v>0</v>
      </c>
    </row>
    <row r="1122" spans="2:7" x14ac:dyDescent="0.3">
      <c r="B1122" s="35">
        <v>3190.5</v>
      </c>
      <c r="C1122" s="35">
        <v>0</v>
      </c>
      <c r="D1122" s="35">
        <v>0</v>
      </c>
      <c r="E1122" s="35">
        <v>3190.5</v>
      </c>
    </row>
    <row r="1123" spans="2:7" x14ac:dyDescent="0.3">
      <c r="B1123" s="35">
        <v>1.4337E-4</v>
      </c>
      <c r="C1123" s="35">
        <v>0</v>
      </c>
      <c r="D1123" s="35">
        <v>0</v>
      </c>
      <c r="E1123" s="35">
        <v>1.4337E-4</v>
      </c>
    </row>
    <row r="1124" spans="2:7" x14ac:dyDescent="0.3">
      <c r="B1124" s="35">
        <v>5.2699999999999997E-2</v>
      </c>
      <c r="C1124" s="35">
        <v>5.5E-2</v>
      </c>
      <c r="D1124" s="35">
        <v>0</v>
      </c>
    </row>
    <row r="1125" spans="2:7" x14ac:dyDescent="0.3">
      <c r="B1125" s="35">
        <v>0.23052</v>
      </c>
    </row>
    <row r="1126" spans="2:7" x14ac:dyDescent="0.3">
      <c r="B1126" s="35">
        <v>0.75244</v>
      </c>
      <c r="C1126" s="35">
        <v>2.266</v>
      </c>
      <c r="D1126" s="35">
        <v>3.6906999999999999E-4</v>
      </c>
      <c r="E1126" s="35">
        <v>1</v>
      </c>
      <c r="F1126" s="35">
        <v>4.9883999999999998E-2</v>
      </c>
      <c r="G1126" s="35">
        <v>2.88E-6</v>
      </c>
    </row>
    <row r="1127" spans="2:7" x14ac:dyDescent="0.3">
      <c r="B1127" s="35">
        <v>1</v>
      </c>
      <c r="C1127" s="35">
        <v>0</v>
      </c>
      <c r="D1127" s="35">
        <v>0</v>
      </c>
    </row>
    <row r="1128" spans="2:7" x14ac:dyDescent="0.3">
      <c r="B1128" s="2">
        <v>102.667208</v>
      </c>
    </row>
    <row r="1129" spans="2:7" x14ac:dyDescent="0.3">
      <c r="B1129" s="35">
        <v>0.99995999999999996</v>
      </c>
      <c r="C1129" s="35">
        <v>0</v>
      </c>
      <c r="D1129" s="35">
        <v>0</v>
      </c>
      <c r="E1129" s="35">
        <v>0.99995999999999996</v>
      </c>
    </row>
    <row r="1130" spans="2:7" x14ac:dyDescent="0.3">
      <c r="B1130" s="35">
        <v>6.1628000000000001E-8</v>
      </c>
      <c r="C1130" s="35">
        <v>0</v>
      </c>
      <c r="D1130" s="35">
        <v>0</v>
      </c>
      <c r="E1130" s="35">
        <v>6.1628000000000001E-8</v>
      </c>
    </row>
    <row r="1131" spans="2:7" x14ac:dyDescent="0.3">
      <c r="B1131" s="35">
        <v>0</v>
      </c>
      <c r="C1131" s="35">
        <v>0</v>
      </c>
      <c r="D1131" s="35">
        <v>0</v>
      </c>
      <c r="E1131" s="35">
        <v>0</v>
      </c>
    </row>
    <row r="1132" spans="2:7" x14ac:dyDescent="0.3">
      <c r="B1132" s="35">
        <v>3187.4</v>
      </c>
      <c r="C1132" s="35">
        <v>0</v>
      </c>
      <c r="D1132" s="35">
        <v>0</v>
      </c>
      <c r="E1132" s="35">
        <v>3187.4</v>
      </c>
    </row>
    <row r="1133" spans="2:7" x14ac:dyDescent="0.3">
      <c r="B1133" s="35">
        <v>1.4336000000000001E-4</v>
      </c>
      <c r="C1133" s="35">
        <v>0</v>
      </c>
      <c r="D1133" s="35">
        <v>0</v>
      </c>
      <c r="E1133" s="35">
        <v>1.4336000000000001E-4</v>
      </c>
    </row>
    <row r="1134" spans="2:7" x14ac:dyDescent="0.3">
      <c r="B1134" s="35">
        <v>5.2699999999999997E-2</v>
      </c>
      <c r="C1134" s="35">
        <v>5.5E-2</v>
      </c>
      <c r="D1134" s="35">
        <v>0</v>
      </c>
    </row>
    <row r="1135" spans="2:7" x14ac:dyDescent="0.3">
      <c r="B1135" s="35">
        <v>0.23053000000000001</v>
      </c>
    </row>
    <row r="1136" spans="2:7" x14ac:dyDescent="0.3">
      <c r="B1136" s="35">
        <v>0.75256000000000001</v>
      </c>
      <c r="C1136" s="35">
        <v>2.286</v>
      </c>
      <c r="D1136" s="35">
        <v>3.6913000000000001E-4</v>
      </c>
      <c r="E1136" s="35">
        <v>1</v>
      </c>
      <c r="F1136" s="35">
        <v>4.9883999999999998E-2</v>
      </c>
      <c r="G1136" s="35">
        <v>2.88E-6</v>
      </c>
    </row>
    <row r="1137" spans="2:7" x14ac:dyDescent="0.3">
      <c r="B1137" s="35">
        <v>1</v>
      </c>
      <c r="C1137" s="35">
        <v>0</v>
      </c>
      <c r="D1137" s="35">
        <v>0</v>
      </c>
    </row>
    <row r="1138" spans="2:7" x14ac:dyDescent="0.3">
      <c r="B1138" s="2">
        <v>102.659536</v>
      </c>
    </row>
    <row r="1139" spans="2:7" x14ac:dyDescent="0.3">
      <c r="B1139" s="35">
        <v>0.99995999999999996</v>
      </c>
      <c r="C1139" s="35">
        <v>0</v>
      </c>
      <c r="D1139" s="35">
        <v>0</v>
      </c>
      <c r="E1139" s="35">
        <v>0.99995999999999996</v>
      </c>
    </row>
    <row r="1140" spans="2:7" x14ac:dyDescent="0.3">
      <c r="B1140" s="35">
        <v>6.1628000000000001E-8</v>
      </c>
      <c r="C1140" s="35">
        <v>0</v>
      </c>
      <c r="D1140" s="35">
        <v>0</v>
      </c>
      <c r="E1140" s="35">
        <v>6.1628000000000001E-8</v>
      </c>
    </row>
    <row r="1141" spans="2:7" x14ac:dyDescent="0.3">
      <c r="B1141" s="35">
        <v>0</v>
      </c>
      <c r="C1141" s="35">
        <v>0</v>
      </c>
      <c r="D1141" s="35">
        <v>0</v>
      </c>
      <c r="E1141" s="35">
        <v>0</v>
      </c>
    </row>
    <row r="1142" spans="2:7" x14ac:dyDescent="0.3">
      <c r="B1142" s="35">
        <v>3184.3</v>
      </c>
      <c r="C1142" s="35">
        <v>0</v>
      </c>
      <c r="D1142" s="35">
        <v>0</v>
      </c>
      <c r="E1142" s="35">
        <v>3184.3</v>
      </c>
    </row>
    <row r="1143" spans="2:7" x14ac:dyDescent="0.3">
      <c r="B1143" s="35">
        <v>1.4336000000000001E-4</v>
      </c>
      <c r="C1143" s="35">
        <v>0</v>
      </c>
      <c r="D1143" s="35">
        <v>0</v>
      </c>
      <c r="E1143" s="35">
        <v>1.4336000000000001E-4</v>
      </c>
    </row>
    <row r="1144" spans="2:7" x14ac:dyDescent="0.3">
      <c r="B1144" s="35">
        <v>5.2699999999999997E-2</v>
      </c>
      <c r="C1144" s="35">
        <v>5.5E-2</v>
      </c>
      <c r="D1144" s="35">
        <v>0</v>
      </c>
    </row>
    <row r="1145" spans="2:7" x14ac:dyDescent="0.3">
      <c r="B1145" s="35">
        <v>0.23053000000000001</v>
      </c>
    </row>
    <row r="1146" spans="2:7" x14ac:dyDescent="0.3">
      <c r="B1146" s="35">
        <v>0.75268000000000002</v>
      </c>
      <c r="C1146" s="35">
        <v>2.306</v>
      </c>
      <c r="D1146" s="35">
        <v>3.6918999999999998E-4</v>
      </c>
      <c r="E1146" s="35">
        <v>1</v>
      </c>
      <c r="F1146" s="35">
        <v>4.9883999999999998E-2</v>
      </c>
      <c r="G1146" s="35">
        <v>2.88E-6</v>
      </c>
    </row>
    <row r="1147" spans="2:7" x14ac:dyDescent="0.3">
      <c r="B1147" s="35">
        <v>1</v>
      </c>
      <c r="C1147" s="35">
        <v>0</v>
      </c>
      <c r="D1147" s="35">
        <v>0</v>
      </c>
    </row>
    <row r="1148" spans="2:7" x14ac:dyDescent="0.3">
      <c r="B1148" s="2">
        <v>102.659436</v>
      </c>
    </row>
    <row r="1149" spans="2:7" x14ac:dyDescent="0.3">
      <c r="B1149" s="35">
        <v>0.99995999999999996</v>
      </c>
      <c r="C1149" s="35">
        <v>0</v>
      </c>
      <c r="D1149" s="35">
        <v>0</v>
      </c>
      <c r="E1149" s="35">
        <v>0.99995999999999996</v>
      </c>
    </row>
    <row r="1150" spans="2:7" x14ac:dyDescent="0.3">
      <c r="B1150" s="35">
        <v>6.1628000000000001E-8</v>
      </c>
      <c r="C1150" s="35">
        <v>0</v>
      </c>
      <c r="D1150" s="35">
        <v>0</v>
      </c>
      <c r="E1150" s="35">
        <v>6.1628000000000001E-8</v>
      </c>
    </row>
    <row r="1151" spans="2:7" x14ac:dyDescent="0.3">
      <c r="B1151" s="35">
        <v>0</v>
      </c>
      <c r="C1151" s="35">
        <v>0</v>
      </c>
      <c r="D1151" s="35">
        <v>0</v>
      </c>
      <c r="E1151" s="35">
        <v>0</v>
      </c>
    </row>
    <row r="1152" spans="2:7" x14ac:dyDescent="0.3">
      <c r="B1152" s="35">
        <v>3181.3</v>
      </c>
      <c r="C1152" s="35">
        <v>0</v>
      </c>
      <c r="D1152" s="35">
        <v>0</v>
      </c>
      <c r="E1152" s="35">
        <v>3181.3</v>
      </c>
    </row>
    <row r="1153" spans="2:7" x14ac:dyDescent="0.3">
      <c r="B1153" s="35">
        <v>1.4336000000000001E-4</v>
      </c>
      <c r="C1153" s="35">
        <v>0</v>
      </c>
      <c r="D1153" s="35">
        <v>0</v>
      </c>
      <c r="E1153" s="35">
        <v>1.4336000000000001E-4</v>
      </c>
    </row>
    <row r="1154" spans="2:7" x14ac:dyDescent="0.3">
      <c r="B1154" s="35">
        <v>5.2699999999999997E-2</v>
      </c>
      <c r="C1154" s="35">
        <v>5.5E-2</v>
      </c>
      <c r="D1154" s="35">
        <v>0</v>
      </c>
    </row>
    <row r="1155" spans="2:7" x14ac:dyDescent="0.3">
      <c r="B1155" s="35">
        <v>0.23053000000000001</v>
      </c>
    </row>
    <row r="1156" spans="2:7" x14ac:dyDescent="0.3">
      <c r="B1156" s="35">
        <v>0.75278999999999996</v>
      </c>
      <c r="C1156" s="35">
        <v>2.3260000000000001</v>
      </c>
      <c r="D1156" s="35">
        <v>3.6925E-4</v>
      </c>
      <c r="E1156" s="35">
        <v>1</v>
      </c>
      <c r="F1156" s="35">
        <v>4.9883999999999998E-2</v>
      </c>
      <c r="G1156" s="35">
        <v>2.88E-6</v>
      </c>
    </row>
    <row r="1157" spans="2:7" x14ac:dyDescent="0.3">
      <c r="B1157" s="35">
        <v>1</v>
      </c>
      <c r="C1157" s="35">
        <v>0</v>
      </c>
      <c r="D1157" s="35">
        <v>0</v>
      </c>
    </row>
    <row r="1158" spans="2:7" x14ac:dyDescent="0.3">
      <c r="B1158" s="2">
        <v>102.659453</v>
      </c>
    </row>
    <row r="1159" spans="2:7" x14ac:dyDescent="0.3">
      <c r="B1159" s="35">
        <v>0.99995999999999996</v>
      </c>
      <c r="C1159" s="35">
        <v>0</v>
      </c>
      <c r="D1159" s="35">
        <v>0</v>
      </c>
      <c r="E1159" s="35">
        <v>0.99995999999999996</v>
      </c>
    </row>
    <row r="1160" spans="2:7" x14ac:dyDescent="0.3">
      <c r="B1160" s="35">
        <v>6.1629000000000002E-8</v>
      </c>
      <c r="C1160" s="35">
        <v>0</v>
      </c>
      <c r="D1160" s="35">
        <v>0</v>
      </c>
      <c r="E1160" s="35">
        <v>6.1629000000000002E-8</v>
      </c>
    </row>
    <row r="1161" spans="2:7" x14ac:dyDescent="0.3">
      <c r="B1161" s="35">
        <v>0</v>
      </c>
      <c r="C1161" s="35">
        <v>0</v>
      </c>
      <c r="D1161" s="35">
        <v>0</v>
      </c>
      <c r="E1161" s="35">
        <v>0</v>
      </c>
    </row>
    <row r="1162" spans="2:7" x14ac:dyDescent="0.3">
      <c r="B1162" s="35">
        <v>3178.2</v>
      </c>
      <c r="C1162" s="35">
        <v>0</v>
      </c>
      <c r="D1162" s="35">
        <v>0</v>
      </c>
      <c r="E1162" s="35">
        <v>3178.2</v>
      </c>
    </row>
    <row r="1163" spans="2:7" x14ac:dyDescent="0.3">
      <c r="B1163" s="35">
        <v>1.4334999999999999E-4</v>
      </c>
      <c r="C1163" s="35">
        <v>0</v>
      </c>
      <c r="D1163" s="35">
        <v>0</v>
      </c>
      <c r="E1163" s="35">
        <v>1.4334999999999999E-4</v>
      </c>
    </row>
    <row r="1164" spans="2:7" x14ac:dyDescent="0.3">
      <c r="B1164" s="35">
        <v>5.2699999999999997E-2</v>
      </c>
      <c r="C1164" s="35">
        <v>5.5E-2</v>
      </c>
      <c r="D1164" s="35">
        <v>0</v>
      </c>
    </row>
    <row r="1165" spans="2:7" x14ac:dyDescent="0.3">
      <c r="B1165" s="35">
        <v>0.23053000000000001</v>
      </c>
    </row>
    <row r="1166" spans="2:7" x14ac:dyDescent="0.3">
      <c r="B1166" s="35">
        <v>0.75290999999999997</v>
      </c>
      <c r="C1166" s="35">
        <v>2.3460000000000001</v>
      </c>
      <c r="D1166" s="35">
        <v>3.6929999999999998E-4</v>
      </c>
      <c r="E1166" s="35">
        <v>1</v>
      </c>
      <c r="F1166" s="35">
        <v>4.9883999999999998E-2</v>
      </c>
      <c r="G1166" s="35">
        <v>2.88E-6</v>
      </c>
    </row>
    <row r="1167" spans="2:7" x14ac:dyDescent="0.3">
      <c r="B1167" s="35">
        <v>1</v>
      </c>
      <c r="C1167" s="35">
        <v>0</v>
      </c>
      <c r="D1167" s="35">
        <v>0</v>
      </c>
    </row>
    <row r="1168" spans="2:7" x14ac:dyDescent="0.3">
      <c r="B1168" s="2">
        <v>102.660708</v>
      </c>
    </row>
    <row r="1169" spans="2:7" x14ac:dyDescent="0.3">
      <c r="B1169" s="35">
        <v>0.99995999999999996</v>
      </c>
      <c r="C1169" s="35">
        <v>0</v>
      </c>
      <c r="D1169" s="35">
        <v>0</v>
      </c>
      <c r="E1169" s="35">
        <v>0.99995999999999996</v>
      </c>
    </row>
    <row r="1170" spans="2:7" x14ac:dyDescent="0.3">
      <c r="B1170" s="35">
        <v>6.1629000000000002E-8</v>
      </c>
      <c r="C1170" s="35">
        <v>0</v>
      </c>
      <c r="D1170" s="35">
        <v>0</v>
      </c>
      <c r="E1170" s="35">
        <v>6.1629000000000002E-8</v>
      </c>
    </row>
    <row r="1171" spans="2:7" x14ac:dyDescent="0.3">
      <c r="B1171" s="35">
        <v>0</v>
      </c>
      <c r="C1171" s="35">
        <v>0</v>
      </c>
      <c r="D1171" s="35">
        <v>0</v>
      </c>
      <c r="E1171" s="35">
        <v>0</v>
      </c>
    </row>
    <row r="1172" spans="2:7" x14ac:dyDescent="0.3">
      <c r="B1172" s="35">
        <v>3174.8</v>
      </c>
      <c r="C1172" s="35">
        <v>0</v>
      </c>
      <c r="D1172" s="35">
        <v>0</v>
      </c>
      <c r="E1172" s="35">
        <v>3174.8</v>
      </c>
    </row>
    <row r="1173" spans="2:7" x14ac:dyDescent="0.3">
      <c r="B1173" s="35">
        <v>1.4334999999999999E-4</v>
      </c>
      <c r="C1173" s="35">
        <v>0</v>
      </c>
      <c r="D1173" s="35">
        <v>0</v>
      </c>
      <c r="E1173" s="35">
        <v>1.4334999999999999E-4</v>
      </c>
    </row>
    <row r="1174" spans="2:7" x14ac:dyDescent="0.3">
      <c r="B1174" s="35">
        <v>5.2699999999999997E-2</v>
      </c>
      <c r="C1174" s="35">
        <v>5.5E-2</v>
      </c>
      <c r="D1174" s="35">
        <v>0</v>
      </c>
    </row>
    <row r="1175" spans="2:7" x14ac:dyDescent="0.3">
      <c r="B1175" s="35">
        <v>0.23053000000000001</v>
      </c>
    </row>
    <row r="1176" spans="2:7" x14ac:dyDescent="0.3">
      <c r="B1176" s="35">
        <v>0.75302999999999998</v>
      </c>
      <c r="C1176" s="35">
        <v>2.3660000000000001</v>
      </c>
      <c r="D1176" s="35">
        <v>3.6936E-4</v>
      </c>
      <c r="E1176" s="35">
        <v>1</v>
      </c>
      <c r="F1176" s="35">
        <v>4.9883999999999998E-2</v>
      </c>
      <c r="G1176" s="35">
        <v>2.88E-6</v>
      </c>
    </row>
    <row r="1177" spans="2:7" x14ac:dyDescent="0.3">
      <c r="B1177" s="35">
        <v>1</v>
      </c>
      <c r="C1177" s="35">
        <v>0</v>
      </c>
      <c r="D1177" s="35">
        <v>0</v>
      </c>
    </row>
    <row r="1178" spans="2:7" x14ac:dyDescent="0.3">
      <c r="B1178" s="2">
        <v>102.668519</v>
      </c>
    </row>
    <row r="1179" spans="2:7" x14ac:dyDescent="0.3">
      <c r="B1179" s="35">
        <v>0.99995999999999996</v>
      </c>
      <c r="C1179" s="35">
        <v>0</v>
      </c>
      <c r="D1179" s="35">
        <v>0</v>
      </c>
      <c r="E1179" s="35">
        <v>0.99995999999999996</v>
      </c>
    </row>
    <row r="1180" spans="2:7" x14ac:dyDescent="0.3">
      <c r="B1180" s="35">
        <v>6.1629000000000002E-8</v>
      </c>
      <c r="C1180" s="35">
        <v>0</v>
      </c>
      <c r="D1180" s="35">
        <v>0</v>
      </c>
      <c r="E1180" s="35">
        <v>6.1629000000000002E-8</v>
      </c>
    </row>
    <row r="1181" spans="2:7" x14ac:dyDescent="0.3">
      <c r="B1181" s="35">
        <v>0</v>
      </c>
      <c r="C1181" s="35">
        <v>0</v>
      </c>
      <c r="D1181" s="35">
        <v>0</v>
      </c>
      <c r="E1181" s="35">
        <v>0</v>
      </c>
    </row>
    <row r="1182" spans="2:7" x14ac:dyDescent="0.3">
      <c r="B1182" s="35">
        <v>3170.9</v>
      </c>
      <c r="C1182" s="35">
        <v>0</v>
      </c>
      <c r="D1182" s="35">
        <v>0</v>
      </c>
      <c r="E1182" s="35">
        <v>3170.9</v>
      </c>
    </row>
    <row r="1183" spans="2:7" x14ac:dyDescent="0.3">
      <c r="B1183" s="35">
        <v>1.4334999999999999E-4</v>
      </c>
      <c r="C1183" s="35">
        <v>0</v>
      </c>
      <c r="D1183" s="35">
        <v>0</v>
      </c>
      <c r="E1183" s="35">
        <v>1.4334999999999999E-4</v>
      </c>
    </row>
    <row r="1184" spans="2:7" x14ac:dyDescent="0.3">
      <c r="B1184" s="35">
        <v>5.2699999999999997E-2</v>
      </c>
      <c r="C1184" s="35">
        <v>5.5E-2</v>
      </c>
      <c r="D1184" s="35">
        <v>0</v>
      </c>
    </row>
    <row r="1185" spans="2:7" x14ac:dyDescent="0.3">
      <c r="B1185" s="35">
        <v>0.23053000000000001</v>
      </c>
    </row>
    <row r="1186" spans="2:7" x14ac:dyDescent="0.3">
      <c r="B1186" s="35">
        <v>0.75314999999999999</v>
      </c>
      <c r="C1186" s="35">
        <v>2.3860000000000001</v>
      </c>
      <c r="D1186" s="35">
        <v>3.6942000000000002E-4</v>
      </c>
      <c r="E1186" s="35">
        <v>1</v>
      </c>
      <c r="F1186" s="35">
        <v>4.9884999999999999E-2</v>
      </c>
      <c r="G1186" s="35">
        <v>2.88E-6</v>
      </c>
    </row>
    <row r="1187" spans="2:7" x14ac:dyDescent="0.3">
      <c r="B1187" s="35">
        <v>1</v>
      </c>
      <c r="C1187" s="35">
        <v>0</v>
      </c>
      <c r="D1187" s="35">
        <v>0</v>
      </c>
    </row>
    <row r="1188" spans="2:7" x14ac:dyDescent="0.3">
      <c r="B1188" s="2">
        <v>102.668645</v>
      </c>
    </row>
    <row r="1189" spans="2:7" x14ac:dyDescent="0.3">
      <c r="B1189" s="35">
        <v>0.99995999999999996</v>
      </c>
      <c r="C1189" s="35">
        <v>0</v>
      </c>
      <c r="D1189" s="35">
        <v>0</v>
      </c>
      <c r="E1189" s="35">
        <v>0.99995999999999996</v>
      </c>
    </row>
    <row r="1190" spans="2:7" x14ac:dyDescent="0.3">
      <c r="B1190" s="35">
        <v>6.1629000000000002E-8</v>
      </c>
      <c r="C1190" s="35">
        <v>0</v>
      </c>
      <c r="D1190" s="35">
        <v>0</v>
      </c>
      <c r="E1190" s="35">
        <v>6.1629000000000002E-8</v>
      </c>
    </row>
    <row r="1191" spans="2:7" x14ac:dyDescent="0.3">
      <c r="B1191" s="35">
        <v>0</v>
      </c>
      <c r="C1191" s="35">
        <v>0</v>
      </c>
      <c r="D1191" s="35">
        <v>0</v>
      </c>
      <c r="E1191" s="35">
        <v>0</v>
      </c>
    </row>
    <row r="1192" spans="2:7" x14ac:dyDescent="0.3">
      <c r="B1192" s="35">
        <v>3167</v>
      </c>
      <c r="C1192" s="35">
        <v>0</v>
      </c>
      <c r="D1192" s="35">
        <v>0</v>
      </c>
      <c r="E1192" s="35">
        <v>3167</v>
      </c>
    </row>
    <row r="1193" spans="2:7" x14ac:dyDescent="0.3">
      <c r="B1193" s="35">
        <v>1.4334999999999999E-4</v>
      </c>
      <c r="C1193" s="35">
        <v>0</v>
      </c>
      <c r="D1193" s="35">
        <v>0</v>
      </c>
      <c r="E1193" s="35">
        <v>1.4334999999999999E-4</v>
      </c>
    </row>
    <row r="1194" spans="2:7" x14ac:dyDescent="0.3">
      <c r="B1194" s="35">
        <v>5.2699999999999997E-2</v>
      </c>
      <c r="C1194" s="35">
        <v>5.5E-2</v>
      </c>
      <c r="D1194" s="35">
        <v>0</v>
      </c>
    </row>
    <row r="1195" spans="2:7" x14ac:dyDescent="0.3">
      <c r="B1195" s="35">
        <v>0.23053000000000001</v>
      </c>
    </row>
    <row r="1196" spans="2:7" x14ac:dyDescent="0.3">
      <c r="B1196" s="35">
        <v>0.75326000000000004</v>
      </c>
      <c r="C1196" s="35">
        <v>2.4060000000000001</v>
      </c>
      <c r="D1196" s="35">
        <v>3.6947999999999999E-4</v>
      </c>
      <c r="E1196" s="35">
        <v>1</v>
      </c>
      <c r="F1196" s="35">
        <v>4.9884999999999999E-2</v>
      </c>
      <c r="G1196" s="35">
        <v>2.88E-6</v>
      </c>
    </row>
    <row r="1197" spans="2:7" x14ac:dyDescent="0.3">
      <c r="B1197" s="35">
        <v>1</v>
      </c>
      <c r="C1197" s="35">
        <v>0</v>
      </c>
      <c r="D1197" s="35">
        <v>0</v>
      </c>
    </row>
    <row r="1198" spans="2:7" x14ac:dyDescent="0.3">
      <c r="B1198" s="2">
        <v>102.669685</v>
      </c>
    </row>
    <row r="1199" spans="2:7" x14ac:dyDescent="0.3">
      <c r="B1199" s="35">
        <v>0.99995999999999996</v>
      </c>
      <c r="C1199" s="35">
        <v>0</v>
      </c>
      <c r="D1199" s="35">
        <v>0</v>
      </c>
      <c r="E1199" s="35">
        <v>0.99995999999999996</v>
      </c>
    </row>
    <row r="1200" spans="2:7" x14ac:dyDescent="0.3">
      <c r="B1200" s="35">
        <v>6.1629000000000002E-8</v>
      </c>
      <c r="C1200" s="35">
        <v>0</v>
      </c>
      <c r="D1200" s="35">
        <v>0</v>
      </c>
      <c r="E1200" s="35">
        <v>6.1629000000000002E-8</v>
      </c>
    </row>
    <row r="1201" spans="2:7" x14ac:dyDescent="0.3">
      <c r="B1201" s="35">
        <v>0</v>
      </c>
      <c r="C1201" s="35">
        <v>0</v>
      </c>
      <c r="D1201" s="35">
        <v>0</v>
      </c>
      <c r="E1201" s="35">
        <v>0</v>
      </c>
    </row>
    <row r="1202" spans="2:7" x14ac:dyDescent="0.3">
      <c r="B1202" s="35">
        <v>3163.6</v>
      </c>
      <c r="C1202" s="35">
        <v>0</v>
      </c>
      <c r="D1202" s="35">
        <v>0</v>
      </c>
      <c r="E1202" s="35">
        <v>3163.6</v>
      </c>
    </row>
    <row r="1203" spans="2:7" x14ac:dyDescent="0.3">
      <c r="B1203" s="35">
        <v>1.4333999999999999E-4</v>
      </c>
      <c r="C1203" s="35">
        <v>0</v>
      </c>
      <c r="D1203" s="35">
        <v>0</v>
      </c>
      <c r="E1203" s="35">
        <v>1.4333999999999999E-4</v>
      </c>
    </row>
    <row r="1204" spans="2:7" x14ac:dyDescent="0.3">
      <c r="B1204" s="35">
        <v>5.2699999999999997E-2</v>
      </c>
      <c r="C1204" s="35">
        <v>5.5E-2</v>
      </c>
      <c r="D1204" s="35">
        <v>0</v>
      </c>
    </row>
    <row r="1205" spans="2:7" x14ac:dyDescent="0.3">
      <c r="B1205" s="35">
        <v>0.23053000000000001</v>
      </c>
    </row>
    <row r="1206" spans="2:7" x14ac:dyDescent="0.3">
      <c r="B1206" s="35">
        <v>0.75338000000000005</v>
      </c>
      <c r="C1206" s="35">
        <v>2.4260000000000002</v>
      </c>
      <c r="D1206" s="35">
        <v>3.6953000000000002E-4</v>
      </c>
      <c r="E1206" s="35">
        <v>1</v>
      </c>
      <c r="F1206" s="35">
        <v>4.9884999999999999E-2</v>
      </c>
      <c r="G1206" s="35">
        <v>2.88E-6</v>
      </c>
    </row>
    <row r="1207" spans="2:7" x14ac:dyDescent="0.3">
      <c r="B1207" s="35">
        <v>1</v>
      </c>
      <c r="C1207" s="35">
        <v>0</v>
      </c>
      <c r="D1207" s="35">
        <v>0</v>
      </c>
    </row>
    <row r="1208" spans="2:7" x14ac:dyDescent="0.3">
      <c r="B1208" s="2">
        <v>102.670686</v>
      </c>
    </row>
    <row r="1209" spans="2:7" x14ac:dyDescent="0.3">
      <c r="B1209" s="35">
        <v>0.99995999999999996</v>
      </c>
      <c r="C1209" s="35">
        <v>0</v>
      </c>
      <c r="D1209" s="35">
        <v>0</v>
      </c>
      <c r="E1209" s="35">
        <v>0.99995999999999996</v>
      </c>
    </row>
    <row r="1210" spans="2:7" x14ac:dyDescent="0.3">
      <c r="B1210" s="35">
        <v>6.1630000000000003E-8</v>
      </c>
      <c r="C1210" s="35">
        <v>0</v>
      </c>
      <c r="D1210" s="35">
        <v>0</v>
      </c>
      <c r="E1210" s="35">
        <v>6.1630000000000003E-8</v>
      </c>
    </row>
    <row r="1211" spans="2:7" x14ac:dyDescent="0.3">
      <c r="B1211" s="35">
        <v>0</v>
      </c>
      <c r="C1211" s="35">
        <v>0</v>
      </c>
      <c r="D1211" s="35">
        <v>0</v>
      </c>
      <c r="E1211" s="35">
        <v>0</v>
      </c>
    </row>
    <row r="1212" spans="2:7" x14ac:dyDescent="0.3">
      <c r="B1212" s="35">
        <v>3160.6</v>
      </c>
      <c r="C1212" s="35">
        <v>0</v>
      </c>
      <c r="D1212" s="35">
        <v>0</v>
      </c>
      <c r="E1212" s="35">
        <v>3160.6</v>
      </c>
    </row>
    <row r="1213" spans="2:7" x14ac:dyDescent="0.3">
      <c r="B1213" s="35">
        <v>1.4333999999999999E-4</v>
      </c>
      <c r="C1213" s="35">
        <v>0</v>
      </c>
      <c r="D1213" s="35">
        <v>0</v>
      </c>
      <c r="E1213" s="35">
        <v>1.4333999999999999E-4</v>
      </c>
    </row>
    <row r="1214" spans="2:7" x14ac:dyDescent="0.3">
      <c r="B1214" s="35">
        <v>5.2699999999999997E-2</v>
      </c>
      <c r="C1214" s="35">
        <v>5.5E-2</v>
      </c>
      <c r="D1214" s="35">
        <v>0</v>
      </c>
    </row>
    <row r="1215" spans="2:7" x14ac:dyDescent="0.3">
      <c r="B1215" s="35">
        <v>0.23053000000000001</v>
      </c>
    </row>
    <row r="1216" spans="2:7" x14ac:dyDescent="0.3">
      <c r="B1216" s="35">
        <v>0.75349999999999995</v>
      </c>
      <c r="C1216" s="35">
        <v>2.4460000000000002</v>
      </c>
      <c r="D1216" s="35">
        <v>3.6958999999999999E-4</v>
      </c>
      <c r="E1216" s="35">
        <v>1</v>
      </c>
      <c r="F1216" s="35">
        <v>4.9884999999999999E-2</v>
      </c>
      <c r="G1216" s="35">
        <v>2.88E-6</v>
      </c>
    </row>
    <row r="1217" spans="2:7" x14ac:dyDescent="0.3">
      <c r="B1217" s="35">
        <v>1</v>
      </c>
      <c r="C1217" s="35">
        <v>0</v>
      </c>
      <c r="D1217" s="35">
        <v>0</v>
      </c>
    </row>
    <row r="1218" spans="2:7" x14ac:dyDescent="0.3">
      <c r="B1218" s="2">
        <v>102.66987899999999</v>
      </c>
    </row>
    <row r="1219" spans="2:7" x14ac:dyDescent="0.3">
      <c r="B1219" s="35">
        <v>0.99995999999999996</v>
      </c>
      <c r="C1219" s="35">
        <v>0</v>
      </c>
      <c r="D1219" s="35">
        <v>0</v>
      </c>
      <c r="E1219" s="35">
        <v>0.99995999999999996</v>
      </c>
    </row>
    <row r="1220" spans="2:7" x14ac:dyDescent="0.3">
      <c r="B1220" s="35">
        <v>6.1630000000000003E-8</v>
      </c>
      <c r="C1220" s="35">
        <v>0</v>
      </c>
      <c r="D1220" s="35">
        <v>0</v>
      </c>
      <c r="E1220" s="35">
        <v>6.1630000000000003E-8</v>
      </c>
    </row>
    <row r="1221" spans="2:7" x14ac:dyDescent="0.3">
      <c r="B1221" s="35">
        <v>0</v>
      </c>
      <c r="C1221" s="35">
        <v>0</v>
      </c>
      <c r="D1221" s="35">
        <v>0</v>
      </c>
      <c r="E1221" s="35">
        <v>0</v>
      </c>
    </row>
    <row r="1222" spans="2:7" x14ac:dyDescent="0.3">
      <c r="B1222" s="35">
        <v>3157.7</v>
      </c>
      <c r="C1222" s="35">
        <v>0</v>
      </c>
      <c r="D1222" s="35">
        <v>0</v>
      </c>
      <c r="E1222" s="35">
        <v>3157.7</v>
      </c>
    </row>
    <row r="1223" spans="2:7" x14ac:dyDescent="0.3">
      <c r="B1223" s="35">
        <v>1.4333999999999999E-4</v>
      </c>
      <c r="C1223" s="35">
        <v>0</v>
      </c>
      <c r="D1223" s="35">
        <v>0</v>
      </c>
      <c r="E1223" s="35">
        <v>1.4333999999999999E-4</v>
      </c>
    </row>
    <row r="1224" spans="2:7" x14ac:dyDescent="0.3">
      <c r="B1224" s="35">
        <v>5.2699999999999997E-2</v>
      </c>
      <c r="C1224" s="35">
        <v>5.5E-2</v>
      </c>
      <c r="D1224" s="35">
        <v>0</v>
      </c>
    </row>
    <row r="1225" spans="2:7" x14ac:dyDescent="0.3">
      <c r="B1225" s="35">
        <v>0.23053000000000001</v>
      </c>
    </row>
    <row r="1226" spans="2:7" x14ac:dyDescent="0.3">
      <c r="B1226" s="35">
        <v>0.75361999999999996</v>
      </c>
      <c r="C1226" s="35">
        <v>2.4660000000000002</v>
      </c>
      <c r="D1226" s="35">
        <v>3.6965000000000001E-4</v>
      </c>
      <c r="E1226" s="35">
        <v>1</v>
      </c>
      <c r="F1226" s="35">
        <v>4.9884999999999999E-2</v>
      </c>
      <c r="G1226" s="35">
        <v>2.88E-6</v>
      </c>
    </row>
    <row r="1227" spans="2:7" x14ac:dyDescent="0.3">
      <c r="B1227" s="35">
        <v>1</v>
      </c>
      <c r="C1227" s="35">
        <v>0</v>
      </c>
      <c r="D1227" s="35">
        <v>0</v>
      </c>
    </row>
    <row r="1228" spans="2:7" x14ac:dyDescent="0.3">
      <c r="B1228" s="2">
        <v>102.671875</v>
      </c>
    </row>
    <row r="1229" spans="2:7" x14ac:dyDescent="0.3">
      <c r="B1229" s="35">
        <v>0.99995999999999996</v>
      </c>
      <c r="C1229" s="35">
        <v>0</v>
      </c>
      <c r="D1229" s="35">
        <v>0</v>
      </c>
      <c r="E1229" s="35">
        <v>0.99995999999999996</v>
      </c>
    </row>
    <row r="1230" spans="2:7" x14ac:dyDescent="0.3">
      <c r="B1230" s="35">
        <v>6.1630000000000003E-8</v>
      </c>
      <c r="C1230" s="35">
        <v>0</v>
      </c>
      <c r="D1230" s="35">
        <v>0</v>
      </c>
      <c r="E1230" s="35">
        <v>6.1630000000000003E-8</v>
      </c>
    </row>
    <row r="1231" spans="2:7" x14ac:dyDescent="0.3">
      <c r="B1231" s="35">
        <v>0</v>
      </c>
      <c r="C1231" s="35">
        <v>0</v>
      </c>
      <c r="D1231" s="35">
        <v>0</v>
      </c>
      <c r="E1231" s="35">
        <v>0</v>
      </c>
    </row>
    <row r="1232" spans="2:7" x14ac:dyDescent="0.3">
      <c r="B1232" s="35">
        <v>3155</v>
      </c>
      <c r="C1232" s="35">
        <v>0</v>
      </c>
      <c r="D1232" s="35">
        <v>0</v>
      </c>
      <c r="E1232" s="35">
        <v>3155</v>
      </c>
    </row>
    <row r="1233" spans="2:7" x14ac:dyDescent="0.3">
      <c r="B1233" s="35">
        <v>1.4333E-4</v>
      </c>
      <c r="C1233" s="35">
        <v>0</v>
      </c>
      <c r="D1233" s="35">
        <v>0</v>
      </c>
      <c r="E1233" s="35">
        <v>1.4333E-4</v>
      </c>
    </row>
    <row r="1234" spans="2:7" x14ac:dyDescent="0.3">
      <c r="B1234" s="35">
        <v>5.2699999999999997E-2</v>
      </c>
      <c r="C1234" s="35">
        <v>5.5E-2</v>
      </c>
      <c r="D1234" s="35">
        <v>0</v>
      </c>
    </row>
    <row r="1235" spans="2:7" x14ac:dyDescent="0.3">
      <c r="B1235" s="35">
        <v>0.23053000000000001</v>
      </c>
    </row>
    <row r="1236" spans="2:7" x14ac:dyDescent="0.3">
      <c r="B1236" s="35">
        <v>0.75373000000000001</v>
      </c>
      <c r="C1236" s="35">
        <v>2.4860000000000002</v>
      </c>
      <c r="D1236" s="35">
        <v>3.6970999999999998E-4</v>
      </c>
      <c r="E1236" s="35">
        <v>1</v>
      </c>
      <c r="F1236" s="35">
        <v>4.9884999999999999E-2</v>
      </c>
      <c r="G1236" s="35">
        <v>2.88E-6</v>
      </c>
    </row>
    <row r="1237" spans="2:7" x14ac:dyDescent="0.3">
      <c r="B1237" s="35">
        <v>1</v>
      </c>
      <c r="C1237" s="35">
        <v>0</v>
      </c>
      <c r="D1237" s="35">
        <v>0</v>
      </c>
    </row>
    <row r="1238" spans="2:7" x14ac:dyDescent="0.3">
      <c r="B1238" s="2">
        <v>102.670131</v>
      </c>
    </row>
    <row r="1239" spans="2:7" x14ac:dyDescent="0.3">
      <c r="B1239" s="35">
        <v>0.99995999999999996</v>
      </c>
      <c r="C1239" s="35">
        <v>0</v>
      </c>
      <c r="D1239" s="35">
        <v>0</v>
      </c>
      <c r="E1239" s="35">
        <v>0.99995999999999996</v>
      </c>
    </row>
    <row r="1240" spans="2:7" x14ac:dyDescent="0.3">
      <c r="B1240" s="35">
        <v>6.1630000000000003E-8</v>
      </c>
      <c r="C1240" s="35">
        <v>0</v>
      </c>
      <c r="D1240" s="35">
        <v>0</v>
      </c>
      <c r="E1240" s="35">
        <v>6.1630000000000003E-8</v>
      </c>
    </row>
    <row r="1241" spans="2:7" x14ac:dyDescent="0.3">
      <c r="B1241" s="35">
        <v>0</v>
      </c>
      <c r="C1241" s="35">
        <v>0</v>
      </c>
      <c r="D1241" s="35">
        <v>0</v>
      </c>
      <c r="E1241" s="35">
        <v>0</v>
      </c>
    </row>
    <row r="1242" spans="2:7" x14ac:dyDescent="0.3">
      <c r="B1242" s="35">
        <v>3152.2</v>
      </c>
      <c r="C1242" s="35">
        <v>0</v>
      </c>
      <c r="D1242" s="35">
        <v>0</v>
      </c>
      <c r="E1242" s="35">
        <v>3152.2</v>
      </c>
    </row>
    <row r="1243" spans="2:7" x14ac:dyDescent="0.3">
      <c r="B1243" s="35">
        <v>1.4333E-4</v>
      </c>
      <c r="C1243" s="35">
        <v>0</v>
      </c>
      <c r="D1243" s="35">
        <v>0</v>
      </c>
      <c r="E1243" s="35">
        <v>1.4333E-4</v>
      </c>
    </row>
    <row r="1244" spans="2:7" x14ac:dyDescent="0.3">
      <c r="B1244" s="35">
        <v>5.2699999999999997E-2</v>
      </c>
      <c r="C1244" s="35">
        <v>5.5E-2</v>
      </c>
      <c r="D1244" s="35">
        <v>0</v>
      </c>
    </row>
    <row r="1245" spans="2:7" x14ac:dyDescent="0.3">
      <c r="B1245" s="35">
        <v>0.23053000000000001</v>
      </c>
    </row>
    <row r="1246" spans="2:7" x14ac:dyDescent="0.3">
      <c r="B1246" s="35">
        <v>0.75385000000000002</v>
      </c>
      <c r="C1246" s="35">
        <v>2.5059999999999998</v>
      </c>
      <c r="D1246" s="35">
        <v>3.6976000000000001E-4</v>
      </c>
      <c r="E1246" s="35">
        <v>1</v>
      </c>
      <c r="F1246" s="35">
        <v>4.9884999999999999E-2</v>
      </c>
      <c r="G1246" s="35">
        <v>2.88E-6</v>
      </c>
    </row>
    <row r="1247" spans="2:7" x14ac:dyDescent="0.3">
      <c r="B1247" s="35">
        <v>1</v>
      </c>
      <c r="C1247" s="35">
        <v>0</v>
      </c>
      <c r="D1247" s="35">
        <v>0</v>
      </c>
    </row>
    <row r="1248" spans="2:7" x14ac:dyDescent="0.3">
      <c r="B1248" s="2">
        <v>102.671009</v>
      </c>
    </row>
    <row r="1249" spans="2:7" x14ac:dyDescent="0.3">
      <c r="B1249" s="35">
        <v>0.99995999999999996</v>
      </c>
      <c r="C1249" s="35">
        <v>0</v>
      </c>
      <c r="D1249" s="35">
        <v>0</v>
      </c>
      <c r="E1249" s="35">
        <v>0.99995999999999996</v>
      </c>
    </row>
    <row r="1250" spans="2:7" x14ac:dyDescent="0.3">
      <c r="B1250" s="35">
        <v>6.1630000000000003E-8</v>
      </c>
      <c r="C1250" s="35">
        <v>0</v>
      </c>
      <c r="D1250" s="35">
        <v>0</v>
      </c>
      <c r="E1250" s="35">
        <v>6.1630000000000003E-8</v>
      </c>
    </row>
    <row r="1251" spans="2:7" x14ac:dyDescent="0.3">
      <c r="B1251" s="35">
        <v>0</v>
      </c>
      <c r="C1251" s="35">
        <v>0</v>
      </c>
      <c r="D1251" s="35">
        <v>0</v>
      </c>
      <c r="E1251" s="35">
        <v>0</v>
      </c>
    </row>
    <row r="1252" spans="2:7" x14ac:dyDescent="0.3">
      <c r="B1252" s="35">
        <v>3149.5</v>
      </c>
      <c r="C1252" s="35">
        <v>0</v>
      </c>
      <c r="D1252" s="35">
        <v>0</v>
      </c>
      <c r="E1252" s="35">
        <v>3149.5</v>
      </c>
    </row>
    <row r="1253" spans="2:7" x14ac:dyDescent="0.3">
      <c r="B1253" s="35">
        <v>1.4333E-4</v>
      </c>
      <c r="C1253" s="35">
        <v>0</v>
      </c>
      <c r="D1253" s="35">
        <v>0</v>
      </c>
      <c r="E1253" s="35">
        <v>1.4333E-4</v>
      </c>
    </row>
    <row r="1254" spans="2:7" x14ac:dyDescent="0.3">
      <c r="B1254" s="35">
        <v>5.2699999999999997E-2</v>
      </c>
      <c r="C1254" s="35">
        <v>5.5E-2</v>
      </c>
      <c r="D1254" s="35">
        <v>0</v>
      </c>
    </row>
    <row r="1255" spans="2:7" x14ac:dyDescent="0.3">
      <c r="B1255" s="35">
        <v>0.23053000000000001</v>
      </c>
    </row>
    <row r="1256" spans="2:7" x14ac:dyDescent="0.3">
      <c r="B1256" s="35">
        <v>0.75397000000000003</v>
      </c>
      <c r="C1256" s="35">
        <v>2.5259999999999998</v>
      </c>
      <c r="D1256" s="35">
        <v>3.6981999999999998E-4</v>
      </c>
      <c r="E1256" s="35">
        <v>1</v>
      </c>
      <c r="F1256" s="35">
        <v>4.9884999999999999E-2</v>
      </c>
      <c r="G1256" s="35">
        <v>2.88E-6</v>
      </c>
    </row>
    <row r="1257" spans="2:7" x14ac:dyDescent="0.3">
      <c r="B1257" s="35">
        <v>1</v>
      </c>
      <c r="C1257" s="35">
        <v>0</v>
      </c>
      <c r="D1257" s="35">
        <v>0</v>
      </c>
    </row>
    <row r="1258" spans="2:7" x14ac:dyDescent="0.3">
      <c r="B1258" s="2">
        <v>102.671015</v>
      </c>
    </row>
    <row r="1259" spans="2:7" x14ac:dyDescent="0.3">
      <c r="B1259" s="35">
        <v>0.99995999999999996</v>
      </c>
      <c r="C1259" s="35">
        <v>0</v>
      </c>
      <c r="D1259" s="35">
        <v>0</v>
      </c>
      <c r="E1259" s="35">
        <v>0.99995999999999996</v>
      </c>
    </row>
    <row r="1260" spans="2:7" x14ac:dyDescent="0.3">
      <c r="B1260" s="35">
        <v>6.1630000000000003E-8</v>
      </c>
      <c r="C1260" s="35">
        <v>0</v>
      </c>
      <c r="D1260" s="35">
        <v>0</v>
      </c>
      <c r="E1260" s="35">
        <v>6.1630000000000003E-8</v>
      </c>
    </row>
    <row r="1261" spans="2:7" x14ac:dyDescent="0.3">
      <c r="B1261" s="35">
        <v>0</v>
      </c>
      <c r="C1261" s="35">
        <v>0</v>
      </c>
      <c r="D1261" s="35">
        <v>0</v>
      </c>
      <c r="E1261" s="35">
        <v>0</v>
      </c>
    </row>
    <row r="1262" spans="2:7" x14ac:dyDescent="0.3">
      <c r="B1262" s="35">
        <v>3146.9</v>
      </c>
      <c r="C1262" s="35">
        <v>0</v>
      </c>
      <c r="D1262" s="35">
        <v>0</v>
      </c>
      <c r="E1262" s="35">
        <v>3146.9</v>
      </c>
    </row>
    <row r="1263" spans="2:7" x14ac:dyDescent="0.3">
      <c r="B1263" s="35">
        <v>1.4333E-4</v>
      </c>
      <c r="C1263" s="35">
        <v>0</v>
      </c>
      <c r="D1263" s="35">
        <v>0</v>
      </c>
      <c r="E1263" s="35">
        <v>1.4333E-4</v>
      </c>
    </row>
    <row r="1264" spans="2:7" x14ac:dyDescent="0.3">
      <c r="B1264" s="35">
        <v>5.2699999999999997E-2</v>
      </c>
      <c r="C1264" s="35">
        <v>5.5E-2</v>
      </c>
      <c r="D1264" s="35">
        <v>0</v>
      </c>
    </row>
    <row r="1265" spans="2:7" x14ac:dyDescent="0.3">
      <c r="B1265" s="35">
        <v>0.23053000000000001</v>
      </c>
    </row>
    <row r="1266" spans="2:7" x14ac:dyDescent="0.3">
      <c r="B1266" s="35">
        <v>0.75409000000000004</v>
      </c>
      <c r="C1266" s="35">
        <v>2.5459999999999998</v>
      </c>
      <c r="D1266" s="35">
        <v>3.6988E-4</v>
      </c>
      <c r="E1266" s="35">
        <v>1</v>
      </c>
      <c r="F1266" s="35">
        <v>4.9884999999999999E-2</v>
      </c>
      <c r="G1266" s="35">
        <v>2.88E-6</v>
      </c>
    </row>
    <row r="1267" spans="2:7" x14ac:dyDescent="0.3">
      <c r="B1267" s="35">
        <v>1</v>
      </c>
      <c r="C1267" s="35">
        <v>0</v>
      </c>
      <c r="D1267" s="35">
        <v>0</v>
      </c>
    </row>
    <row r="1268" spans="2:7" x14ac:dyDescent="0.3">
      <c r="B1268" s="2">
        <v>102.67111800000001</v>
      </c>
    </row>
    <row r="1269" spans="2:7" x14ac:dyDescent="0.3">
      <c r="B1269" s="35">
        <v>0.99995999999999996</v>
      </c>
      <c r="C1269" s="35">
        <v>0</v>
      </c>
      <c r="D1269" s="35">
        <v>0</v>
      </c>
      <c r="E1269" s="35">
        <v>0.99995999999999996</v>
      </c>
    </row>
    <row r="1270" spans="2:7" x14ac:dyDescent="0.3">
      <c r="B1270" s="35">
        <v>6.1631000000000004E-8</v>
      </c>
      <c r="C1270" s="35">
        <v>0</v>
      </c>
      <c r="D1270" s="35">
        <v>0</v>
      </c>
      <c r="E1270" s="35">
        <v>6.1631000000000004E-8</v>
      </c>
    </row>
    <row r="1271" spans="2:7" x14ac:dyDescent="0.3">
      <c r="B1271" s="35">
        <v>0</v>
      </c>
      <c r="C1271" s="35">
        <v>0</v>
      </c>
      <c r="D1271" s="35">
        <v>0</v>
      </c>
      <c r="E1271" s="35">
        <v>0</v>
      </c>
    </row>
    <row r="1272" spans="2:7" x14ac:dyDescent="0.3">
      <c r="B1272" s="35">
        <v>3144.4</v>
      </c>
      <c r="C1272" s="35">
        <v>0</v>
      </c>
      <c r="D1272" s="35">
        <v>0</v>
      </c>
      <c r="E1272" s="35">
        <v>3144.4</v>
      </c>
    </row>
    <row r="1273" spans="2:7" x14ac:dyDescent="0.3">
      <c r="B1273" s="35">
        <v>1.4332E-4</v>
      </c>
      <c r="C1273" s="35">
        <v>0</v>
      </c>
      <c r="D1273" s="35">
        <v>0</v>
      </c>
      <c r="E1273" s="35">
        <v>1.4332E-4</v>
      </c>
    </row>
    <row r="1274" spans="2:7" x14ac:dyDescent="0.3">
      <c r="B1274" s="35">
        <v>5.2699999999999997E-2</v>
      </c>
      <c r="C1274" s="35">
        <v>5.5E-2</v>
      </c>
      <c r="D1274" s="35">
        <v>0</v>
      </c>
    </row>
    <row r="1275" spans="2:7" x14ac:dyDescent="0.3">
      <c r="B1275" s="35">
        <v>0.23053000000000001</v>
      </c>
    </row>
    <row r="1276" spans="2:7" x14ac:dyDescent="0.3">
      <c r="B1276" s="35">
        <v>0.75419999999999998</v>
      </c>
      <c r="C1276" s="35">
        <v>2.5659999999999998</v>
      </c>
      <c r="D1276" s="35">
        <v>3.6994000000000003E-4</v>
      </c>
      <c r="E1276" s="35">
        <v>1</v>
      </c>
      <c r="F1276" s="35">
        <v>4.9884999999999999E-2</v>
      </c>
      <c r="G1276" s="35">
        <v>2.88E-6</v>
      </c>
    </row>
    <row r="1277" spans="2:7" x14ac:dyDescent="0.3">
      <c r="B1277" s="35">
        <v>1</v>
      </c>
      <c r="C1277" s="35">
        <v>0</v>
      </c>
      <c r="D1277" s="35">
        <v>0</v>
      </c>
    </row>
    <row r="1278" spans="2:7" x14ac:dyDescent="0.3">
      <c r="B1278" s="2">
        <v>102.671566</v>
      </c>
    </row>
    <row r="1279" spans="2:7" x14ac:dyDescent="0.3">
      <c r="B1279" s="35">
        <v>0.99995999999999996</v>
      </c>
      <c r="C1279" s="35">
        <v>0</v>
      </c>
      <c r="D1279" s="35">
        <v>0</v>
      </c>
      <c r="E1279" s="35">
        <v>0.99995999999999996</v>
      </c>
    </row>
    <row r="1280" spans="2:7" x14ac:dyDescent="0.3">
      <c r="B1280" s="35">
        <v>6.1631000000000004E-8</v>
      </c>
      <c r="C1280" s="35">
        <v>0</v>
      </c>
      <c r="D1280" s="35">
        <v>0</v>
      </c>
      <c r="E1280" s="35">
        <v>6.1631000000000004E-8</v>
      </c>
    </row>
    <row r="1281" spans="2:7" x14ac:dyDescent="0.3">
      <c r="B1281" s="35">
        <v>0</v>
      </c>
      <c r="C1281" s="35">
        <v>0</v>
      </c>
      <c r="D1281" s="35">
        <v>0</v>
      </c>
      <c r="E1281" s="35">
        <v>0</v>
      </c>
    </row>
    <row r="1282" spans="2:7" x14ac:dyDescent="0.3">
      <c r="B1282" s="35">
        <v>3141.9</v>
      </c>
      <c r="C1282" s="35">
        <v>0</v>
      </c>
      <c r="D1282" s="35">
        <v>0</v>
      </c>
      <c r="E1282" s="35">
        <v>3141.9</v>
      </c>
    </row>
    <row r="1283" spans="2:7" x14ac:dyDescent="0.3">
      <c r="B1283" s="35">
        <v>1.4332E-4</v>
      </c>
      <c r="C1283" s="35">
        <v>0</v>
      </c>
      <c r="D1283" s="35">
        <v>0</v>
      </c>
      <c r="E1283" s="35">
        <v>1.4332E-4</v>
      </c>
    </row>
    <row r="1284" spans="2:7" x14ac:dyDescent="0.3">
      <c r="B1284" s="35">
        <v>5.2699999999999997E-2</v>
      </c>
      <c r="C1284" s="35">
        <v>5.5E-2</v>
      </c>
      <c r="D1284" s="35">
        <v>0</v>
      </c>
    </row>
    <row r="1285" spans="2:7" x14ac:dyDescent="0.3">
      <c r="B1285" s="35">
        <v>0.23053000000000001</v>
      </c>
    </row>
    <row r="1286" spans="2:7" x14ac:dyDescent="0.3">
      <c r="B1286" s="35">
        <v>0.75431999999999999</v>
      </c>
      <c r="C1286" s="35">
        <v>2.5859999999999999</v>
      </c>
      <c r="D1286" s="35">
        <v>3.6999E-4</v>
      </c>
      <c r="E1286" s="35">
        <v>1</v>
      </c>
      <c r="F1286" s="35">
        <v>4.9884999999999999E-2</v>
      </c>
      <c r="G1286" s="35">
        <v>2.88E-6</v>
      </c>
    </row>
    <row r="1287" spans="2:7" x14ac:dyDescent="0.3">
      <c r="B1287" s="35">
        <v>1</v>
      </c>
      <c r="C1287" s="35">
        <v>0</v>
      </c>
      <c r="D1287" s="35">
        <v>0</v>
      </c>
    </row>
    <row r="1288" spans="2:7" x14ac:dyDescent="0.3">
      <c r="B1288" s="2">
        <v>102.670901</v>
      </c>
    </row>
    <row r="1289" spans="2:7" x14ac:dyDescent="0.3">
      <c r="B1289" s="35">
        <v>0.99995999999999996</v>
      </c>
      <c r="C1289" s="35">
        <v>0</v>
      </c>
      <c r="D1289" s="35">
        <v>0</v>
      </c>
      <c r="E1289" s="35">
        <v>0.99995999999999996</v>
      </c>
    </row>
    <row r="1290" spans="2:7" x14ac:dyDescent="0.3">
      <c r="B1290" s="35">
        <v>6.1631000000000004E-8</v>
      </c>
      <c r="C1290" s="35">
        <v>0</v>
      </c>
      <c r="D1290" s="35">
        <v>0</v>
      </c>
      <c r="E1290" s="35">
        <v>6.1631000000000004E-8</v>
      </c>
    </row>
    <row r="1291" spans="2:7" x14ac:dyDescent="0.3">
      <c r="B1291" s="35">
        <v>0</v>
      </c>
      <c r="C1291" s="35">
        <v>0</v>
      </c>
      <c r="D1291" s="35">
        <v>0</v>
      </c>
      <c r="E1291" s="35">
        <v>0</v>
      </c>
    </row>
    <row r="1292" spans="2:7" x14ac:dyDescent="0.3">
      <c r="B1292" s="35">
        <v>3139.5</v>
      </c>
      <c r="C1292" s="35">
        <v>0</v>
      </c>
      <c r="D1292" s="35">
        <v>0</v>
      </c>
      <c r="E1292" s="35">
        <v>3139.5</v>
      </c>
    </row>
    <row r="1293" spans="2:7" x14ac:dyDescent="0.3">
      <c r="B1293" s="35">
        <v>1.4332E-4</v>
      </c>
      <c r="C1293" s="35">
        <v>0</v>
      </c>
      <c r="D1293" s="35">
        <v>0</v>
      </c>
      <c r="E1293" s="35">
        <v>1.4332E-4</v>
      </c>
    </row>
    <row r="1294" spans="2:7" x14ac:dyDescent="0.3">
      <c r="B1294" s="35">
        <v>5.2699999999999997E-2</v>
      </c>
      <c r="C1294" s="35">
        <v>5.5E-2</v>
      </c>
      <c r="D1294" s="35">
        <v>0</v>
      </c>
    </row>
    <row r="1295" spans="2:7" x14ac:dyDescent="0.3">
      <c r="B1295" s="35">
        <v>0.23053999999999999</v>
      </c>
    </row>
    <row r="1296" spans="2:7" x14ac:dyDescent="0.3">
      <c r="B1296" s="35">
        <v>0.75444</v>
      </c>
      <c r="C1296" s="35">
        <v>2.6059999999999999</v>
      </c>
      <c r="D1296" s="35">
        <v>3.7005000000000002E-4</v>
      </c>
      <c r="E1296" s="35">
        <v>1</v>
      </c>
      <c r="F1296" s="35">
        <v>4.9884999999999999E-2</v>
      </c>
      <c r="G1296" s="35">
        <v>2.88E-6</v>
      </c>
    </row>
    <row r="1297" spans="2:7" x14ac:dyDescent="0.3">
      <c r="B1297" s="35">
        <v>1</v>
      </c>
      <c r="C1297" s="35">
        <v>0</v>
      </c>
      <c r="D1297" s="35">
        <v>0</v>
      </c>
    </row>
    <row r="1298" spans="2:7" x14ac:dyDescent="0.3">
      <c r="B1298" s="2">
        <v>102.67353300000001</v>
      </c>
    </row>
    <row r="1299" spans="2:7" x14ac:dyDescent="0.3">
      <c r="B1299" s="35">
        <v>0.99995999999999996</v>
      </c>
      <c r="C1299" s="35">
        <v>0</v>
      </c>
      <c r="D1299" s="35">
        <v>0</v>
      </c>
      <c r="E1299" s="35">
        <v>0.99995999999999996</v>
      </c>
    </row>
    <row r="1300" spans="2:7" x14ac:dyDescent="0.3">
      <c r="B1300" s="35">
        <v>6.1631000000000004E-8</v>
      </c>
      <c r="C1300" s="35">
        <v>0</v>
      </c>
      <c r="D1300" s="35">
        <v>0</v>
      </c>
      <c r="E1300" s="35">
        <v>6.1631000000000004E-8</v>
      </c>
    </row>
    <row r="1301" spans="2:7" x14ac:dyDescent="0.3">
      <c r="B1301" s="35">
        <v>0</v>
      </c>
      <c r="C1301" s="35">
        <v>0</v>
      </c>
      <c r="D1301" s="35">
        <v>0</v>
      </c>
      <c r="E1301" s="35">
        <v>0</v>
      </c>
    </row>
    <row r="1302" spans="2:7" x14ac:dyDescent="0.3">
      <c r="B1302" s="35">
        <v>3137.1</v>
      </c>
      <c r="C1302" s="35">
        <v>0</v>
      </c>
      <c r="D1302" s="35">
        <v>0</v>
      </c>
      <c r="E1302" s="35">
        <v>3137.1</v>
      </c>
    </row>
    <row r="1303" spans="2:7" x14ac:dyDescent="0.3">
      <c r="B1303" s="35">
        <v>1.4331000000000001E-4</v>
      </c>
      <c r="C1303" s="35">
        <v>0</v>
      </c>
      <c r="D1303" s="35">
        <v>0</v>
      </c>
      <c r="E1303" s="35">
        <v>1.4331000000000001E-4</v>
      </c>
    </row>
    <row r="1304" spans="2:7" x14ac:dyDescent="0.3">
      <c r="B1304" s="35">
        <v>5.2699999999999997E-2</v>
      </c>
      <c r="C1304" s="35">
        <v>5.5E-2</v>
      </c>
      <c r="D1304" s="35">
        <v>0</v>
      </c>
    </row>
    <row r="1305" spans="2:7" x14ac:dyDescent="0.3">
      <c r="B1305" s="35">
        <v>0.23053999999999999</v>
      </c>
    </row>
    <row r="1306" spans="2:7" x14ac:dyDescent="0.3">
      <c r="B1306" s="35">
        <v>0.75455000000000005</v>
      </c>
      <c r="C1306" s="35">
        <v>2.6259999999999999</v>
      </c>
      <c r="D1306" s="35">
        <v>3.7010999999999999E-4</v>
      </c>
      <c r="E1306" s="35">
        <v>1</v>
      </c>
      <c r="F1306" s="35">
        <v>4.9884999999999999E-2</v>
      </c>
      <c r="G1306" s="35">
        <v>2.88E-6</v>
      </c>
    </row>
    <row r="1307" spans="2:7" x14ac:dyDescent="0.3">
      <c r="B1307" s="35">
        <v>1</v>
      </c>
      <c r="C1307" s="35">
        <v>0</v>
      </c>
      <c r="D1307" s="35">
        <v>0</v>
      </c>
    </row>
    <row r="1308" spans="2:7" x14ac:dyDescent="0.3">
      <c r="B1308" s="2">
        <v>102.673389</v>
      </c>
    </row>
    <row r="1309" spans="2:7" x14ac:dyDescent="0.3">
      <c r="B1309" s="35">
        <v>0.99995999999999996</v>
      </c>
      <c r="C1309" s="35">
        <v>0</v>
      </c>
      <c r="D1309" s="35">
        <v>0</v>
      </c>
      <c r="E1309" s="35">
        <v>0.99995999999999996</v>
      </c>
    </row>
    <row r="1310" spans="2:7" x14ac:dyDescent="0.3">
      <c r="B1310" s="35">
        <v>6.1631000000000004E-8</v>
      </c>
      <c r="C1310" s="35">
        <v>0</v>
      </c>
      <c r="D1310" s="35">
        <v>0</v>
      </c>
      <c r="E1310" s="35">
        <v>6.1631000000000004E-8</v>
      </c>
    </row>
    <row r="1311" spans="2:7" x14ac:dyDescent="0.3">
      <c r="B1311" s="35">
        <v>0</v>
      </c>
      <c r="C1311" s="35">
        <v>0</v>
      </c>
      <c r="D1311" s="35">
        <v>0</v>
      </c>
      <c r="E1311" s="35">
        <v>0</v>
      </c>
    </row>
    <row r="1312" spans="2:7" x14ac:dyDescent="0.3">
      <c r="B1312" s="35">
        <v>3134.6</v>
      </c>
      <c r="C1312" s="35">
        <v>0</v>
      </c>
      <c r="D1312" s="35">
        <v>0</v>
      </c>
      <c r="E1312" s="35">
        <v>3134.6</v>
      </c>
    </row>
    <row r="1313" spans="2:7" x14ac:dyDescent="0.3">
      <c r="B1313" s="35">
        <v>1.4331000000000001E-4</v>
      </c>
      <c r="C1313" s="35">
        <v>0</v>
      </c>
      <c r="D1313" s="35">
        <v>0</v>
      </c>
      <c r="E1313" s="35">
        <v>1.4331000000000001E-4</v>
      </c>
    </row>
    <row r="1314" spans="2:7" x14ac:dyDescent="0.3">
      <c r="B1314" s="35">
        <v>5.2699999999999997E-2</v>
      </c>
      <c r="C1314" s="35">
        <v>5.5E-2</v>
      </c>
      <c r="D1314" s="35">
        <v>0</v>
      </c>
    </row>
    <row r="1315" spans="2:7" x14ac:dyDescent="0.3">
      <c r="B1315" s="35">
        <v>0.23053999999999999</v>
      </c>
    </row>
    <row r="1316" spans="2:7" x14ac:dyDescent="0.3">
      <c r="B1316" s="35">
        <v>0.75466999999999995</v>
      </c>
      <c r="C1316" s="35">
        <v>2.6459999999999999</v>
      </c>
      <c r="D1316" s="35">
        <v>3.7017000000000002E-4</v>
      </c>
      <c r="E1316" s="35">
        <v>1</v>
      </c>
      <c r="F1316" s="35">
        <v>4.9884999999999999E-2</v>
      </c>
      <c r="G1316" s="35">
        <v>2.88E-6</v>
      </c>
    </row>
    <row r="1317" spans="2:7" x14ac:dyDescent="0.3">
      <c r="B1317" s="35">
        <v>1</v>
      </c>
      <c r="C1317" s="35">
        <v>0</v>
      </c>
      <c r="D1317" s="35">
        <v>0</v>
      </c>
    </row>
    <row r="1318" spans="2:7" x14ac:dyDescent="0.3">
      <c r="B1318" s="2">
        <v>102.671645</v>
      </c>
    </row>
    <row r="1319" spans="2:7" x14ac:dyDescent="0.3">
      <c r="B1319" s="35">
        <v>0.99995999999999996</v>
      </c>
      <c r="C1319" s="35">
        <v>0</v>
      </c>
      <c r="D1319" s="35">
        <v>0</v>
      </c>
      <c r="E1319" s="35">
        <v>0.99995999999999996</v>
      </c>
    </row>
    <row r="1320" spans="2:7" x14ac:dyDescent="0.3">
      <c r="B1320" s="35">
        <v>6.1631000000000004E-8</v>
      </c>
      <c r="C1320" s="35">
        <v>0</v>
      </c>
      <c r="D1320" s="35">
        <v>0</v>
      </c>
      <c r="E1320" s="35">
        <v>6.1631000000000004E-8</v>
      </c>
    </row>
    <row r="1321" spans="2:7" x14ac:dyDescent="0.3">
      <c r="B1321" s="35">
        <v>0</v>
      </c>
      <c r="C1321" s="35">
        <v>0</v>
      </c>
      <c r="D1321" s="35">
        <v>0</v>
      </c>
      <c r="E1321" s="35">
        <v>0</v>
      </c>
    </row>
    <row r="1322" spans="2:7" x14ac:dyDescent="0.3">
      <c r="B1322" s="35">
        <v>3132.1</v>
      </c>
      <c r="C1322" s="35">
        <v>0</v>
      </c>
      <c r="D1322" s="35">
        <v>0</v>
      </c>
      <c r="E1322" s="35">
        <v>3132.1</v>
      </c>
    </row>
    <row r="1323" spans="2:7" x14ac:dyDescent="0.3">
      <c r="B1323" s="35">
        <v>1.4331000000000001E-4</v>
      </c>
      <c r="C1323" s="35">
        <v>0</v>
      </c>
      <c r="D1323" s="35">
        <v>0</v>
      </c>
      <c r="E1323" s="35">
        <v>1.4331000000000001E-4</v>
      </c>
    </row>
    <row r="1324" spans="2:7" x14ac:dyDescent="0.3">
      <c r="B1324" s="35">
        <v>5.2699999999999997E-2</v>
      </c>
      <c r="C1324" s="35">
        <v>5.5E-2</v>
      </c>
      <c r="D1324" s="35">
        <v>0</v>
      </c>
    </row>
    <row r="1325" spans="2:7" x14ac:dyDescent="0.3">
      <c r="B1325" s="35">
        <v>0.23053999999999999</v>
      </c>
    </row>
    <row r="1326" spans="2:7" x14ac:dyDescent="0.3">
      <c r="B1326" s="35">
        <v>0.75478999999999996</v>
      </c>
      <c r="C1326" s="35">
        <v>2.6659999999999999</v>
      </c>
      <c r="D1326" s="35">
        <v>3.7021999999999999E-4</v>
      </c>
      <c r="E1326" s="35">
        <v>1</v>
      </c>
      <c r="F1326" s="35">
        <v>4.9884999999999999E-2</v>
      </c>
      <c r="G1326" s="35">
        <v>2.88E-6</v>
      </c>
    </row>
    <row r="1327" spans="2:7" x14ac:dyDescent="0.3">
      <c r="B1327" s="35">
        <v>1</v>
      </c>
      <c r="C1327" s="35">
        <v>0</v>
      </c>
      <c r="D1327" s="35">
        <v>0</v>
      </c>
    </row>
    <row r="1328" spans="2:7" x14ac:dyDescent="0.3">
      <c r="B1328" s="2">
        <v>102.67291299999999</v>
      </c>
    </row>
    <row r="1329" spans="2:7" x14ac:dyDescent="0.3">
      <c r="B1329" s="35">
        <v>0.99995999999999996</v>
      </c>
      <c r="C1329" s="35">
        <v>0</v>
      </c>
      <c r="D1329" s="35">
        <v>0</v>
      </c>
      <c r="E1329" s="35">
        <v>0.99995999999999996</v>
      </c>
    </row>
    <row r="1330" spans="2:7" x14ac:dyDescent="0.3">
      <c r="B1330" s="35">
        <v>6.1632000000000006E-8</v>
      </c>
      <c r="C1330" s="35">
        <v>0</v>
      </c>
      <c r="D1330" s="35">
        <v>0</v>
      </c>
      <c r="E1330" s="35">
        <v>6.1632000000000006E-8</v>
      </c>
    </row>
    <row r="1331" spans="2:7" x14ac:dyDescent="0.3">
      <c r="B1331" s="35">
        <v>0</v>
      </c>
      <c r="C1331" s="35">
        <v>0</v>
      </c>
      <c r="D1331" s="35">
        <v>0</v>
      </c>
      <c r="E1331" s="35">
        <v>0</v>
      </c>
    </row>
    <row r="1332" spans="2:7" x14ac:dyDescent="0.3">
      <c r="B1332" s="35">
        <v>3129.4</v>
      </c>
      <c r="C1332" s="35">
        <v>0</v>
      </c>
      <c r="D1332" s="35">
        <v>0</v>
      </c>
      <c r="E1332" s="35">
        <v>3129.4</v>
      </c>
    </row>
    <row r="1333" spans="2:7" x14ac:dyDescent="0.3">
      <c r="B1333" s="35">
        <v>1.4331000000000001E-4</v>
      </c>
      <c r="C1333" s="35">
        <v>0</v>
      </c>
      <c r="D1333" s="35">
        <v>0</v>
      </c>
      <c r="E1333" s="35">
        <v>1.4331000000000001E-4</v>
      </c>
    </row>
    <row r="1334" spans="2:7" x14ac:dyDescent="0.3">
      <c r="B1334" s="35">
        <v>5.2699999999999997E-2</v>
      </c>
      <c r="C1334" s="35">
        <v>5.5E-2</v>
      </c>
      <c r="D1334" s="35">
        <v>0</v>
      </c>
    </row>
    <row r="1335" spans="2:7" x14ac:dyDescent="0.3">
      <c r="B1335" s="35">
        <v>0.23053999999999999</v>
      </c>
    </row>
    <row r="1336" spans="2:7" x14ac:dyDescent="0.3">
      <c r="B1336" s="35">
        <v>0.75490999999999997</v>
      </c>
      <c r="C1336" s="35">
        <v>2.6859999999999999</v>
      </c>
      <c r="D1336" s="35">
        <v>3.7028000000000001E-4</v>
      </c>
      <c r="E1336" s="35">
        <v>1</v>
      </c>
      <c r="F1336" s="35">
        <v>4.9884999999999999E-2</v>
      </c>
      <c r="G1336" s="35">
        <v>2.88E-6</v>
      </c>
    </row>
    <row r="1337" spans="2:7" x14ac:dyDescent="0.3">
      <c r="B1337" s="35">
        <v>1</v>
      </c>
      <c r="C1337" s="35">
        <v>0</v>
      </c>
      <c r="D1337" s="35">
        <v>0</v>
      </c>
    </row>
    <row r="1338" spans="2:7" x14ac:dyDescent="0.3">
      <c r="B1338" s="2">
        <v>102.673101</v>
      </c>
    </row>
    <row r="1339" spans="2:7" x14ac:dyDescent="0.3">
      <c r="B1339" s="35">
        <v>0.99995999999999996</v>
      </c>
      <c r="C1339" s="35">
        <v>0</v>
      </c>
      <c r="D1339" s="35">
        <v>0</v>
      </c>
      <c r="E1339" s="35">
        <v>0.99995999999999996</v>
      </c>
    </row>
    <row r="1340" spans="2:7" x14ac:dyDescent="0.3">
      <c r="B1340" s="35">
        <v>6.1632000000000006E-8</v>
      </c>
      <c r="C1340" s="35">
        <v>0</v>
      </c>
      <c r="D1340" s="35">
        <v>0</v>
      </c>
      <c r="E1340" s="35">
        <v>6.1632000000000006E-8</v>
      </c>
    </row>
    <row r="1341" spans="2:7" x14ac:dyDescent="0.3">
      <c r="B1341" s="35">
        <v>0</v>
      </c>
      <c r="C1341" s="35">
        <v>0</v>
      </c>
      <c r="D1341" s="35">
        <v>0</v>
      </c>
      <c r="E1341" s="35">
        <v>0</v>
      </c>
    </row>
    <row r="1342" spans="2:7" x14ac:dyDescent="0.3">
      <c r="B1342" s="35">
        <v>3126.5</v>
      </c>
      <c r="C1342" s="35">
        <v>0</v>
      </c>
      <c r="D1342" s="35">
        <v>0</v>
      </c>
      <c r="E1342" s="35">
        <v>3126.5</v>
      </c>
    </row>
    <row r="1343" spans="2:7" x14ac:dyDescent="0.3">
      <c r="B1343" s="35">
        <v>1.4329999999999999E-4</v>
      </c>
      <c r="C1343" s="35">
        <v>0</v>
      </c>
      <c r="D1343" s="35">
        <v>0</v>
      </c>
      <c r="E1343" s="35">
        <v>1.4329999999999999E-4</v>
      </c>
    </row>
    <row r="1344" spans="2:7" x14ac:dyDescent="0.3">
      <c r="B1344" s="35">
        <v>5.2699999999999997E-2</v>
      </c>
      <c r="C1344" s="35">
        <v>5.5E-2</v>
      </c>
      <c r="D1344" s="35">
        <v>0</v>
      </c>
    </row>
    <row r="1345" spans="2:7" x14ac:dyDescent="0.3">
      <c r="B1345" s="35">
        <v>0.23053999999999999</v>
      </c>
    </row>
    <row r="1346" spans="2:7" x14ac:dyDescent="0.3">
      <c r="B1346" s="35">
        <v>0.75502000000000002</v>
      </c>
      <c r="C1346" s="35">
        <v>2.706</v>
      </c>
      <c r="D1346" s="35">
        <v>3.7033999999999998E-4</v>
      </c>
      <c r="E1346" s="35">
        <v>1</v>
      </c>
      <c r="F1346" s="35">
        <v>4.9884999999999999E-2</v>
      </c>
      <c r="G1346" s="35">
        <v>2.88E-6</v>
      </c>
    </row>
    <row r="1347" spans="2:7" x14ac:dyDescent="0.3">
      <c r="B1347" s="35">
        <v>1</v>
      </c>
      <c r="C1347" s="35">
        <v>0</v>
      </c>
      <c r="D1347" s="35">
        <v>0</v>
      </c>
    </row>
    <row r="1348" spans="2:7" x14ac:dyDescent="0.3">
      <c r="B1348" s="2">
        <v>102.673751</v>
      </c>
    </row>
    <row r="1349" spans="2:7" x14ac:dyDescent="0.3">
      <c r="B1349" s="35">
        <v>0.99995999999999996</v>
      </c>
      <c r="C1349" s="35">
        <v>0</v>
      </c>
      <c r="D1349" s="35">
        <v>0</v>
      </c>
      <c r="E1349" s="35">
        <v>0.99995999999999996</v>
      </c>
    </row>
    <row r="1350" spans="2:7" x14ac:dyDescent="0.3">
      <c r="B1350" s="35">
        <v>6.1632000000000006E-8</v>
      </c>
      <c r="C1350" s="35">
        <v>0</v>
      </c>
      <c r="D1350" s="35">
        <v>0</v>
      </c>
      <c r="E1350" s="35">
        <v>6.1632000000000006E-8</v>
      </c>
    </row>
    <row r="1351" spans="2:7" x14ac:dyDescent="0.3">
      <c r="B1351" s="35">
        <v>0</v>
      </c>
      <c r="C1351" s="35">
        <v>0</v>
      </c>
      <c r="D1351" s="35">
        <v>0</v>
      </c>
      <c r="E1351" s="35">
        <v>0</v>
      </c>
    </row>
    <row r="1352" spans="2:7" x14ac:dyDescent="0.3">
      <c r="B1352" s="35">
        <v>3123.8</v>
      </c>
      <c r="C1352" s="35">
        <v>0</v>
      </c>
      <c r="D1352" s="35">
        <v>0</v>
      </c>
      <c r="E1352" s="35">
        <v>3123.8</v>
      </c>
    </row>
    <row r="1353" spans="2:7" x14ac:dyDescent="0.3">
      <c r="B1353" s="35">
        <v>1.4329999999999999E-4</v>
      </c>
      <c r="C1353" s="35">
        <v>0</v>
      </c>
      <c r="D1353" s="35">
        <v>0</v>
      </c>
      <c r="E1353" s="35">
        <v>1.4329999999999999E-4</v>
      </c>
    </row>
    <row r="1354" spans="2:7" x14ac:dyDescent="0.3">
      <c r="B1354" s="35">
        <v>5.2699999999999997E-2</v>
      </c>
      <c r="C1354" s="35">
        <v>5.5E-2</v>
      </c>
      <c r="D1354" s="35">
        <v>0</v>
      </c>
    </row>
    <row r="1355" spans="2:7" x14ac:dyDescent="0.3">
      <c r="B1355" s="35">
        <v>0.23053999999999999</v>
      </c>
    </row>
    <row r="1356" spans="2:7" x14ac:dyDescent="0.3">
      <c r="B1356" s="35">
        <v>0.75514000000000003</v>
      </c>
      <c r="C1356" s="35">
        <v>2.726</v>
      </c>
      <c r="D1356" s="35">
        <v>3.704E-4</v>
      </c>
      <c r="E1356" s="35">
        <v>1</v>
      </c>
      <c r="F1356" s="35">
        <v>4.9884999999999999E-2</v>
      </c>
      <c r="G1356" s="35">
        <v>2.88E-6</v>
      </c>
    </row>
    <row r="1357" spans="2:7" x14ac:dyDescent="0.3">
      <c r="B1357" s="35">
        <v>1</v>
      </c>
      <c r="C1357" s="35">
        <v>0</v>
      </c>
      <c r="D1357" s="35">
        <v>0</v>
      </c>
    </row>
    <row r="1358" spans="2:7" x14ac:dyDescent="0.3">
      <c r="B1358" s="2">
        <v>102.67228799999999</v>
      </c>
    </row>
    <row r="1359" spans="2:7" x14ac:dyDescent="0.3">
      <c r="B1359" s="35">
        <v>0.99995999999999996</v>
      </c>
      <c r="C1359" s="35">
        <v>0</v>
      </c>
      <c r="D1359" s="35">
        <v>0</v>
      </c>
      <c r="E1359" s="35">
        <v>0.99995999999999996</v>
      </c>
    </row>
    <row r="1360" spans="2:7" x14ac:dyDescent="0.3">
      <c r="B1360" s="35">
        <v>6.1632000000000006E-8</v>
      </c>
      <c r="C1360" s="35">
        <v>0</v>
      </c>
      <c r="D1360" s="35">
        <v>0</v>
      </c>
      <c r="E1360" s="35">
        <v>6.1632000000000006E-8</v>
      </c>
    </row>
    <row r="1361" spans="2:7" x14ac:dyDescent="0.3">
      <c r="B1361" s="35">
        <v>0</v>
      </c>
      <c r="C1361" s="35">
        <v>0</v>
      </c>
      <c r="D1361" s="35">
        <v>0</v>
      </c>
      <c r="E1361" s="35">
        <v>0</v>
      </c>
    </row>
    <row r="1362" spans="2:7" x14ac:dyDescent="0.3">
      <c r="B1362" s="35">
        <v>3121.2</v>
      </c>
      <c r="C1362" s="35">
        <v>0</v>
      </c>
      <c r="D1362" s="35">
        <v>0</v>
      </c>
      <c r="E1362" s="35">
        <v>3121.2</v>
      </c>
    </row>
    <row r="1363" spans="2:7" x14ac:dyDescent="0.3">
      <c r="B1363" s="35">
        <v>1.4329999999999999E-4</v>
      </c>
      <c r="C1363" s="35">
        <v>0</v>
      </c>
      <c r="D1363" s="35">
        <v>0</v>
      </c>
      <c r="E1363" s="35">
        <v>1.4329999999999999E-4</v>
      </c>
    </row>
    <row r="1364" spans="2:7" x14ac:dyDescent="0.3">
      <c r="B1364" s="35">
        <v>5.2699999999999997E-2</v>
      </c>
      <c r="C1364" s="35">
        <v>5.5E-2</v>
      </c>
      <c r="D1364" s="35">
        <v>0</v>
      </c>
    </row>
    <row r="1365" spans="2:7" x14ac:dyDescent="0.3">
      <c r="B1365" s="35">
        <v>0.23053999999999999</v>
      </c>
    </row>
    <row r="1366" spans="2:7" x14ac:dyDescent="0.3">
      <c r="B1366" s="35">
        <v>0.75526000000000004</v>
      </c>
      <c r="C1366" s="35">
        <v>2.746</v>
      </c>
      <c r="D1366" s="35">
        <v>3.7044999999999998E-4</v>
      </c>
      <c r="E1366" s="35">
        <v>1</v>
      </c>
      <c r="F1366" s="35">
        <v>4.9884999999999999E-2</v>
      </c>
      <c r="G1366" s="35">
        <v>2.88E-6</v>
      </c>
    </row>
    <row r="1367" spans="2:7" x14ac:dyDescent="0.3">
      <c r="B1367" s="35">
        <v>1</v>
      </c>
      <c r="C1367" s="35">
        <v>0</v>
      </c>
      <c r="D1367" s="35">
        <v>0</v>
      </c>
    </row>
    <row r="1368" spans="2:7" x14ac:dyDescent="0.3">
      <c r="B1368" s="2">
        <v>102.672596</v>
      </c>
    </row>
    <row r="1369" spans="2:7" x14ac:dyDescent="0.3">
      <c r="B1369" s="35">
        <v>0.99995999999999996</v>
      </c>
      <c r="C1369" s="35">
        <v>0</v>
      </c>
      <c r="D1369" s="35">
        <v>0</v>
      </c>
      <c r="E1369" s="35">
        <v>0.99995999999999996</v>
      </c>
    </row>
    <row r="1370" spans="2:7" x14ac:dyDescent="0.3">
      <c r="B1370" s="35">
        <v>6.1632000000000006E-8</v>
      </c>
      <c r="C1370" s="35">
        <v>0</v>
      </c>
      <c r="D1370" s="35">
        <v>0</v>
      </c>
      <c r="E1370" s="35">
        <v>6.1632000000000006E-8</v>
      </c>
    </row>
    <row r="1371" spans="2:7" x14ac:dyDescent="0.3">
      <c r="B1371" s="35">
        <v>0</v>
      </c>
      <c r="C1371" s="35">
        <v>0</v>
      </c>
      <c r="D1371" s="35">
        <v>0</v>
      </c>
      <c r="E1371" s="35">
        <v>0</v>
      </c>
    </row>
    <row r="1372" spans="2:7" x14ac:dyDescent="0.3">
      <c r="B1372" s="35">
        <v>3118.8</v>
      </c>
      <c r="C1372" s="35">
        <v>0</v>
      </c>
      <c r="D1372" s="35">
        <v>0</v>
      </c>
      <c r="E1372" s="35">
        <v>3118.8</v>
      </c>
    </row>
    <row r="1373" spans="2:7" x14ac:dyDescent="0.3">
      <c r="B1373" s="35">
        <v>1.4328999999999999E-4</v>
      </c>
      <c r="C1373" s="35">
        <v>0</v>
      </c>
      <c r="D1373" s="35">
        <v>0</v>
      </c>
      <c r="E1373" s="35">
        <v>1.4328999999999999E-4</v>
      </c>
    </row>
    <row r="1374" spans="2:7" x14ac:dyDescent="0.3">
      <c r="B1374" s="35">
        <v>5.2699999999999997E-2</v>
      </c>
      <c r="C1374" s="35">
        <v>5.5E-2</v>
      </c>
      <c r="D1374" s="35">
        <v>0</v>
      </c>
    </row>
    <row r="1375" spans="2:7" x14ac:dyDescent="0.3">
      <c r="B1375" s="35">
        <v>0.23053999999999999</v>
      </c>
    </row>
    <row r="1376" spans="2:7" x14ac:dyDescent="0.3">
      <c r="B1376" s="35">
        <v>0.75538000000000005</v>
      </c>
      <c r="C1376" s="35">
        <v>2.766</v>
      </c>
      <c r="D1376" s="35">
        <v>3.7051E-4</v>
      </c>
      <c r="E1376" s="35">
        <v>1</v>
      </c>
      <c r="F1376" s="35">
        <v>4.9884999999999999E-2</v>
      </c>
      <c r="G1376" s="35">
        <v>2.88E-6</v>
      </c>
    </row>
    <row r="1377" spans="2:7" x14ac:dyDescent="0.3">
      <c r="B1377" s="35">
        <v>1</v>
      </c>
      <c r="C1377" s="35">
        <v>0</v>
      </c>
      <c r="D1377" s="35">
        <v>0</v>
      </c>
    </row>
    <row r="1378" spans="2:7" x14ac:dyDescent="0.3">
      <c r="B1378" s="2">
        <v>102.67422999999999</v>
      </c>
    </row>
    <row r="1379" spans="2:7" x14ac:dyDescent="0.3">
      <c r="B1379" s="35">
        <v>0.99995999999999996</v>
      </c>
      <c r="C1379" s="35">
        <v>0</v>
      </c>
      <c r="D1379" s="35">
        <v>0</v>
      </c>
      <c r="E1379" s="35">
        <v>0.99995999999999996</v>
      </c>
    </row>
    <row r="1380" spans="2:7" x14ac:dyDescent="0.3">
      <c r="B1380" s="35">
        <v>6.1632999999999993E-8</v>
      </c>
      <c r="C1380" s="35">
        <v>0</v>
      </c>
      <c r="D1380" s="35">
        <v>0</v>
      </c>
      <c r="E1380" s="35">
        <v>6.1632999999999993E-8</v>
      </c>
    </row>
    <row r="1381" spans="2:7" x14ac:dyDescent="0.3">
      <c r="B1381" s="35">
        <v>0</v>
      </c>
      <c r="C1381" s="35">
        <v>0</v>
      </c>
      <c r="D1381" s="35">
        <v>0</v>
      </c>
      <c r="E1381" s="35">
        <v>0</v>
      </c>
    </row>
    <row r="1382" spans="2:7" x14ac:dyDescent="0.3">
      <c r="B1382" s="35">
        <v>3116.4</v>
      </c>
      <c r="C1382" s="35">
        <v>0</v>
      </c>
      <c r="D1382" s="35">
        <v>0</v>
      </c>
      <c r="E1382" s="35">
        <v>3116.4</v>
      </c>
    </row>
    <row r="1383" spans="2:7" x14ac:dyDescent="0.3">
      <c r="B1383" s="35">
        <v>1.4328999999999999E-4</v>
      </c>
      <c r="C1383" s="35">
        <v>0</v>
      </c>
      <c r="D1383" s="35">
        <v>0</v>
      </c>
      <c r="E1383" s="35">
        <v>1.4328999999999999E-4</v>
      </c>
    </row>
    <row r="1384" spans="2:7" x14ac:dyDescent="0.3">
      <c r="B1384" s="35">
        <v>5.2699999999999997E-2</v>
      </c>
      <c r="C1384" s="35">
        <v>5.5E-2</v>
      </c>
      <c r="D1384" s="35">
        <v>0</v>
      </c>
    </row>
    <row r="1385" spans="2:7" x14ac:dyDescent="0.3">
      <c r="B1385" s="35">
        <v>0.23053999999999999</v>
      </c>
    </row>
    <row r="1386" spans="2:7" x14ac:dyDescent="0.3">
      <c r="B1386" s="35">
        <v>0.75548999999999999</v>
      </c>
      <c r="C1386" s="35">
        <v>2.786</v>
      </c>
      <c r="D1386" s="35">
        <v>3.7057000000000002E-4</v>
      </c>
      <c r="E1386" s="35">
        <v>1</v>
      </c>
      <c r="F1386" s="35">
        <v>4.9884999999999999E-2</v>
      </c>
      <c r="G1386" s="35">
        <v>2.88E-6</v>
      </c>
    </row>
    <row r="1387" spans="2:7" x14ac:dyDescent="0.3">
      <c r="B1387" s="35">
        <v>1</v>
      </c>
      <c r="C1387" s="35">
        <v>0</v>
      </c>
      <c r="D1387" s="35">
        <v>0</v>
      </c>
    </row>
    <row r="1388" spans="2:7" x14ac:dyDescent="0.3">
      <c r="B1388" s="2">
        <v>102.673174</v>
      </c>
    </row>
    <row r="1389" spans="2:7" x14ac:dyDescent="0.3">
      <c r="B1389" s="35">
        <v>0.99995999999999996</v>
      </c>
      <c r="C1389" s="35">
        <v>0</v>
      </c>
      <c r="D1389" s="35">
        <v>0</v>
      </c>
      <c r="E1389" s="35">
        <v>0.99995999999999996</v>
      </c>
    </row>
    <row r="1390" spans="2:7" x14ac:dyDescent="0.3">
      <c r="B1390" s="35">
        <v>6.1632999999999993E-8</v>
      </c>
      <c r="C1390" s="35">
        <v>0</v>
      </c>
      <c r="D1390" s="35">
        <v>0</v>
      </c>
      <c r="E1390" s="35">
        <v>6.1632999999999993E-8</v>
      </c>
    </row>
    <row r="1391" spans="2:7" x14ac:dyDescent="0.3">
      <c r="B1391" s="35">
        <v>0</v>
      </c>
      <c r="C1391" s="35">
        <v>0</v>
      </c>
      <c r="D1391" s="35">
        <v>0</v>
      </c>
      <c r="E1391" s="35">
        <v>0</v>
      </c>
    </row>
    <row r="1392" spans="2:7" x14ac:dyDescent="0.3">
      <c r="B1392" s="35">
        <v>3114.1</v>
      </c>
      <c r="C1392" s="35">
        <v>0</v>
      </c>
      <c r="D1392" s="35">
        <v>0</v>
      </c>
      <c r="E1392" s="35">
        <v>3114.1</v>
      </c>
    </row>
    <row r="1393" spans="2:7" x14ac:dyDescent="0.3">
      <c r="B1393" s="35">
        <v>1.4328999999999999E-4</v>
      </c>
      <c r="C1393" s="35">
        <v>0</v>
      </c>
      <c r="D1393" s="35">
        <v>0</v>
      </c>
      <c r="E1393" s="35">
        <v>1.4328999999999999E-4</v>
      </c>
    </row>
    <row r="1394" spans="2:7" x14ac:dyDescent="0.3">
      <c r="B1394" s="35">
        <v>5.2699999999999997E-2</v>
      </c>
      <c r="C1394" s="35">
        <v>5.5E-2</v>
      </c>
      <c r="D1394" s="35">
        <v>0</v>
      </c>
    </row>
    <row r="1395" spans="2:7" x14ac:dyDescent="0.3">
      <c r="B1395" s="35">
        <v>0.23053999999999999</v>
      </c>
    </row>
    <row r="1396" spans="2:7" x14ac:dyDescent="0.3">
      <c r="B1396" s="35">
        <v>0.75561</v>
      </c>
      <c r="C1396" s="35">
        <v>2.806</v>
      </c>
      <c r="D1396" s="35">
        <v>3.7062999999999999E-4</v>
      </c>
      <c r="E1396" s="35">
        <v>1</v>
      </c>
      <c r="F1396" s="35">
        <v>4.9884999999999999E-2</v>
      </c>
      <c r="G1396" s="35">
        <v>2.88E-6</v>
      </c>
    </row>
    <row r="1397" spans="2:7" x14ac:dyDescent="0.3">
      <c r="B1397" s="35">
        <v>1</v>
      </c>
      <c r="C1397" s="35">
        <v>0</v>
      </c>
      <c r="D1397" s="35">
        <v>0</v>
      </c>
    </row>
    <row r="1398" spans="2:7" x14ac:dyDescent="0.3">
      <c r="B1398" s="2">
        <v>102.67327299999999</v>
      </c>
    </row>
    <row r="1399" spans="2:7" x14ac:dyDescent="0.3">
      <c r="B1399" s="35">
        <v>0.99995999999999996</v>
      </c>
      <c r="C1399" s="35">
        <v>0</v>
      </c>
      <c r="D1399" s="35">
        <v>0</v>
      </c>
      <c r="E1399" s="35">
        <v>0.99995999999999996</v>
      </c>
    </row>
    <row r="1400" spans="2:7" x14ac:dyDescent="0.3">
      <c r="B1400" s="35">
        <v>6.1632999999999993E-8</v>
      </c>
      <c r="C1400" s="35">
        <v>0</v>
      </c>
      <c r="D1400" s="35">
        <v>0</v>
      </c>
      <c r="E1400" s="35">
        <v>6.1632999999999993E-8</v>
      </c>
    </row>
    <row r="1401" spans="2:7" x14ac:dyDescent="0.3">
      <c r="B1401" s="35">
        <v>0</v>
      </c>
      <c r="C1401" s="35">
        <v>0</v>
      </c>
      <c r="D1401" s="35">
        <v>0</v>
      </c>
      <c r="E1401" s="35">
        <v>0</v>
      </c>
    </row>
    <row r="1402" spans="2:7" x14ac:dyDescent="0.3">
      <c r="B1402" s="35">
        <v>3111.9</v>
      </c>
      <c r="C1402" s="35">
        <v>0</v>
      </c>
      <c r="D1402" s="35">
        <v>0</v>
      </c>
      <c r="E1402" s="35">
        <v>3111.9</v>
      </c>
    </row>
    <row r="1403" spans="2:7" x14ac:dyDescent="0.3">
      <c r="B1403" s="35">
        <v>1.4328999999999999E-4</v>
      </c>
      <c r="C1403" s="35">
        <v>0</v>
      </c>
      <c r="D1403" s="35">
        <v>0</v>
      </c>
      <c r="E1403" s="35">
        <v>1.4328999999999999E-4</v>
      </c>
    </row>
    <row r="1404" spans="2:7" x14ac:dyDescent="0.3">
      <c r="B1404" s="35">
        <v>5.2699999999999997E-2</v>
      </c>
      <c r="C1404" s="35">
        <v>5.5E-2</v>
      </c>
      <c r="D1404" s="35">
        <v>0</v>
      </c>
    </row>
    <row r="1405" spans="2:7" x14ac:dyDescent="0.3">
      <c r="B1405" s="35">
        <v>0.23053999999999999</v>
      </c>
    </row>
    <row r="1406" spans="2:7" x14ac:dyDescent="0.3">
      <c r="B1406" s="35">
        <v>0.75573000000000001</v>
      </c>
      <c r="C1406" s="35">
        <v>2.8260000000000001</v>
      </c>
      <c r="D1406" s="35">
        <v>3.7069000000000002E-4</v>
      </c>
      <c r="E1406" s="35">
        <v>1</v>
      </c>
      <c r="F1406" s="35">
        <v>4.9884999999999999E-2</v>
      </c>
      <c r="G1406" s="35">
        <v>2.88E-6</v>
      </c>
    </row>
    <row r="1407" spans="2:7" x14ac:dyDescent="0.3">
      <c r="B1407" s="35">
        <v>1</v>
      </c>
      <c r="C1407" s="35">
        <v>0</v>
      </c>
      <c r="D1407" s="35">
        <v>0</v>
      </c>
    </row>
    <row r="1408" spans="2:7" x14ac:dyDescent="0.3">
      <c r="B1408" s="2">
        <v>102.673785</v>
      </c>
    </row>
    <row r="1409" spans="2:7" x14ac:dyDescent="0.3">
      <c r="B1409" s="35">
        <v>0.99995999999999996</v>
      </c>
      <c r="C1409" s="35">
        <v>0</v>
      </c>
      <c r="D1409" s="35">
        <v>0</v>
      </c>
      <c r="E1409" s="35">
        <v>0.99995999999999996</v>
      </c>
    </row>
    <row r="1410" spans="2:7" x14ac:dyDescent="0.3">
      <c r="B1410" s="35">
        <v>6.1632999999999993E-8</v>
      </c>
      <c r="C1410" s="35">
        <v>0</v>
      </c>
      <c r="D1410" s="35">
        <v>0</v>
      </c>
      <c r="E1410" s="35">
        <v>6.1632999999999993E-8</v>
      </c>
    </row>
    <row r="1411" spans="2:7" x14ac:dyDescent="0.3">
      <c r="B1411" s="35">
        <v>0</v>
      </c>
      <c r="C1411" s="35">
        <v>0</v>
      </c>
      <c r="D1411" s="35">
        <v>0</v>
      </c>
      <c r="E1411" s="35">
        <v>0</v>
      </c>
    </row>
    <row r="1412" spans="2:7" x14ac:dyDescent="0.3">
      <c r="B1412" s="35">
        <v>3109.6</v>
      </c>
      <c r="C1412" s="35">
        <v>0</v>
      </c>
      <c r="D1412" s="35">
        <v>0</v>
      </c>
      <c r="E1412" s="35">
        <v>3109.6</v>
      </c>
    </row>
    <row r="1413" spans="2:7" x14ac:dyDescent="0.3">
      <c r="B1413" s="35">
        <v>1.4328E-4</v>
      </c>
      <c r="C1413" s="35">
        <v>0</v>
      </c>
      <c r="D1413" s="35">
        <v>0</v>
      </c>
      <c r="E1413" s="35">
        <v>1.4328E-4</v>
      </c>
    </row>
    <row r="1414" spans="2:7" x14ac:dyDescent="0.3">
      <c r="B1414" s="35">
        <v>5.2699999999999997E-2</v>
      </c>
      <c r="C1414" s="35">
        <v>5.5E-2</v>
      </c>
      <c r="D1414" s="35">
        <v>0</v>
      </c>
    </row>
    <row r="1415" spans="2:7" x14ac:dyDescent="0.3">
      <c r="B1415" s="35">
        <v>0.23053999999999999</v>
      </c>
    </row>
    <row r="1416" spans="2:7" x14ac:dyDescent="0.3">
      <c r="B1416" s="35">
        <v>0.75585000000000002</v>
      </c>
      <c r="C1416" s="35">
        <v>2.8460000000000001</v>
      </c>
      <c r="D1416" s="35">
        <v>3.7073999999999999E-4</v>
      </c>
      <c r="E1416" s="35">
        <v>1</v>
      </c>
      <c r="F1416" s="35">
        <v>4.9884999999999999E-2</v>
      </c>
      <c r="G1416" s="35">
        <v>2.88E-6</v>
      </c>
    </row>
    <row r="1417" spans="2:7" x14ac:dyDescent="0.3">
      <c r="B1417" s="35">
        <v>1</v>
      </c>
      <c r="C1417" s="35">
        <v>0</v>
      </c>
      <c r="D1417" s="35">
        <v>0</v>
      </c>
    </row>
    <row r="1418" spans="2:7" x14ac:dyDescent="0.3">
      <c r="B1418" s="2">
        <v>102.674347</v>
      </c>
    </row>
    <row r="1419" spans="2:7" x14ac:dyDescent="0.3">
      <c r="B1419" s="35">
        <v>0.99995999999999996</v>
      </c>
      <c r="C1419" s="35">
        <v>0</v>
      </c>
      <c r="D1419" s="35">
        <v>0</v>
      </c>
      <c r="E1419" s="35">
        <v>0.99995999999999996</v>
      </c>
    </row>
    <row r="1420" spans="2:7" x14ac:dyDescent="0.3">
      <c r="B1420" s="35">
        <v>6.1632999999999993E-8</v>
      </c>
      <c r="C1420" s="35">
        <v>0</v>
      </c>
      <c r="D1420" s="35">
        <v>0</v>
      </c>
      <c r="E1420" s="35">
        <v>6.1632999999999993E-8</v>
      </c>
    </row>
    <row r="1421" spans="2:7" x14ac:dyDescent="0.3">
      <c r="B1421" s="35">
        <v>0</v>
      </c>
      <c r="C1421" s="35">
        <v>0</v>
      </c>
      <c r="D1421" s="35">
        <v>0</v>
      </c>
      <c r="E1421" s="35">
        <v>0</v>
      </c>
    </row>
    <row r="1422" spans="2:7" x14ac:dyDescent="0.3">
      <c r="B1422" s="35">
        <v>3107.4</v>
      </c>
      <c r="C1422" s="35">
        <v>0</v>
      </c>
      <c r="D1422" s="35">
        <v>0</v>
      </c>
      <c r="E1422" s="35">
        <v>3107.4</v>
      </c>
    </row>
    <row r="1423" spans="2:7" x14ac:dyDescent="0.3">
      <c r="B1423" s="35">
        <v>1.4328E-4</v>
      </c>
      <c r="C1423" s="35">
        <v>0</v>
      </c>
      <c r="D1423" s="35">
        <v>0</v>
      </c>
      <c r="E1423" s="35">
        <v>1.4328E-4</v>
      </c>
    </row>
    <row r="1424" spans="2:7" x14ac:dyDescent="0.3">
      <c r="B1424" s="35">
        <v>5.2699999999999997E-2</v>
      </c>
      <c r="C1424" s="35">
        <v>5.5E-2</v>
      </c>
      <c r="D1424" s="35">
        <v>0</v>
      </c>
    </row>
    <row r="1425" spans="2:7" x14ac:dyDescent="0.3">
      <c r="B1425" s="35">
        <v>0.23053999999999999</v>
      </c>
    </row>
    <row r="1426" spans="2:7" x14ac:dyDescent="0.3">
      <c r="B1426" s="35">
        <v>0.75595999999999997</v>
      </c>
      <c r="C1426" s="35">
        <v>2.8660000000000001</v>
      </c>
      <c r="D1426" s="35">
        <v>3.7080000000000001E-4</v>
      </c>
      <c r="E1426" s="35">
        <v>1</v>
      </c>
      <c r="F1426" s="35">
        <v>4.9884999999999999E-2</v>
      </c>
      <c r="G1426" s="35">
        <v>2.88E-6</v>
      </c>
    </row>
    <row r="1427" spans="2:7" x14ac:dyDescent="0.3">
      <c r="B1427" s="35">
        <v>1</v>
      </c>
      <c r="C1427" s="35">
        <v>0</v>
      </c>
      <c r="D1427" s="35">
        <v>0</v>
      </c>
    </row>
    <row r="1428" spans="2:7" x14ac:dyDescent="0.3">
      <c r="B1428" s="2">
        <v>102.67332</v>
      </c>
    </row>
    <row r="1429" spans="2:7" x14ac:dyDescent="0.3">
      <c r="B1429" s="35">
        <v>0.99995999999999996</v>
      </c>
      <c r="C1429" s="35">
        <v>0</v>
      </c>
      <c r="D1429" s="35">
        <v>0</v>
      </c>
      <c r="E1429" s="35">
        <v>0.99995999999999996</v>
      </c>
    </row>
    <row r="1430" spans="2:7" x14ac:dyDescent="0.3">
      <c r="B1430" s="35">
        <v>6.1632999999999993E-8</v>
      </c>
      <c r="C1430" s="35">
        <v>0</v>
      </c>
      <c r="D1430" s="35">
        <v>0</v>
      </c>
      <c r="E1430" s="35">
        <v>6.1632999999999993E-8</v>
      </c>
    </row>
    <row r="1431" spans="2:7" x14ac:dyDescent="0.3">
      <c r="B1431" s="35">
        <v>0</v>
      </c>
      <c r="C1431" s="35">
        <v>0</v>
      </c>
      <c r="D1431" s="35">
        <v>0</v>
      </c>
      <c r="E1431" s="35">
        <v>0</v>
      </c>
    </row>
    <row r="1432" spans="2:7" x14ac:dyDescent="0.3">
      <c r="B1432" s="35">
        <v>3105.1</v>
      </c>
      <c r="C1432" s="35">
        <v>0</v>
      </c>
      <c r="D1432" s="35">
        <v>0</v>
      </c>
      <c r="E1432" s="35">
        <v>3105.1</v>
      </c>
    </row>
    <row r="1433" spans="2:7" x14ac:dyDescent="0.3">
      <c r="B1433" s="35">
        <v>1.4328E-4</v>
      </c>
      <c r="C1433" s="35">
        <v>0</v>
      </c>
      <c r="D1433" s="35">
        <v>0</v>
      </c>
      <c r="E1433" s="35">
        <v>1.4328E-4</v>
      </c>
    </row>
    <row r="1434" spans="2:7" x14ac:dyDescent="0.3">
      <c r="B1434" s="35">
        <v>5.2699999999999997E-2</v>
      </c>
      <c r="C1434" s="35">
        <v>5.5E-2</v>
      </c>
      <c r="D1434" s="35">
        <v>0</v>
      </c>
    </row>
    <row r="1435" spans="2:7" x14ac:dyDescent="0.3">
      <c r="B1435" s="35">
        <v>0.23053999999999999</v>
      </c>
    </row>
    <row r="1436" spans="2:7" x14ac:dyDescent="0.3">
      <c r="B1436" s="35">
        <v>0.75607999999999997</v>
      </c>
      <c r="C1436" s="35">
        <v>2.8860000000000001</v>
      </c>
      <c r="D1436" s="35">
        <v>3.7085999999999998E-4</v>
      </c>
      <c r="E1436" s="35">
        <v>1</v>
      </c>
      <c r="F1436" s="35">
        <v>4.9884999999999999E-2</v>
      </c>
      <c r="G1436" s="35">
        <v>2.88E-6</v>
      </c>
    </row>
    <row r="1437" spans="2:7" x14ac:dyDescent="0.3">
      <c r="B1437" s="35">
        <v>1</v>
      </c>
      <c r="C1437" s="35">
        <v>0</v>
      </c>
      <c r="D1437" s="35">
        <v>0</v>
      </c>
    </row>
    <row r="1438" spans="2:7" x14ac:dyDescent="0.3">
      <c r="B1438" s="2">
        <v>102.67402800000001</v>
      </c>
    </row>
    <row r="1439" spans="2:7" x14ac:dyDescent="0.3">
      <c r="B1439" s="35">
        <v>0.99995999999999996</v>
      </c>
      <c r="C1439" s="35">
        <v>0</v>
      </c>
      <c r="D1439" s="35">
        <v>0</v>
      </c>
      <c r="E1439" s="35">
        <v>0.99995999999999996</v>
      </c>
    </row>
    <row r="1440" spans="2:7" x14ac:dyDescent="0.3">
      <c r="B1440" s="35">
        <v>6.1633999999999995E-8</v>
      </c>
      <c r="C1440" s="35">
        <v>0</v>
      </c>
      <c r="D1440" s="35">
        <v>0</v>
      </c>
      <c r="E1440" s="35">
        <v>6.1633999999999995E-8</v>
      </c>
    </row>
    <row r="1441" spans="2:7" x14ac:dyDescent="0.3">
      <c r="B1441" s="35">
        <v>0</v>
      </c>
      <c r="C1441" s="35">
        <v>0</v>
      </c>
      <c r="D1441" s="35">
        <v>0</v>
      </c>
      <c r="E1441" s="35">
        <v>0</v>
      </c>
    </row>
    <row r="1442" spans="2:7" x14ac:dyDescent="0.3">
      <c r="B1442" s="35">
        <v>3102.8</v>
      </c>
      <c r="C1442" s="35">
        <v>0</v>
      </c>
      <c r="D1442" s="35">
        <v>0</v>
      </c>
      <c r="E1442" s="35">
        <v>3102.8</v>
      </c>
    </row>
    <row r="1443" spans="2:7" x14ac:dyDescent="0.3">
      <c r="B1443" s="35">
        <v>1.4327E-4</v>
      </c>
      <c r="C1443" s="35">
        <v>0</v>
      </c>
      <c r="D1443" s="35">
        <v>0</v>
      </c>
      <c r="E1443" s="35">
        <v>1.4327E-4</v>
      </c>
    </row>
    <row r="1444" spans="2:7" x14ac:dyDescent="0.3">
      <c r="B1444" s="35">
        <v>5.2699999999999997E-2</v>
      </c>
      <c r="C1444" s="35">
        <v>5.5E-2</v>
      </c>
      <c r="D1444" s="35">
        <v>0</v>
      </c>
    </row>
    <row r="1445" spans="2:7" x14ac:dyDescent="0.3">
      <c r="B1445" s="35">
        <v>0.23055</v>
      </c>
    </row>
    <row r="1446" spans="2:7" x14ac:dyDescent="0.3">
      <c r="B1446" s="35">
        <v>0.75619999999999998</v>
      </c>
      <c r="C1446" s="35">
        <v>2.9060000000000001</v>
      </c>
      <c r="D1446" s="35">
        <v>3.7092000000000001E-4</v>
      </c>
      <c r="E1446" s="35">
        <v>1</v>
      </c>
      <c r="F1446" s="35">
        <v>4.9884999999999999E-2</v>
      </c>
      <c r="G1446" s="35">
        <v>2.88E-6</v>
      </c>
    </row>
    <row r="1447" spans="2:7" x14ac:dyDescent="0.3">
      <c r="B1447" s="35">
        <v>1</v>
      </c>
      <c r="C1447" s="35">
        <v>0</v>
      </c>
      <c r="D1447" s="35">
        <v>0</v>
      </c>
    </row>
    <row r="1448" spans="2:7" x14ac:dyDescent="0.3">
      <c r="B1448" s="2">
        <v>102.67461900000001</v>
      </c>
    </row>
    <row r="1449" spans="2:7" x14ac:dyDescent="0.3">
      <c r="B1449" s="35">
        <v>0.99995999999999996</v>
      </c>
      <c r="C1449" s="35">
        <v>0</v>
      </c>
      <c r="D1449" s="35">
        <v>0</v>
      </c>
      <c r="E1449" s="35">
        <v>0.99995999999999996</v>
      </c>
    </row>
    <row r="1450" spans="2:7" x14ac:dyDescent="0.3">
      <c r="B1450" s="35">
        <v>6.1633999999999995E-8</v>
      </c>
      <c r="C1450" s="35">
        <v>0</v>
      </c>
      <c r="D1450" s="35">
        <v>0</v>
      </c>
      <c r="E1450" s="35">
        <v>6.1633999999999995E-8</v>
      </c>
    </row>
    <row r="1451" spans="2:7" x14ac:dyDescent="0.3">
      <c r="B1451" s="35">
        <v>0</v>
      </c>
      <c r="C1451" s="35">
        <v>0</v>
      </c>
      <c r="D1451" s="35">
        <v>0</v>
      </c>
      <c r="E1451" s="35">
        <v>0</v>
      </c>
    </row>
    <row r="1452" spans="2:7" x14ac:dyDescent="0.3">
      <c r="B1452" s="35">
        <v>3100.5</v>
      </c>
      <c r="C1452" s="35">
        <v>0</v>
      </c>
      <c r="D1452" s="35">
        <v>0</v>
      </c>
      <c r="E1452" s="35">
        <v>3100.5</v>
      </c>
    </row>
    <row r="1453" spans="2:7" x14ac:dyDescent="0.3">
      <c r="B1453" s="35">
        <v>1.4327E-4</v>
      </c>
      <c r="C1453" s="35">
        <v>0</v>
      </c>
      <c r="D1453" s="35">
        <v>0</v>
      </c>
      <c r="E1453" s="35">
        <v>1.4327E-4</v>
      </c>
    </row>
    <row r="1454" spans="2:7" x14ac:dyDescent="0.3">
      <c r="B1454" s="35">
        <v>5.2699999999999997E-2</v>
      </c>
      <c r="C1454" s="35">
        <v>5.5E-2</v>
      </c>
      <c r="D1454" s="35">
        <v>0</v>
      </c>
    </row>
    <row r="1455" spans="2:7" x14ac:dyDescent="0.3">
      <c r="B1455" s="35">
        <v>0.23055</v>
      </c>
    </row>
    <row r="1456" spans="2:7" x14ac:dyDescent="0.3">
      <c r="B1456" s="35">
        <v>0.75631999999999999</v>
      </c>
      <c r="C1456" s="35">
        <v>2.9260000000000002</v>
      </c>
      <c r="D1456" s="35">
        <v>3.7096999999999998E-4</v>
      </c>
      <c r="E1456" s="35">
        <v>1</v>
      </c>
      <c r="F1456" s="35">
        <v>4.9884999999999999E-2</v>
      </c>
      <c r="G1456" s="35">
        <v>2.88E-6</v>
      </c>
    </row>
    <row r="1457" spans="2:7" x14ac:dyDescent="0.3">
      <c r="B1457" s="35">
        <v>1</v>
      </c>
      <c r="C1457" s="35">
        <v>0</v>
      </c>
      <c r="D1457" s="35">
        <v>0</v>
      </c>
    </row>
    <row r="1458" spans="2:7" x14ac:dyDescent="0.3">
      <c r="B1458" s="2">
        <v>102.67457400000001</v>
      </c>
    </row>
    <row r="1459" spans="2:7" x14ac:dyDescent="0.3">
      <c r="B1459" s="35">
        <v>0.99995999999999996</v>
      </c>
      <c r="C1459" s="35">
        <v>0</v>
      </c>
      <c r="D1459" s="35">
        <v>0</v>
      </c>
      <c r="E1459" s="35">
        <v>0.99995999999999996</v>
      </c>
    </row>
    <row r="1460" spans="2:7" x14ac:dyDescent="0.3">
      <c r="B1460" s="35">
        <v>6.1633999999999995E-8</v>
      </c>
      <c r="C1460" s="35">
        <v>0</v>
      </c>
      <c r="D1460" s="35">
        <v>0</v>
      </c>
      <c r="E1460" s="35">
        <v>6.1633999999999995E-8</v>
      </c>
    </row>
    <row r="1461" spans="2:7" x14ac:dyDescent="0.3">
      <c r="B1461" s="35">
        <v>0</v>
      </c>
      <c r="C1461" s="35">
        <v>0</v>
      </c>
      <c r="D1461" s="35">
        <v>0</v>
      </c>
      <c r="E1461" s="35">
        <v>0</v>
      </c>
    </row>
    <row r="1462" spans="2:7" x14ac:dyDescent="0.3">
      <c r="B1462" s="35">
        <v>3098.1</v>
      </c>
      <c r="C1462" s="35">
        <v>0</v>
      </c>
      <c r="D1462" s="35">
        <v>0</v>
      </c>
      <c r="E1462" s="35">
        <v>3098.1</v>
      </c>
    </row>
    <row r="1463" spans="2:7" x14ac:dyDescent="0.3">
      <c r="B1463" s="35">
        <v>1.4327E-4</v>
      </c>
      <c r="C1463" s="35">
        <v>0</v>
      </c>
      <c r="D1463" s="35">
        <v>0</v>
      </c>
      <c r="E1463" s="35">
        <v>1.4327E-4</v>
      </c>
    </row>
    <row r="1464" spans="2:7" x14ac:dyDescent="0.3">
      <c r="B1464" s="35">
        <v>5.2699999999999997E-2</v>
      </c>
      <c r="C1464" s="35">
        <v>5.5E-2</v>
      </c>
      <c r="D1464" s="35">
        <v>0</v>
      </c>
    </row>
    <row r="1465" spans="2:7" x14ac:dyDescent="0.3">
      <c r="B1465" s="35">
        <v>0.23055</v>
      </c>
    </row>
    <row r="1466" spans="2:7" x14ac:dyDescent="0.3">
      <c r="B1466" s="35">
        <v>0.75643000000000005</v>
      </c>
      <c r="C1466" s="35">
        <v>2.9460000000000002</v>
      </c>
      <c r="D1466" s="35">
        <v>3.7103E-4</v>
      </c>
      <c r="E1466" s="35">
        <v>1</v>
      </c>
      <c r="F1466" s="35">
        <v>4.9884999999999999E-2</v>
      </c>
      <c r="G1466" s="35">
        <v>2.88E-6</v>
      </c>
    </row>
    <row r="1467" spans="2:7" x14ac:dyDescent="0.3">
      <c r="B1467" s="35">
        <v>1</v>
      </c>
      <c r="C1467" s="35">
        <v>0</v>
      </c>
      <c r="D1467" s="35">
        <v>0</v>
      </c>
    </row>
    <row r="1468" spans="2:7" x14ac:dyDescent="0.3">
      <c r="B1468" s="2">
        <v>102.674671</v>
      </c>
    </row>
    <row r="1469" spans="2:7" x14ac:dyDescent="0.3">
      <c r="B1469" s="35">
        <v>0.99995999999999996</v>
      </c>
      <c r="C1469" s="35">
        <v>0</v>
      </c>
      <c r="D1469" s="35">
        <v>0</v>
      </c>
      <c r="E1469" s="35">
        <v>0.99995999999999996</v>
      </c>
    </row>
    <row r="1470" spans="2:7" x14ac:dyDescent="0.3">
      <c r="B1470" s="35">
        <v>6.1633999999999995E-8</v>
      </c>
      <c r="C1470" s="35">
        <v>0</v>
      </c>
      <c r="D1470" s="35">
        <v>0</v>
      </c>
      <c r="E1470" s="35">
        <v>6.1633999999999995E-8</v>
      </c>
    </row>
    <row r="1471" spans="2:7" x14ac:dyDescent="0.3">
      <c r="B1471" s="35">
        <v>0</v>
      </c>
      <c r="C1471" s="35">
        <v>0</v>
      </c>
      <c r="D1471" s="35">
        <v>0</v>
      </c>
      <c r="E1471" s="35">
        <v>0</v>
      </c>
    </row>
    <row r="1472" spans="2:7" x14ac:dyDescent="0.3">
      <c r="B1472" s="35">
        <v>3095.7</v>
      </c>
      <c r="C1472" s="35">
        <v>0</v>
      </c>
      <c r="D1472" s="35">
        <v>0</v>
      </c>
      <c r="E1472" s="35">
        <v>3095.7</v>
      </c>
    </row>
    <row r="1473" spans="2:7" x14ac:dyDescent="0.3">
      <c r="B1473" s="35">
        <v>1.4327E-4</v>
      </c>
      <c r="C1473" s="35">
        <v>0</v>
      </c>
      <c r="D1473" s="35">
        <v>0</v>
      </c>
      <c r="E1473" s="35">
        <v>1.4327E-4</v>
      </c>
    </row>
    <row r="1474" spans="2:7" x14ac:dyDescent="0.3">
      <c r="B1474" s="35">
        <v>5.2699999999999997E-2</v>
      </c>
      <c r="C1474" s="35">
        <v>5.5E-2</v>
      </c>
      <c r="D1474" s="35">
        <v>0</v>
      </c>
    </row>
    <row r="1475" spans="2:7" x14ac:dyDescent="0.3">
      <c r="B1475" s="35">
        <v>0.23055</v>
      </c>
    </row>
    <row r="1476" spans="2:7" x14ac:dyDescent="0.3">
      <c r="B1476" s="35">
        <v>0.75654999999999994</v>
      </c>
      <c r="C1476" s="35">
        <v>2.9660000000000002</v>
      </c>
      <c r="D1476" s="35">
        <v>3.7109000000000003E-4</v>
      </c>
      <c r="E1476" s="35">
        <v>1</v>
      </c>
      <c r="F1476" s="35">
        <v>4.9884999999999999E-2</v>
      </c>
      <c r="G1476" s="35">
        <v>2.88E-6</v>
      </c>
    </row>
    <row r="1477" spans="2:7" x14ac:dyDescent="0.3">
      <c r="B1477" s="35">
        <v>1</v>
      </c>
      <c r="C1477" s="35">
        <v>0</v>
      </c>
      <c r="D1477" s="35">
        <v>0</v>
      </c>
    </row>
    <row r="1478" spans="2:7" x14ac:dyDescent="0.3">
      <c r="B1478" s="2">
        <v>102.675209</v>
      </c>
    </row>
    <row r="1479" spans="2:7" x14ac:dyDescent="0.3">
      <c r="B1479" s="35">
        <v>0.99995999999999996</v>
      </c>
      <c r="C1479" s="35">
        <v>0</v>
      </c>
      <c r="D1479" s="35">
        <v>0</v>
      </c>
      <c r="E1479" s="35">
        <v>0.99995999999999996</v>
      </c>
    </row>
    <row r="1480" spans="2:7" x14ac:dyDescent="0.3">
      <c r="B1480" s="35">
        <v>6.1633999999999995E-8</v>
      </c>
      <c r="C1480" s="35">
        <v>0</v>
      </c>
      <c r="D1480" s="35">
        <v>0</v>
      </c>
      <c r="E1480" s="35">
        <v>6.1633999999999995E-8</v>
      </c>
    </row>
    <row r="1481" spans="2:7" x14ac:dyDescent="0.3">
      <c r="B1481" s="35">
        <v>0</v>
      </c>
      <c r="C1481" s="35">
        <v>0</v>
      </c>
      <c r="D1481" s="35">
        <v>0</v>
      </c>
      <c r="E1481" s="35">
        <v>0</v>
      </c>
    </row>
    <row r="1482" spans="2:7" x14ac:dyDescent="0.3">
      <c r="B1482" s="35">
        <v>3093.4</v>
      </c>
      <c r="C1482" s="35">
        <v>0</v>
      </c>
      <c r="D1482" s="35">
        <v>0</v>
      </c>
      <c r="E1482" s="35">
        <v>3093.4</v>
      </c>
    </row>
    <row r="1483" spans="2:7" x14ac:dyDescent="0.3">
      <c r="B1483" s="35">
        <v>1.4326000000000001E-4</v>
      </c>
      <c r="C1483" s="35">
        <v>0</v>
      </c>
      <c r="D1483" s="35">
        <v>0</v>
      </c>
      <c r="E1483" s="35">
        <v>1.4326000000000001E-4</v>
      </c>
    </row>
    <row r="1484" spans="2:7" x14ac:dyDescent="0.3">
      <c r="B1484" s="35">
        <v>5.2699999999999997E-2</v>
      </c>
      <c r="C1484" s="35">
        <v>5.5E-2</v>
      </c>
      <c r="D1484" s="35">
        <v>0</v>
      </c>
    </row>
    <row r="1485" spans="2:7" x14ac:dyDescent="0.3">
      <c r="B1485" s="35">
        <v>0.23055</v>
      </c>
    </row>
    <row r="1486" spans="2:7" x14ac:dyDescent="0.3">
      <c r="B1486" s="35">
        <v>0.75666999999999995</v>
      </c>
      <c r="C1486" s="35">
        <v>2.9860000000000002</v>
      </c>
      <c r="D1486" s="35">
        <v>3.7115E-4</v>
      </c>
      <c r="E1486" s="35">
        <v>1</v>
      </c>
      <c r="F1486" s="35">
        <v>4.9884999999999999E-2</v>
      </c>
      <c r="G1486" s="35">
        <v>2.88E-6</v>
      </c>
    </row>
    <row r="1487" spans="2:7" x14ac:dyDescent="0.3">
      <c r="B1487" s="35">
        <v>1</v>
      </c>
      <c r="C1487" s="35">
        <v>0</v>
      </c>
      <c r="D1487" s="35">
        <v>0</v>
      </c>
    </row>
    <row r="1488" spans="2:7" x14ac:dyDescent="0.3">
      <c r="B1488" s="2">
        <v>102.67466400000001</v>
      </c>
    </row>
    <row r="1489" spans="2:7" x14ac:dyDescent="0.3">
      <c r="B1489" s="35">
        <v>0.99995999999999996</v>
      </c>
      <c r="C1489" s="35">
        <v>0</v>
      </c>
      <c r="D1489" s="35">
        <v>0</v>
      </c>
      <c r="E1489" s="35">
        <v>0.99995999999999996</v>
      </c>
    </row>
    <row r="1490" spans="2:7" x14ac:dyDescent="0.3">
      <c r="B1490" s="35">
        <v>6.1633999999999995E-8</v>
      </c>
      <c r="C1490" s="35">
        <v>0</v>
      </c>
      <c r="D1490" s="35">
        <v>0</v>
      </c>
      <c r="E1490" s="35">
        <v>6.1633999999999995E-8</v>
      </c>
    </row>
    <row r="1491" spans="2:7" x14ac:dyDescent="0.3">
      <c r="B1491" s="35">
        <v>0</v>
      </c>
      <c r="C1491" s="35">
        <v>0</v>
      </c>
      <c r="D1491" s="35">
        <v>0</v>
      </c>
      <c r="E1491" s="35">
        <v>0</v>
      </c>
    </row>
    <row r="1492" spans="2:7" x14ac:dyDescent="0.3">
      <c r="B1492" s="35">
        <v>3091</v>
      </c>
      <c r="C1492" s="35">
        <v>0</v>
      </c>
      <c r="D1492" s="35">
        <v>0</v>
      </c>
      <c r="E1492" s="35">
        <v>3091</v>
      </c>
    </row>
    <row r="1493" spans="2:7" x14ac:dyDescent="0.3">
      <c r="B1493" s="35">
        <v>1.4326000000000001E-4</v>
      </c>
      <c r="C1493" s="35">
        <v>0</v>
      </c>
      <c r="D1493" s="35">
        <v>0</v>
      </c>
      <c r="E1493" s="35">
        <v>1.4326000000000001E-4</v>
      </c>
    </row>
    <row r="1494" spans="2:7" x14ac:dyDescent="0.3">
      <c r="B1494" s="35">
        <v>5.2699999999999997E-2</v>
      </c>
      <c r="C1494" s="35">
        <v>5.5E-2</v>
      </c>
      <c r="D1494" s="35">
        <v>0</v>
      </c>
    </row>
    <row r="1495" spans="2:7" x14ac:dyDescent="0.3">
      <c r="B1495" s="35">
        <v>0.23055</v>
      </c>
    </row>
    <row r="1496" spans="2:7" x14ac:dyDescent="0.3">
      <c r="B1496" s="35">
        <v>0.75678999999999996</v>
      </c>
      <c r="C1496" s="35">
        <v>3.0059999999999998</v>
      </c>
      <c r="D1496" s="35">
        <v>3.7120000000000002E-4</v>
      </c>
      <c r="E1496" s="35">
        <v>1</v>
      </c>
      <c r="F1496" s="35">
        <v>4.9884999999999999E-2</v>
      </c>
      <c r="G1496" s="35">
        <v>2.88E-6</v>
      </c>
    </row>
    <row r="1497" spans="2:7" x14ac:dyDescent="0.3">
      <c r="B1497" s="35">
        <v>1</v>
      </c>
      <c r="C1497" s="35">
        <v>0</v>
      </c>
      <c r="D1497" s="35">
        <v>0</v>
      </c>
    </row>
    <row r="1498" spans="2:7" x14ac:dyDescent="0.3">
      <c r="B1498" s="2">
        <v>102.674735</v>
      </c>
    </row>
    <row r="1499" spans="2:7" x14ac:dyDescent="0.3">
      <c r="B1499" s="35">
        <v>0.99995999999999996</v>
      </c>
      <c r="C1499" s="35">
        <v>0</v>
      </c>
      <c r="D1499" s="35">
        <v>0</v>
      </c>
      <c r="E1499" s="35">
        <v>0.99995999999999996</v>
      </c>
    </row>
    <row r="1500" spans="2:7" x14ac:dyDescent="0.3">
      <c r="B1500" s="35">
        <v>6.1633999999999995E-8</v>
      </c>
      <c r="C1500" s="35">
        <v>0</v>
      </c>
      <c r="D1500" s="35">
        <v>0</v>
      </c>
      <c r="E1500" s="35">
        <v>6.1633999999999995E-8</v>
      </c>
    </row>
    <row r="1501" spans="2:7" x14ac:dyDescent="0.3">
      <c r="B1501" s="35">
        <v>0</v>
      </c>
      <c r="C1501" s="35">
        <v>0</v>
      </c>
      <c r="D1501" s="35">
        <v>0</v>
      </c>
      <c r="E1501" s="35">
        <v>0</v>
      </c>
    </row>
    <row r="1502" spans="2:7" x14ac:dyDescent="0.3">
      <c r="B1502" s="35">
        <v>3088.7</v>
      </c>
      <c r="C1502" s="35">
        <v>0</v>
      </c>
      <c r="D1502" s="35">
        <v>0</v>
      </c>
      <c r="E1502" s="35">
        <v>3088.7</v>
      </c>
    </row>
    <row r="1503" spans="2:7" x14ac:dyDescent="0.3">
      <c r="B1503" s="35">
        <v>1.4326000000000001E-4</v>
      </c>
      <c r="C1503" s="35">
        <v>0</v>
      </c>
      <c r="D1503" s="35">
        <v>0</v>
      </c>
      <c r="E1503" s="35">
        <v>1.4326000000000001E-4</v>
      </c>
    </row>
    <row r="1504" spans="2:7" x14ac:dyDescent="0.3">
      <c r="B1504" s="35">
        <v>5.2699999999999997E-2</v>
      </c>
      <c r="C1504" s="35">
        <v>5.5E-2</v>
      </c>
      <c r="D1504" s="35">
        <v>0</v>
      </c>
    </row>
    <row r="1505" spans="2:7" x14ac:dyDescent="0.3">
      <c r="B1505" s="35">
        <v>0.23055</v>
      </c>
    </row>
    <row r="1506" spans="2:7" x14ac:dyDescent="0.3">
      <c r="B1506" s="35">
        <v>0.75690000000000002</v>
      </c>
      <c r="C1506" s="35">
        <v>3.0259999999999998</v>
      </c>
      <c r="D1506" s="35">
        <v>3.7125999999999999E-4</v>
      </c>
      <c r="E1506" s="35">
        <v>1</v>
      </c>
      <c r="F1506" s="35">
        <v>4.9884999999999999E-2</v>
      </c>
      <c r="G1506" s="35">
        <v>2.88E-6</v>
      </c>
    </row>
    <row r="1507" spans="2:7" x14ac:dyDescent="0.3">
      <c r="B1507" s="35">
        <v>1</v>
      </c>
      <c r="C1507" s="35">
        <v>0</v>
      </c>
      <c r="D1507" s="35">
        <v>0</v>
      </c>
    </row>
    <row r="1508" spans="2:7" x14ac:dyDescent="0.3">
      <c r="B1508" s="2">
        <v>102.67479899999999</v>
      </c>
    </row>
    <row r="1509" spans="2:7" x14ac:dyDescent="0.3">
      <c r="B1509" s="35">
        <v>0.99995999999999996</v>
      </c>
      <c r="C1509" s="35">
        <v>0</v>
      </c>
      <c r="D1509" s="35">
        <v>0</v>
      </c>
      <c r="E1509" s="35">
        <v>0.99995999999999996</v>
      </c>
    </row>
    <row r="1510" spans="2:7" x14ac:dyDescent="0.3">
      <c r="B1510" s="35">
        <v>6.1634999999999996E-8</v>
      </c>
      <c r="C1510" s="35">
        <v>0</v>
      </c>
      <c r="D1510" s="35">
        <v>0</v>
      </c>
      <c r="E1510" s="35">
        <v>6.1634999999999996E-8</v>
      </c>
    </row>
    <row r="1511" spans="2:7" x14ac:dyDescent="0.3">
      <c r="B1511" s="35">
        <v>0</v>
      </c>
      <c r="C1511" s="35">
        <v>0</v>
      </c>
      <c r="D1511" s="35">
        <v>0</v>
      </c>
      <c r="E1511" s="35">
        <v>0</v>
      </c>
    </row>
    <row r="1512" spans="2:7" x14ac:dyDescent="0.3">
      <c r="B1512" s="35">
        <v>3086.4</v>
      </c>
      <c r="C1512" s="35">
        <v>0</v>
      </c>
      <c r="D1512" s="35">
        <v>0</v>
      </c>
      <c r="E1512" s="35">
        <v>3086.4</v>
      </c>
    </row>
    <row r="1513" spans="2:7" x14ac:dyDescent="0.3">
      <c r="B1513" s="35">
        <v>1.4325000000000001E-4</v>
      </c>
      <c r="C1513" s="35">
        <v>0</v>
      </c>
      <c r="D1513" s="35">
        <v>0</v>
      </c>
      <c r="E1513" s="35">
        <v>1.4325000000000001E-4</v>
      </c>
    </row>
    <row r="1514" spans="2:7" x14ac:dyDescent="0.3">
      <c r="B1514" s="35">
        <v>5.2699999999999997E-2</v>
      </c>
      <c r="C1514" s="35">
        <v>5.5E-2</v>
      </c>
      <c r="D1514" s="35">
        <v>0</v>
      </c>
    </row>
    <row r="1515" spans="2:7" x14ac:dyDescent="0.3">
      <c r="B1515" s="35">
        <v>0.23055</v>
      </c>
    </row>
    <row r="1516" spans="2:7" x14ac:dyDescent="0.3">
      <c r="B1516" s="35">
        <v>0.75702000000000003</v>
      </c>
      <c r="C1516" s="35">
        <v>3.0459999999999998</v>
      </c>
      <c r="D1516" s="35">
        <v>3.7132000000000002E-4</v>
      </c>
      <c r="E1516" s="35">
        <v>1</v>
      </c>
      <c r="F1516" s="35">
        <v>4.9884999999999999E-2</v>
      </c>
      <c r="G1516" s="35">
        <v>2.88E-6</v>
      </c>
    </row>
    <row r="1517" spans="2:7" x14ac:dyDescent="0.3">
      <c r="B1517" s="35">
        <v>1</v>
      </c>
      <c r="C1517" s="35">
        <v>0</v>
      </c>
      <c r="D1517" s="35">
        <v>0</v>
      </c>
    </row>
    <row r="1518" spans="2:7" x14ac:dyDescent="0.3">
      <c r="B1518" s="2">
        <v>102.674598</v>
      </c>
    </row>
    <row r="1519" spans="2:7" x14ac:dyDescent="0.3">
      <c r="B1519" s="35">
        <v>0.99995999999999996</v>
      </c>
      <c r="C1519" s="35">
        <v>0</v>
      </c>
      <c r="D1519" s="35">
        <v>0</v>
      </c>
      <c r="E1519" s="35">
        <v>0.99995999999999996</v>
      </c>
    </row>
    <row r="1520" spans="2:7" x14ac:dyDescent="0.3">
      <c r="B1520" s="35">
        <v>6.1634999999999996E-8</v>
      </c>
      <c r="C1520" s="35">
        <v>0</v>
      </c>
      <c r="D1520" s="35">
        <v>0</v>
      </c>
      <c r="E1520" s="35">
        <v>6.1634999999999996E-8</v>
      </c>
    </row>
    <row r="1521" spans="2:7" x14ac:dyDescent="0.3">
      <c r="B1521" s="35">
        <v>0</v>
      </c>
      <c r="C1521" s="35">
        <v>0</v>
      </c>
      <c r="D1521" s="35">
        <v>0</v>
      </c>
      <c r="E1521" s="35">
        <v>0</v>
      </c>
    </row>
    <row r="1522" spans="2:7" x14ac:dyDescent="0.3">
      <c r="B1522" s="35">
        <v>3084.2</v>
      </c>
      <c r="C1522" s="35">
        <v>0</v>
      </c>
      <c r="D1522" s="35">
        <v>0</v>
      </c>
      <c r="E1522" s="35">
        <v>3084.2</v>
      </c>
    </row>
    <row r="1523" spans="2:7" x14ac:dyDescent="0.3">
      <c r="B1523" s="35">
        <v>1.4325000000000001E-4</v>
      </c>
      <c r="C1523" s="35">
        <v>0</v>
      </c>
      <c r="D1523" s="35">
        <v>0</v>
      </c>
      <c r="E1523" s="35">
        <v>1.4325000000000001E-4</v>
      </c>
    </row>
    <row r="1524" spans="2:7" x14ac:dyDescent="0.3">
      <c r="B1524" s="35">
        <v>5.2699999999999997E-2</v>
      </c>
      <c r="C1524" s="35">
        <v>5.5E-2</v>
      </c>
      <c r="D1524" s="35">
        <v>0</v>
      </c>
    </row>
    <row r="1525" spans="2:7" x14ac:dyDescent="0.3">
      <c r="B1525" s="35">
        <v>0.23055</v>
      </c>
    </row>
    <row r="1526" spans="2:7" x14ac:dyDescent="0.3">
      <c r="B1526" s="35">
        <v>0.75714000000000004</v>
      </c>
      <c r="C1526" s="35">
        <v>3.0659999999999998</v>
      </c>
      <c r="D1526" s="35">
        <v>3.7137999999999998E-4</v>
      </c>
      <c r="E1526" s="35">
        <v>1</v>
      </c>
      <c r="F1526" s="35">
        <v>4.9884999999999999E-2</v>
      </c>
      <c r="G1526" s="35">
        <v>2.88E-6</v>
      </c>
    </row>
    <row r="1527" spans="2:7" x14ac:dyDescent="0.3">
      <c r="B1527" s="35">
        <v>1</v>
      </c>
      <c r="C1527" s="35">
        <v>0</v>
      </c>
      <c r="D1527" s="35">
        <v>0</v>
      </c>
    </row>
    <row r="1528" spans="2:7" x14ac:dyDescent="0.3">
      <c r="B1528" s="2">
        <v>102.675286</v>
      </c>
    </row>
    <row r="1529" spans="2:7" x14ac:dyDescent="0.3">
      <c r="B1529" s="35">
        <v>0.99995999999999996</v>
      </c>
      <c r="C1529" s="35">
        <v>0</v>
      </c>
      <c r="D1529" s="35">
        <v>0</v>
      </c>
      <c r="E1529" s="35">
        <v>0.99995999999999996</v>
      </c>
    </row>
    <row r="1530" spans="2:7" x14ac:dyDescent="0.3">
      <c r="B1530" s="35">
        <v>6.1634999999999996E-8</v>
      </c>
      <c r="C1530" s="35">
        <v>0</v>
      </c>
      <c r="D1530" s="35">
        <v>0</v>
      </c>
      <c r="E1530" s="35">
        <v>6.1634999999999996E-8</v>
      </c>
    </row>
    <row r="1531" spans="2:7" x14ac:dyDescent="0.3">
      <c r="B1531" s="35">
        <v>0</v>
      </c>
      <c r="C1531" s="35">
        <v>0</v>
      </c>
      <c r="D1531" s="35">
        <v>0</v>
      </c>
      <c r="E1531" s="35">
        <v>0</v>
      </c>
    </row>
    <row r="1532" spans="2:7" x14ac:dyDescent="0.3">
      <c r="B1532" s="35">
        <v>3082</v>
      </c>
      <c r="C1532" s="35">
        <v>0</v>
      </c>
      <c r="D1532" s="35">
        <v>0</v>
      </c>
      <c r="E1532" s="35">
        <v>3082</v>
      </c>
    </row>
    <row r="1533" spans="2:7" x14ac:dyDescent="0.3">
      <c r="B1533" s="35">
        <v>1.4325000000000001E-4</v>
      </c>
      <c r="C1533" s="35">
        <v>0</v>
      </c>
      <c r="D1533" s="35">
        <v>0</v>
      </c>
      <c r="E1533" s="35">
        <v>1.4325000000000001E-4</v>
      </c>
    </row>
    <row r="1534" spans="2:7" x14ac:dyDescent="0.3">
      <c r="B1534" s="35">
        <v>5.2699999999999997E-2</v>
      </c>
      <c r="C1534" s="35">
        <v>5.5E-2</v>
      </c>
      <c r="D1534" s="35">
        <v>0</v>
      </c>
    </row>
    <row r="1535" spans="2:7" x14ac:dyDescent="0.3">
      <c r="B1535" s="35">
        <v>0.23055</v>
      </c>
    </row>
    <row r="1536" spans="2:7" x14ac:dyDescent="0.3">
      <c r="B1536" s="35">
        <v>0.75726000000000004</v>
      </c>
      <c r="C1536" s="35">
        <v>3.0859999999999999</v>
      </c>
      <c r="D1536" s="35">
        <v>3.7143000000000001E-4</v>
      </c>
      <c r="E1536" s="35">
        <v>1</v>
      </c>
      <c r="F1536" s="35">
        <v>4.9884999999999999E-2</v>
      </c>
      <c r="G1536" s="35">
        <v>2.88E-6</v>
      </c>
    </row>
    <row r="1537" spans="2:7" x14ac:dyDescent="0.3">
      <c r="B1537" s="35">
        <v>1</v>
      </c>
      <c r="C1537" s="35">
        <v>0</v>
      </c>
      <c r="D1537" s="35">
        <v>0</v>
      </c>
    </row>
    <row r="1538" spans="2:7" x14ac:dyDescent="0.3">
      <c r="B1538" s="2">
        <v>102.675175</v>
      </c>
    </row>
    <row r="1539" spans="2:7" x14ac:dyDescent="0.3">
      <c r="B1539" s="35">
        <v>0.99995999999999996</v>
      </c>
      <c r="C1539" s="35">
        <v>0</v>
      </c>
      <c r="D1539" s="35">
        <v>0</v>
      </c>
      <c r="E1539" s="35">
        <v>0.99995999999999996</v>
      </c>
    </row>
    <row r="1540" spans="2:7" x14ac:dyDescent="0.3">
      <c r="B1540" s="35">
        <v>6.1634999999999996E-8</v>
      </c>
      <c r="C1540" s="35">
        <v>0</v>
      </c>
      <c r="D1540" s="35">
        <v>0</v>
      </c>
      <c r="E1540" s="35">
        <v>6.1634999999999996E-8</v>
      </c>
    </row>
    <row r="1541" spans="2:7" x14ac:dyDescent="0.3">
      <c r="B1541" s="35">
        <v>0</v>
      </c>
      <c r="C1541" s="35">
        <v>0</v>
      </c>
      <c r="D1541" s="35">
        <v>0</v>
      </c>
      <c r="E1541" s="35">
        <v>0</v>
      </c>
    </row>
    <row r="1542" spans="2:7" x14ac:dyDescent="0.3">
      <c r="B1542" s="35">
        <v>3079.8</v>
      </c>
      <c r="C1542" s="35">
        <v>0</v>
      </c>
      <c r="D1542" s="35">
        <v>0</v>
      </c>
      <c r="E1542" s="35">
        <v>3079.8</v>
      </c>
    </row>
    <row r="1543" spans="2:7" x14ac:dyDescent="0.3">
      <c r="B1543" s="35">
        <v>1.4325000000000001E-4</v>
      </c>
      <c r="C1543" s="35">
        <v>0</v>
      </c>
      <c r="D1543" s="35">
        <v>0</v>
      </c>
      <c r="E1543" s="35">
        <v>1.4325000000000001E-4</v>
      </c>
    </row>
    <row r="1544" spans="2:7" x14ac:dyDescent="0.3">
      <c r="B1544" s="35">
        <v>5.2699999999999997E-2</v>
      </c>
      <c r="C1544" s="35">
        <v>5.5E-2</v>
      </c>
      <c r="D1544" s="35">
        <v>0</v>
      </c>
    </row>
    <row r="1545" spans="2:7" x14ac:dyDescent="0.3">
      <c r="B1545" s="35">
        <v>0.23055</v>
      </c>
    </row>
    <row r="1546" spans="2:7" x14ac:dyDescent="0.3">
      <c r="B1546" s="35">
        <v>0.75736999999999999</v>
      </c>
      <c r="C1546" s="35">
        <v>3.1059999999999999</v>
      </c>
      <c r="D1546" s="35">
        <v>3.7148999999999998E-4</v>
      </c>
      <c r="E1546" s="35">
        <v>1</v>
      </c>
      <c r="F1546" s="35">
        <v>4.9884999999999999E-2</v>
      </c>
      <c r="G1546" s="35">
        <v>2.88E-6</v>
      </c>
    </row>
    <row r="1547" spans="2:7" x14ac:dyDescent="0.3">
      <c r="B1547" s="35">
        <v>1</v>
      </c>
      <c r="C1547" s="35">
        <v>0</v>
      </c>
      <c r="D1547" s="35">
        <v>0</v>
      </c>
    </row>
    <row r="1548" spans="2:7" x14ac:dyDescent="0.3">
      <c r="B1548" s="2">
        <v>102.67495</v>
      </c>
    </row>
    <row r="1549" spans="2:7" x14ac:dyDescent="0.3">
      <c r="B1549" s="35">
        <v>0.99995999999999996</v>
      </c>
      <c r="C1549" s="35">
        <v>0</v>
      </c>
      <c r="D1549" s="35">
        <v>0</v>
      </c>
      <c r="E1549" s="35">
        <v>0.99995999999999996</v>
      </c>
    </row>
    <row r="1550" spans="2:7" x14ac:dyDescent="0.3">
      <c r="B1550" s="35">
        <v>6.1634999999999996E-8</v>
      </c>
      <c r="C1550" s="35">
        <v>0</v>
      </c>
      <c r="D1550" s="35">
        <v>0</v>
      </c>
      <c r="E1550" s="35">
        <v>6.1634999999999996E-8</v>
      </c>
    </row>
    <row r="1551" spans="2:7" x14ac:dyDescent="0.3">
      <c r="B1551" s="35">
        <v>0</v>
      </c>
      <c r="C1551" s="35">
        <v>0</v>
      </c>
      <c r="D1551" s="35">
        <v>0</v>
      </c>
      <c r="E1551" s="35">
        <v>0</v>
      </c>
    </row>
    <row r="1552" spans="2:7" x14ac:dyDescent="0.3">
      <c r="B1552" s="35">
        <v>3077.6</v>
      </c>
      <c r="C1552" s="35">
        <v>0</v>
      </c>
      <c r="D1552" s="35">
        <v>0</v>
      </c>
      <c r="E1552" s="35">
        <v>3077.6</v>
      </c>
    </row>
    <row r="1553" spans="2:7" x14ac:dyDescent="0.3">
      <c r="B1553" s="35">
        <v>1.4323999999999999E-4</v>
      </c>
      <c r="C1553" s="35">
        <v>0</v>
      </c>
      <c r="D1553" s="35">
        <v>0</v>
      </c>
      <c r="E1553" s="35">
        <v>1.4323999999999999E-4</v>
      </c>
    </row>
    <row r="1554" spans="2:7" x14ac:dyDescent="0.3">
      <c r="B1554" s="35">
        <v>5.2699999999999997E-2</v>
      </c>
      <c r="C1554" s="35">
        <v>5.5E-2</v>
      </c>
      <c r="D1554" s="35">
        <v>0</v>
      </c>
    </row>
    <row r="1555" spans="2:7" x14ac:dyDescent="0.3">
      <c r="B1555" s="35">
        <v>0.23055</v>
      </c>
    </row>
    <row r="1556" spans="2:7" x14ac:dyDescent="0.3">
      <c r="B1556" s="35">
        <v>0.75749</v>
      </c>
      <c r="C1556" s="35">
        <v>3.1259999999999999</v>
      </c>
      <c r="D1556" s="35">
        <v>3.7155000000000001E-4</v>
      </c>
      <c r="E1556" s="35">
        <v>1</v>
      </c>
      <c r="F1556" s="35">
        <v>4.9884999999999999E-2</v>
      </c>
      <c r="G1556" s="35">
        <v>2.88E-6</v>
      </c>
    </row>
    <row r="1557" spans="2:7" x14ac:dyDescent="0.3">
      <c r="B1557" s="35">
        <v>1</v>
      </c>
      <c r="C1557" s="35">
        <v>0</v>
      </c>
      <c r="D1557" s="35">
        <v>0</v>
      </c>
    </row>
    <row r="1558" spans="2:7" x14ac:dyDescent="0.3">
      <c r="B1558" s="2">
        <v>102.675346</v>
      </c>
    </row>
    <row r="1559" spans="2:7" x14ac:dyDescent="0.3">
      <c r="B1559" s="35">
        <v>0.99995999999999996</v>
      </c>
      <c r="C1559" s="35">
        <v>0</v>
      </c>
      <c r="D1559" s="35">
        <v>0</v>
      </c>
      <c r="E1559" s="35">
        <v>0.99995999999999996</v>
      </c>
    </row>
    <row r="1560" spans="2:7" x14ac:dyDescent="0.3">
      <c r="B1560" s="35">
        <v>6.1634999999999996E-8</v>
      </c>
      <c r="C1560" s="35">
        <v>0</v>
      </c>
      <c r="D1560" s="35">
        <v>0</v>
      </c>
      <c r="E1560" s="35">
        <v>6.1634999999999996E-8</v>
      </c>
    </row>
    <row r="1561" spans="2:7" x14ac:dyDescent="0.3">
      <c r="B1561" s="35">
        <v>0</v>
      </c>
      <c r="C1561" s="35">
        <v>0</v>
      </c>
      <c r="D1561" s="35">
        <v>0</v>
      </c>
      <c r="E1561" s="35">
        <v>0</v>
      </c>
    </row>
    <row r="1562" spans="2:7" x14ac:dyDescent="0.3">
      <c r="B1562" s="35">
        <v>3075.4</v>
      </c>
      <c r="C1562" s="35">
        <v>0</v>
      </c>
      <c r="D1562" s="35">
        <v>0</v>
      </c>
      <c r="E1562" s="35">
        <v>3075.4</v>
      </c>
    </row>
    <row r="1563" spans="2:7" x14ac:dyDescent="0.3">
      <c r="B1563" s="35">
        <v>1.4323999999999999E-4</v>
      </c>
      <c r="C1563" s="35">
        <v>0</v>
      </c>
      <c r="D1563" s="35">
        <v>0</v>
      </c>
      <c r="E1563" s="35">
        <v>1.4323999999999999E-4</v>
      </c>
    </row>
    <row r="1564" spans="2:7" x14ac:dyDescent="0.3">
      <c r="B1564" s="35">
        <v>5.2699999999999997E-2</v>
      </c>
      <c r="C1564" s="35">
        <v>5.5E-2</v>
      </c>
      <c r="D1564" s="35">
        <v>0</v>
      </c>
    </row>
    <row r="1565" spans="2:7" x14ac:dyDescent="0.3">
      <c r="B1565" s="35">
        <v>0.23055</v>
      </c>
    </row>
    <row r="1566" spans="2:7" x14ac:dyDescent="0.3">
      <c r="B1566" s="35">
        <v>0.75761000000000001</v>
      </c>
      <c r="C1566" s="35">
        <v>3.1459999999999999</v>
      </c>
      <c r="D1566" s="35">
        <v>3.7160999999999997E-4</v>
      </c>
      <c r="E1566" s="35">
        <v>1</v>
      </c>
      <c r="F1566" s="35">
        <v>4.9884999999999999E-2</v>
      </c>
      <c r="G1566" s="35">
        <v>2.88E-6</v>
      </c>
    </row>
    <row r="1567" spans="2:7" x14ac:dyDescent="0.3">
      <c r="B1567" s="35">
        <v>1</v>
      </c>
      <c r="C1567" s="35">
        <v>0</v>
      </c>
      <c r="D1567" s="35">
        <v>0</v>
      </c>
    </row>
    <row r="1568" spans="2:7" x14ac:dyDescent="0.3">
      <c r="B1568" s="2">
        <v>102.674712</v>
      </c>
    </row>
    <row r="1569" spans="2:7" x14ac:dyDescent="0.3">
      <c r="B1569" s="35">
        <v>0.99995999999999996</v>
      </c>
      <c r="C1569" s="35">
        <v>0</v>
      </c>
      <c r="D1569" s="35">
        <v>0</v>
      </c>
      <c r="E1569" s="35">
        <v>0.99995999999999996</v>
      </c>
    </row>
    <row r="1570" spans="2:7" x14ac:dyDescent="0.3">
      <c r="B1570" s="35">
        <v>6.1635999999999997E-8</v>
      </c>
      <c r="C1570" s="35">
        <v>0</v>
      </c>
      <c r="D1570" s="35">
        <v>0</v>
      </c>
      <c r="E1570" s="35">
        <v>6.1635999999999997E-8</v>
      </c>
    </row>
    <row r="1571" spans="2:7" x14ac:dyDescent="0.3">
      <c r="B1571" s="35">
        <v>0</v>
      </c>
      <c r="C1571" s="35">
        <v>0</v>
      </c>
      <c r="D1571" s="35">
        <v>0</v>
      </c>
      <c r="E1571" s="35">
        <v>0</v>
      </c>
    </row>
    <row r="1572" spans="2:7" x14ac:dyDescent="0.3">
      <c r="B1572" s="35">
        <v>3073.2</v>
      </c>
      <c r="C1572" s="35">
        <v>0</v>
      </c>
      <c r="D1572" s="35">
        <v>0</v>
      </c>
      <c r="E1572" s="35">
        <v>3073.2</v>
      </c>
    </row>
    <row r="1573" spans="2:7" x14ac:dyDescent="0.3">
      <c r="B1573" s="35">
        <v>1.4323999999999999E-4</v>
      </c>
      <c r="C1573" s="35">
        <v>0</v>
      </c>
      <c r="D1573" s="35">
        <v>0</v>
      </c>
      <c r="E1573" s="35">
        <v>1.4323999999999999E-4</v>
      </c>
    </row>
    <row r="1574" spans="2:7" x14ac:dyDescent="0.3">
      <c r="B1574" s="35">
        <v>5.2699999999999997E-2</v>
      </c>
      <c r="C1574" s="35">
        <v>5.5E-2</v>
      </c>
      <c r="D1574" s="35">
        <v>0</v>
      </c>
    </row>
    <row r="1575" spans="2:7" x14ac:dyDescent="0.3">
      <c r="B1575" s="35">
        <v>0.23055</v>
      </c>
    </row>
    <row r="1576" spans="2:7" x14ac:dyDescent="0.3">
      <c r="B1576" s="35">
        <v>0.75773000000000001</v>
      </c>
      <c r="C1576" s="35">
        <v>3.1659999999999999</v>
      </c>
      <c r="D1576" s="35">
        <v>3.7166E-4</v>
      </c>
      <c r="E1576" s="35">
        <v>1</v>
      </c>
      <c r="F1576" s="35">
        <v>4.9884999999999999E-2</v>
      </c>
      <c r="G1576" s="35">
        <v>2.88E-6</v>
      </c>
    </row>
    <row r="1577" spans="2:7" x14ac:dyDescent="0.3">
      <c r="B1577" s="35">
        <v>1</v>
      </c>
      <c r="C1577" s="35">
        <v>0</v>
      </c>
      <c r="D1577" s="35">
        <v>0</v>
      </c>
    </row>
    <row r="1578" spans="2:7" x14ac:dyDescent="0.3">
      <c r="B1578" s="2">
        <v>102.67525999999999</v>
      </c>
    </row>
    <row r="1579" spans="2:7" x14ac:dyDescent="0.3">
      <c r="B1579" s="35">
        <v>0.99995999999999996</v>
      </c>
      <c r="C1579" s="35">
        <v>0</v>
      </c>
      <c r="D1579" s="35">
        <v>0</v>
      </c>
      <c r="E1579" s="35">
        <v>0.99995999999999996</v>
      </c>
    </row>
    <row r="1580" spans="2:7" x14ac:dyDescent="0.3">
      <c r="B1580" s="35">
        <v>6.1635999999999997E-8</v>
      </c>
      <c r="C1580" s="35">
        <v>0</v>
      </c>
      <c r="D1580" s="35">
        <v>0</v>
      </c>
      <c r="E1580" s="35">
        <v>6.1635999999999997E-8</v>
      </c>
    </row>
    <row r="1581" spans="2:7" x14ac:dyDescent="0.3">
      <c r="B1581" s="35">
        <v>0</v>
      </c>
      <c r="C1581" s="35">
        <v>0</v>
      </c>
      <c r="D1581" s="35">
        <v>0</v>
      </c>
      <c r="E1581" s="35">
        <v>0</v>
      </c>
    </row>
    <row r="1582" spans="2:7" x14ac:dyDescent="0.3">
      <c r="B1582" s="35">
        <v>3071</v>
      </c>
      <c r="C1582" s="35">
        <v>0</v>
      </c>
      <c r="D1582" s="35">
        <v>0</v>
      </c>
      <c r="E1582" s="35">
        <v>3071</v>
      </c>
    </row>
    <row r="1583" spans="2:7" x14ac:dyDescent="0.3">
      <c r="B1583" s="35">
        <v>1.4323E-4</v>
      </c>
      <c r="C1583" s="35">
        <v>0</v>
      </c>
      <c r="D1583" s="35">
        <v>0</v>
      </c>
      <c r="E1583" s="35">
        <v>1.4323E-4</v>
      </c>
    </row>
    <row r="1584" spans="2:7" x14ac:dyDescent="0.3">
      <c r="B1584" s="35">
        <v>5.2699999999999997E-2</v>
      </c>
      <c r="C1584" s="35">
        <v>5.5E-2</v>
      </c>
      <c r="D1584" s="35">
        <v>0</v>
      </c>
    </row>
    <row r="1585" spans="2:7" x14ac:dyDescent="0.3">
      <c r="B1585" s="35">
        <v>0.23055</v>
      </c>
    </row>
    <row r="1586" spans="2:7" x14ac:dyDescent="0.3">
      <c r="B1586" s="35">
        <v>0.75783999999999996</v>
      </c>
      <c r="C1586" s="35">
        <v>3.1859999999999999</v>
      </c>
      <c r="D1586" s="35">
        <v>3.7172000000000003E-4</v>
      </c>
      <c r="E1586" s="35">
        <v>1</v>
      </c>
      <c r="F1586" s="35">
        <v>4.9884999999999999E-2</v>
      </c>
      <c r="G1586" s="35">
        <v>2.88E-6</v>
      </c>
    </row>
    <row r="1587" spans="2:7" x14ac:dyDescent="0.3">
      <c r="B1587" s="35">
        <v>1</v>
      </c>
      <c r="C1587" s="35">
        <v>0</v>
      </c>
      <c r="D1587" s="35">
        <v>0</v>
      </c>
    </row>
    <row r="1588" spans="2:7" x14ac:dyDescent="0.3">
      <c r="B1588" s="2">
        <v>102.675528</v>
      </c>
    </row>
    <row r="1589" spans="2:7" x14ac:dyDescent="0.3">
      <c r="B1589" s="35">
        <v>0.99995999999999996</v>
      </c>
      <c r="C1589" s="35">
        <v>0</v>
      </c>
      <c r="D1589" s="35">
        <v>0</v>
      </c>
      <c r="E1589" s="35">
        <v>0.99995999999999996</v>
      </c>
    </row>
    <row r="1590" spans="2:7" x14ac:dyDescent="0.3">
      <c r="B1590" s="35">
        <v>6.1635999999999997E-8</v>
      </c>
      <c r="C1590" s="35">
        <v>0</v>
      </c>
      <c r="D1590" s="35">
        <v>0</v>
      </c>
      <c r="E1590" s="35">
        <v>6.1635999999999997E-8</v>
      </c>
    </row>
    <row r="1591" spans="2:7" x14ac:dyDescent="0.3">
      <c r="B1591" s="35">
        <v>0</v>
      </c>
      <c r="C1591" s="35">
        <v>0</v>
      </c>
      <c r="D1591" s="35">
        <v>0</v>
      </c>
      <c r="E1591" s="35">
        <v>0</v>
      </c>
    </row>
    <row r="1592" spans="2:7" x14ac:dyDescent="0.3">
      <c r="B1592" s="35">
        <v>3068.8</v>
      </c>
      <c r="C1592" s="35">
        <v>0</v>
      </c>
      <c r="D1592" s="35">
        <v>0</v>
      </c>
      <c r="E1592" s="35">
        <v>3068.8</v>
      </c>
    </row>
    <row r="1593" spans="2:7" x14ac:dyDescent="0.3">
      <c r="B1593" s="35">
        <v>1.4323E-4</v>
      </c>
      <c r="C1593" s="35">
        <v>0</v>
      </c>
      <c r="D1593" s="35">
        <v>0</v>
      </c>
      <c r="E1593" s="35">
        <v>1.4323E-4</v>
      </c>
    </row>
    <row r="1594" spans="2:7" x14ac:dyDescent="0.3">
      <c r="B1594" s="35">
        <v>5.2699999999999997E-2</v>
      </c>
      <c r="C1594" s="35">
        <v>5.5E-2</v>
      </c>
      <c r="D1594" s="35">
        <v>0</v>
      </c>
    </row>
    <row r="1595" spans="2:7" x14ac:dyDescent="0.3">
      <c r="B1595" s="35">
        <v>0.23055</v>
      </c>
    </row>
    <row r="1596" spans="2:7" x14ac:dyDescent="0.3">
      <c r="B1596" s="35">
        <v>0.75795999999999997</v>
      </c>
      <c r="C1596" s="35">
        <v>3.206</v>
      </c>
      <c r="D1596" s="35">
        <v>3.7177999999999999E-4</v>
      </c>
      <c r="E1596" s="35">
        <v>1</v>
      </c>
      <c r="F1596" s="35">
        <v>4.9884999999999999E-2</v>
      </c>
      <c r="G1596" s="35">
        <v>2.88E-6</v>
      </c>
    </row>
    <row r="1597" spans="2:7" x14ac:dyDescent="0.3">
      <c r="B1597" s="35">
        <v>1</v>
      </c>
      <c r="C1597" s="35">
        <v>0</v>
      </c>
      <c r="D1597" s="35">
        <v>0</v>
      </c>
    </row>
    <row r="1598" spans="2:7" x14ac:dyDescent="0.3">
      <c r="B1598" s="2">
        <v>102.675411</v>
      </c>
    </row>
    <row r="1599" spans="2:7" x14ac:dyDescent="0.3">
      <c r="B1599" s="35">
        <v>0.99995999999999996</v>
      </c>
      <c r="C1599" s="35">
        <v>0</v>
      </c>
      <c r="D1599" s="35">
        <v>0</v>
      </c>
      <c r="E1599" s="35">
        <v>0.99995999999999996</v>
      </c>
    </row>
    <row r="1600" spans="2:7" x14ac:dyDescent="0.3">
      <c r="B1600" s="35">
        <v>6.1635999999999997E-8</v>
      </c>
      <c r="C1600" s="35">
        <v>0</v>
      </c>
      <c r="D1600" s="35">
        <v>0</v>
      </c>
      <c r="E1600" s="35">
        <v>6.1635999999999997E-8</v>
      </c>
    </row>
    <row r="1601" spans="2:7" x14ac:dyDescent="0.3">
      <c r="B1601" s="35">
        <v>0</v>
      </c>
      <c r="C1601" s="35">
        <v>0</v>
      </c>
      <c r="D1601" s="35">
        <v>0</v>
      </c>
      <c r="E1601" s="35">
        <v>0</v>
      </c>
    </row>
    <row r="1602" spans="2:7" x14ac:dyDescent="0.3">
      <c r="B1602" s="35">
        <v>3066.4</v>
      </c>
      <c r="C1602" s="35">
        <v>0</v>
      </c>
      <c r="D1602" s="35">
        <v>0</v>
      </c>
      <c r="E1602" s="35">
        <v>3066.4</v>
      </c>
    </row>
    <row r="1603" spans="2:7" x14ac:dyDescent="0.3">
      <c r="B1603" s="35">
        <v>1.4323E-4</v>
      </c>
      <c r="C1603" s="35">
        <v>0</v>
      </c>
      <c r="D1603" s="35">
        <v>0</v>
      </c>
      <c r="E1603" s="35">
        <v>1.4323E-4</v>
      </c>
    </row>
    <row r="1604" spans="2:7" x14ac:dyDescent="0.3">
      <c r="B1604" s="35">
        <v>5.2699999999999997E-2</v>
      </c>
      <c r="C1604" s="35">
        <v>5.5E-2</v>
      </c>
      <c r="D1604" s="35">
        <v>0</v>
      </c>
    </row>
    <row r="1605" spans="2:7" x14ac:dyDescent="0.3">
      <c r="B1605" s="35">
        <v>0.23055</v>
      </c>
    </row>
    <row r="1606" spans="2:7" x14ac:dyDescent="0.3">
      <c r="B1606" s="35">
        <v>0.75807999999999998</v>
      </c>
      <c r="C1606" s="35">
        <v>3.226</v>
      </c>
      <c r="D1606" s="35">
        <v>3.7184000000000002E-4</v>
      </c>
      <c r="E1606" s="35">
        <v>1</v>
      </c>
      <c r="F1606" s="35">
        <v>4.9884999999999999E-2</v>
      </c>
      <c r="G1606" s="35">
        <v>2.88E-6</v>
      </c>
    </row>
    <row r="1607" spans="2:7" x14ac:dyDescent="0.3">
      <c r="B1607" s="35">
        <v>1</v>
      </c>
      <c r="C1607" s="35">
        <v>0</v>
      </c>
      <c r="D1607" s="35">
        <v>0</v>
      </c>
    </row>
    <row r="1608" spans="2:7" x14ac:dyDescent="0.3">
      <c r="B1608" s="2">
        <v>102.676389</v>
      </c>
    </row>
    <row r="1609" spans="2:7" x14ac:dyDescent="0.3">
      <c r="B1609" s="35">
        <v>0.99995999999999996</v>
      </c>
      <c r="C1609" s="35">
        <v>0</v>
      </c>
      <c r="D1609" s="35">
        <v>0</v>
      </c>
      <c r="E1609" s="35">
        <v>0.99995999999999996</v>
      </c>
    </row>
    <row r="1610" spans="2:7" x14ac:dyDescent="0.3">
      <c r="B1610" s="35">
        <v>6.1635999999999997E-8</v>
      </c>
      <c r="C1610" s="35">
        <v>0</v>
      </c>
      <c r="D1610" s="35">
        <v>0</v>
      </c>
      <c r="E1610" s="35">
        <v>6.1635999999999997E-8</v>
      </c>
    </row>
    <row r="1611" spans="2:7" x14ac:dyDescent="0.3">
      <c r="B1611" s="35">
        <v>0</v>
      </c>
      <c r="C1611" s="35">
        <v>0</v>
      </c>
      <c r="D1611" s="35">
        <v>0</v>
      </c>
      <c r="E1611" s="35">
        <v>0</v>
      </c>
    </row>
    <row r="1612" spans="2:7" x14ac:dyDescent="0.3">
      <c r="B1612" s="35">
        <v>3064</v>
      </c>
      <c r="C1612" s="35">
        <v>0</v>
      </c>
      <c r="D1612" s="35">
        <v>0</v>
      </c>
      <c r="E1612" s="35">
        <v>3064</v>
      </c>
    </row>
    <row r="1613" spans="2:7" x14ac:dyDescent="0.3">
      <c r="B1613" s="35">
        <v>1.4323E-4</v>
      </c>
      <c r="C1613" s="35">
        <v>0</v>
      </c>
      <c r="D1613" s="35">
        <v>0</v>
      </c>
      <c r="E1613" s="35">
        <v>1.4323E-4</v>
      </c>
    </row>
    <row r="1614" spans="2:7" x14ac:dyDescent="0.3">
      <c r="B1614" s="35">
        <v>5.2699999999999997E-2</v>
      </c>
      <c r="C1614" s="35">
        <v>5.5E-2</v>
      </c>
      <c r="D1614" s="35">
        <v>0</v>
      </c>
    </row>
    <row r="1615" spans="2:7" x14ac:dyDescent="0.3">
      <c r="B1615" s="35">
        <v>0.23055999999999999</v>
      </c>
    </row>
    <row r="1616" spans="2:7" x14ac:dyDescent="0.3">
      <c r="B1616" s="35">
        <v>0.75819999999999999</v>
      </c>
      <c r="C1616" s="35">
        <v>3.246</v>
      </c>
      <c r="D1616" s="35">
        <v>3.7188999999999999E-4</v>
      </c>
      <c r="E1616" s="35">
        <v>1</v>
      </c>
      <c r="F1616" s="35">
        <v>4.9884999999999999E-2</v>
      </c>
      <c r="G1616" s="35">
        <v>2.88E-6</v>
      </c>
    </row>
    <row r="1617" spans="2:7" x14ac:dyDescent="0.3">
      <c r="B1617" s="35">
        <v>1</v>
      </c>
      <c r="C1617" s="35">
        <v>0</v>
      </c>
      <c r="D1617" s="35">
        <v>0</v>
      </c>
    </row>
    <row r="1618" spans="2:7" x14ac:dyDescent="0.3">
      <c r="B1618" s="2">
        <v>102.676254</v>
      </c>
    </row>
    <row r="1619" spans="2:7" x14ac:dyDescent="0.3">
      <c r="B1619" s="35">
        <v>0.99995999999999996</v>
      </c>
      <c r="C1619" s="35">
        <v>0</v>
      </c>
      <c r="D1619" s="35">
        <v>0</v>
      </c>
      <c r="E1619" s="35">
        <v>0.99995999999999996</v>
      </c>
    </row>
    <row r="1620" spans="2:7" x14ac:dyDescent="0.3">
      <c r="B1620" s="35">
        <v>6.1635999999999997E-8</v>
      </c>
      <c r="C1620" s="35">
        <v>0</v>
      </c>
      <c r="D1620" s="35">
        <v>0</v>
      </c>
      <c r="E1620" s="35">
        <v>6.1635999999999997E-8</v>
      </c>
    </row>
    <row r="1621" spans="2:7" x14ac:dyDescent="0.3">
      <c r="B1621" s="35">
        <v>0</v>
      </c>
      <c r="C1621" s="35">
        <v>0</v>
      </c>
      <c r="D1621" s="35">
        <v>0</v>
      </c>
      <c r="E1621" s="35">
        <v>0</v>
      </c>
    </row>
    <row r="1622" spans="2:7" x14ac:dyDescent="0.3">
      <c r="B1622" s="35">
        <v>3061.6</v>
      </c>
      <c r="C1622" s="35">
        <v>0</v>
      </c>
      <c r="D1622" s="35">
        <v>0</v>
      </c>
      <c r="E1622" s="35">
        <v>3061.6</v>
      </c>
    </row>
    <row r="1623" spans="2:7" x14ac:dyDescent="0.3">
      <c r="B1623" s="35">
        <v>1.4322E-4</v>
      </c>
      <c r="C1623" s="35">
        <v>0</v>
      </c>
      <c r="D1623" s="35">
        <v>0</v>
      </c>
      <c r="E1623" s="35">
        <v>1.4322E-4</v>
      </c>
    </row>
    <row r="1624" spans="2:7" x14ac:dyDescent="0.3">
      <c r="B1624" s="35">
        <v>5.2699999999999997E-2</v>
      </c>
      <c r="C1624" s="35">
        <v>5.5E-2</v>
      </c>
      <c r="D1624" s="35">
        <v>0</v>
      </c>
    </row>
    <row r="1625" spans="2:7" x14ac:dyDescent="0.3">
      <c r="B1625" s="35">
        <v>0.23055999999999999</v>
      </c>
    </row>
    <row r="1626" spans="2:7" x14ac:dyDescent="0.3">
      <c r="B1626" s="35">
        <v>0.75831000000000004</v>
      </c>
      <c r="C1626" s="35">
        <v>3.266</v>
      </c>
      <c r="D1626" s="35">
        <v>3.7195000000000001E-4</v>
      </c>
      <c r="E1626" s="35">
        <v>1</v>
      </c>
      <c r="F1626" s="35">
        <v>4.9884999999999999E-2</v>
      </c>
      <c r="G1626" s="35">
        <v>2.88E-6</v>
      </c>
    </row>
    <row r="1627" spans="2:7" x14ac:dyDescent="0.3">
      <c r="B1627" s="35">
        <v>1</v>
      </c>
      <c r="C1627" s="35">
        <v>0</v>
      </c>
      <c r="D1627" s="35">
        <v>0</v>
      </c>
    </row>
    <row r="1628" spans="2:7" x14ac:dyDescent="0.3">
      <c r="B1628" s="2">
        <v>102.67551899999999</v>
      </c>
    </row>
    <row r="1629" spans="2:7" x14ac:dyDescent="0.3">
      <c r="B1629" s="35">
        <v>0.99995999999999996</v>
      </c>
      <c r="C1629" s="35">
        <v>0</v>
      </c>
      <c r="D1629" s="35">
        <v>0</v>
      </c>
      <c r="E1629" s="35">
        <v>0.99995999999999996</v>
      </c>
    </row>
    <row r="1630" spans="2:7" x14ac:dyDescent="0.3">
      <c r="B1630" s="35">
        <v>6.1636999999999998E-8</v>
      </c>
      <c r="C1630" s="35">
        <v>0</v>
      </c>
      <c r="D1630" s="35">
        <v>0</v>
      </c>
      <c r="E1630" s="35">
        <v>6.1636999999999998E-8</v>
      </c>
    </row>
    <row r="1631" spans="2:7" x14ac:dyDescent="0.3">
      <c r="B1631" s="35">
        <v>0</v>
      </c>
      <c r="C1631" s="35">
        <v>0</v>
      </c>
      <c r="D1631" s="35">
        <v>0</v>
      </c>
      <c r="E1631" s="35">
        <v>0</v>
      </c>
    </row>
    <row r="1632" spans="2:7" x14ac:dyDescent="0.3">
      <c r="B1632" s="35">
        <v>3059.3</v>
      </c>
      <c r="C1632" s="35">
        <v>0</v>
      </c>
      <c r="D1632" s="35">
        <v>0</v>
      </c>
      <c r="E1632" s="35">
        <v>3059.3</v>
      </c>
    </row>
    <row r="1633" spans="2:7" x14ac:dyDescent="0.3">
      <c r="B1633" s="35">
        <v>1.4322E-4</v>
      </c>
      <c r="C1633" s="35">
        <v>0</v>
      </c>
      <c r="D1633" s="35">
        <v>0</v>
      </c>
      <c r="E1633" s="35">
        <v>1.4322E-4</v>
      </c>
    </row>
    <row r="1634" spans="2:7" x14ac:dyDescent="0.3">
      <c r="B1634" s="35">
        <v>5.2699999999999997E-2</v>
      </c>
      <c r="C1634" s="35">
        <v>5.5E-2</v>
      </c>
      <c r="D1634" s="35">
        <v>0</v>
      </c>
    </row>
    <row r="1635" spans="2:7" x14ac:dyDescent="0.3">
      <c r="B1635" s="35">
        <v>0.23055999999999999</v>
      </c>
    </row>
    <row r="1636" spans="2:7" x14ac:dyDescent="0.3">
      <c r="B1636" s="35">
        <v>0.75843000000000005</v>
      </c>
      <c r="C1636" s="35">
        <v>3.286</v>
      </c>
      <c r="D1636" s="35">
        <v>3.7200999999999998E-4</v>
      </c>
      <c r="E1636" s="35">
        <v>1</v>
      </c>
      <c r="F1636" s="35">
        <v>4.9884999999999999E-2</v>
      </c>
      <c r="G1636" s="35">
        <v>2.88E-6</v>
      </c>
    </row>
    <row r="1637" spans="2:7" x14ac:dyDescent="0.3">
      <c r="B1637" s="35">
        <v>1</v>
      </c>
      <c r="C1637" s="35">
        <v>0</v>
      </c>
      <c r="D1637" s="35">
        <v>0</v>
      </c>
    </row>
    <row r="1638" spans="2:7" x14ac:dyDescent="0.3">
      <c r="B1638" s="2">
        <v>102.675603</v>
      </c>
    </row>
    <row r="1639" spans="2:7" x14ac:dyDescent="0.3">
      <c r="B1639" s="35">
        <v>0.99995999999999996</v>
      </c>
      <c r="C1639" s="35">
        <v>0</v>
      </c>
      <c r="D1639" s="35">
        <v>0</v>
      </c>
      <c r="E1639" s="35">
        <v>0.99995999999999996</v>
      </c>
    </row>
    <row r="1640" spans="2:7" x14ac:dyDescent="0.3">
      <c r="B1640" s="35">
        <v>6.1636999999999998E-8</v>
      </c>
      <c r="C1640" s="35">
        <v>0</v>
      </c>
      <c r="D1640" s="35">
        <v>0</v>
      </c>
      <c r="E1640" s="35">
        <v>6.1636999999999998E-8</v>
      </c>
    </row>
    <row r="1641" spans="2:7" x14ac:dyDescent="0.3">
      <c r="B1641" s="35">
        <v>0</v>
      </c>
      <c r="C1641" s="35">
        <v>0</v>
      </c>
      <c r="D1641" s="35">
        <v>0</v>
      </c>
      <c r="E1641" s="35">
        <v>0</v>
      </c>
    </row>
    <row r="1642" spans="2:7" x14ac:dyDescent="0.3">
      <c r="B1642" s="35">
        <v>3057</v>
      </c>
      <c r="C1642" s="35">
        <v>0</v>
      </c>
      <c r="D1642" s="35">
        <v>0</v>
      </c>
      <c r="E1642" s="35">
        <v>3057</v>
      </c>
    </row>
    <row r="1643" spans="2:7" x14ac:dyDescent="0.3">
      <c r="B1643" s="35">
        <v>1.4322E-4</v>
      </c>
      <c r="C1643" s="35">
        <v>0</v>
      </c>
      <c r="D1643" s="35">
        <v>0</v>
      </c>
      <c r="E1643" s="35">
        <v>1.4322E-4</v>
      </c>
    </row>
    <row r="1644" spans="2:7" x14ac:dyDescent="0.3">
      <c r="B1644" s="35">
        <v>5.2699999999999997E-2</v>
      </c>
      <c r="C1644" s="35">
        <v>5.5E-2</v>
      </c>
      <c r="D1644" s="35">
        <v>0</v>
      </c>
    </row>
    <row r="1645" spans="2:7" x14ac:dyDescent="0.3">
      <c r="B1645" s="35">
        <v>0.23055999999999999</v>
      </c>
    </row>
    <row r="1646" spans="2:7" x14ac:dyDescent="0.3">
      <c r="B1646" s="35">
        <v>0.75854999999999995</v>
      </c>
      <c r="C1646" s="35">
        <v>3.306</v>
      </c>
      <c r="D1646" s="35">
        <v>3.7207000000000001E-4</v>
      </c>
      <c r="E1646" s="35">
        <v>1</v>
      </c>
      <c r="F1646" s="35">
        <v>4.9884999999999999E-2</v>
      </c>
      <c r="G1646" s="35">
        <v>2.88E-6</v>
      </c>
    </row>
    <row r="1647" spans="2:7" x14ac:dyDescent="0.3">
      <c r="B1647" s="35">
        <v>1</v>
      </c>
      <c r="C1647" s="35">
        <v>0</v>
      </c>
      <c r="D1647" s="35">
        <v>0</v>
      </c>
    </row>
    <row r="1648" spans="2:7" x14ac:dyDescent="0.3">
      <c r="B1648" s="2">
        <v>102.676301</v>
      </c>
    </row>
    <row r="1649" spans="2:7" x14ac:dyDescent="0.3">
      <c r="B1649" s="35">
        <v>0.99995999999999996</v>
      </c>
      <c r="C1649" s="35">
        <v>0</v>
      </c>
      <c r="D1649" s="35">
        <v>0</v>
      </c>
      <c r="E1649" s="35">
        <v>0.99995999999999996</v>
      </c>
    </row>
    <row r="1650" spans="2:7" x14ac:dyDescent="0.3">
      <c r="B1650" s="35">
        <v>6.1636999999999998E-8</v>
      </c>
      <c r="C1650" s="35">
        <v>0</v>
      </c>
      <c r="D1650" s="35">
        <v>0</v>
      </c>
      <c r="E1650" s="35">
        <v>6.1636999999999998E-8</v>
      </c>
    </row>
    <row r="1651" spans="2:7" x14ac:dyDescent="0.3">
      <c r="B1651" s="35">
        <v>0</v>
      </c>
      <c r="C1651" s="35">
        <v>0</v>
      </c>
      <c r="D1651" s="35">
        <v>0</v>
      </c>
      <c r="E1651" s="35">
        <v>0</v>
      </c>
    </row>
    <row r="1652" spans="2:7" x14ac:dyDescent="0.3">
      <c r="B1652" s="35">
        <v>3054.8</v>
      </c>
      <c r="C1652" s="35">
        <v>0</v>
      </c>
      <c r="D1652" s="35">
        <v>0</v>
      </c>
      <c r="E1652" s="35">
        <v>3054.8</v>
      </c>
    </row>
    <row r="1653" spans="2:7" x14ac:dyDescent="0.3">
      <c r="B1653" s="35">
        <v>1.4321000000000001E-4</v>
      </c>
      <c r="C1653" s="35">
        <v>0</v>
      </c>
      <c r="D1653" s="35">
        <v>0</v>
      </c>
      <c r="E1653" s="35">
        <v>1.4321000000000001E-4</v>
      </c>
    </row>
    <row r="1654" spans="2:7" x14ac:dyDescent="0.3">
      <c r="B1654" s="35">
        <v>5.2699999999999997E-2</v>
      </c>
      <c r="C1654" s="35">
        <v>5.5E-2</v>
      </c>
      <c r="D1654" s="35">
        <v>0</v>
      </c>
    </row>
    <row r="1655" spans="2:7" x14ac:dyDescent="0.3">
      <c r="B1655" s="35">
        <v>0.23055999999999999</v>
      </c>
    </row>
    <row r="1656" spans="2:7" x14ac:dyDescent="0.3">
      <c r="B1656" s="35">
        <v>0.75866</v>
      </c>
      <c r="C1656" s="35">
        <v>3.3260000000000001</v>
      </c>
      <c r="D1656" s="35">
        <v>3.7212999999999998E-4</v>
      </c>
      <c r="E1656" s="35">
        <v>1</v>
      </c>
      <c r="F1656" s="35">
        <v>4.9884999999999999E-2</v>
      </c>
      <c r="G1656" s="35">
        <v>2.88E-6</v>
      </c>
    </row>
    <row r="1657" spans="2:7" x14ac:dyDescent="0.3">
      <c r="B1657" s="35">
        <v>1</v>
      </c>
      <c r="C1657" s="35">
        <v>0</v>
      </c>
      <c r="D1657" s="35">
        <v>0</v>
      </c>
    </row>
    <row r="1658" spans="2:7" x14ac:dyDescent="0.3">
      <c r="B1658" s="2">
        <v>102.67600299999999</v>
      </c>
    </row>
    <row r="1659" spans="2:7" x14ac:dyDescent="0.3">
      <c r="B1659" s="35">
        <v>0.99995999999999996</v>
      </c>
      <c r="C1659" s="35">
        <v>0</v>
      </c>
      <c r="D1659" s="35">
        <v>0</v>
      </c>
      <c r="E1659" s="35">
        <v>0.99995999999999996</v>
      </c>
    </row>
    <row r="1660" spans="2:7" x14ac:dyDescent="0.3">
      <c r="B1660" s="35">
        <v>6.1636999999999998E-8</v>
      </c>
      <c r="C1660" s="35">
        <v>0</v>
      </c>
      <c r="D1660" s="35">
        <v>0</v>
      </c>
      <c r="E1660" s="35">
        <v>6.1636999999999998E-8</v>
      </c>
    </row>
    <row r="1661" spans="2:7" x14ac:dyDescent="0.3">
      <c r="B1661" s="35">
        <v>0</v>
      </c>
      <c r="C1661" s="35">
        <v>0</v>
      </c>
      <c r="D1661" s="35">
        <v>0</v>
      </c>
      <c r="E1661" s="35">
        <v>0</v>
      </c>
    </row>
    <row r="1662" spans="2:7" x14ac:dyDescent="0.3">
      <c r="B1662" s="35">
        <v>3052.6</v>
      </c>
      <c r="C1662" s="35">
        <v>0</v>
      </c>
      <c r="D1662" s="35">
        <v>0</v>
      </c>
      <c r="E1662" s="35">
        <v>3052.6</v>
      </c>
    </row>
    <row r="1663" spans="2:7" x14ac:dyDescent="0.3">
      <c r="B1663" s="35">
        <v>1.4321000000000001E-4</v>
      </c>
      <c r="C1663" s="35">
        <v>0</v>
      </c>
      <c r="D1663" s="35">
        <v>0</v>
      </c>
      <c r="E1663" s="35">
        <v>1.4321000000000001E-4</v>
      </c>
    </row>
    <row r="1664" spans="2:7" x14ac:dyDescent="0.3">
      <c r="B1664" s="35">
        <v>5.2699999999999997E-2</v>
      </c>
      <c r="C1664" s="35">
        <v>5.5E-2</v>
      </c>
      <c r="D1664" s="35">
        <v>0</v>
      </c>
    </row>
    <row r="1665" spans="2:7" x14ac:dyDescent="0.3">
      <c r="B1665" s="35">
        <v>0.23055999999999999</v>
      </c>
    </row>
    <row r="1666" spans="2:7" x14ac:dyDescent="0.3">
      <c r="B1666" s="35">
        <v>0.75878000000000001</v>
      </c>
      <c r="C1666" s="35">
        <v>3.3460000000000001</v>
      </c>
      <c r="D1666" s="35">
        <v>3.7218E-4</v>
      </c>
      <c r="E1666" s="35">
        <v>1</v>
      </c>
      <c r="F1666" s="35">
        <v>4.9884999999999999E-2</v>
      </c>
      <c r="G1666" s="35">
        <v>2.88E-6</v>
      </c>
    </row>
    <row r="1667" spans="2:7" x14ac:dyDescent="0.3">
      <c r="B1667" s="35">
        <v>1</v>
      </c>
      <c r="C1667" s="35">
        <v>0</v>
      </c>
      <c r="D1667" s="35">
        <v>0</v>
      </c>
    </row>
    <row r="1668" spans="2:7" x14ac:dyDescent="0.3">
      <c r="B1668" s="2">
        <v>102.675901</v>
      </c>
    </row>
    <row r="1669" spans="2:7" x14ac:dyDescent="0.3">
      <c r="B1669" s="35">
        <v>0.99995999999999996</v>
      </c>
      <c r="C1669" s="35">
        <v>0</v>
      </c>
      <c r="D1669" s="35">
        <v>0</v>
      </c>
      <c r="E1669" s="35">
        <v>0.99995999999999996</v>
      </c>
    </row>
    <row r="1670" spans="2:7" x14ac:dyDescent="0.3">
      <c r="B1670" s="35">
        <v>6.1636999999999998E-8</v>
      </c>
      <c r="C1670" s="35">
        <v>0</v>
      </c>
      <c r="D1670" s="35">
        <v>0</v>
      </c>
      <c r="E1670" s="35">
        <v>6.1636999999999998E-8</v>
      </c>
    </row>
    <row r="1671" spans="2:7" x14ac:dyDescent="0.3">
      <c r="B1671" s="35">
        <v>0</v>
      </c>
      <c r="C1671" s="35">
        <v>0</v>
      </c>
      <c r="D1671" s="35">
        <v>0</v>
      </c>
      <c r="E1671" s="35">
        <v>0</v>
      </c>
    </row>
    <row r="1672" spans="2:7" x14ac:dyDescent="0.3">
      <c r="B1672" s="35">
        <v>3050.5</v>
      </c>
      <c r="C1672" s="35">
        <v>0</v>
      </c>
      <c r="D1672" s="35">
        <v>0</v>
      </c>
      <c r="E1672" s="35">
        <v>3050.5</v>
      </c>
    </row>
    <row r="1673" spans="2:7" x14ac:dyDescent="0.3">
      <c r="B1673" s="35">
        <v>1.4321000000000001E-4</v>
      </c>
      <c r="C1673" s="35">
        <v>0</v>
      </c>
      <c r="D1673" s="35">
        <v>0</v>
      </c>
      <c r="E1673" s="35">
        <v>1.4321000000000001E-4</v>
      </c>
    </row>
    <row r="1674" spans="2:7" x14ac:dyDescent="0.3">
      <c r="B1674" s="35">
        <v>5.2699999999999997E-2</v>
      </c>
      <c r="C1674" s="35">
        <v>5.5E-2</v>
      </c>
      <c r="D1674" s="35">
        <v>0</v>
      </c>
    </row>
    <row r="1675" spans="2:7" x14ac:dyDescent="0.3">
      <c r="B1675" s="35">
        <v>0.23055999999999999</v>
      </c>
    </row>
    <row r="1676" spans="2:7" x14ac:dyDescent="0.3">
      <c r="B1676" s="35">
        <v>0.75890000000000002</v>
      </c>
      <c r="C1676" s="35">
        <v>3.3660000000000001</v>
      </c>
      <c r="D1676" s="35">
        <v>3.7223999999999997E-4</v>
      </c>
      <c r="E1676" s="35">
        <v>1</v>
      </c>
      <c r="F1676" s="35">
        <v>4.9884999999999999E-2</v>
      </c>
      <c r="G1676" s="35">
        <v>2.88E-6</v>
      </c>
    </row>
    <row r="1677" spans="2:7" x14ac:dyDescent="0.3">
      <c r="B1677" s="35">
        <v>1</v>
      </c>
      <c r="C1677" s="35">
        <v>0</v>
      </c>
      <c r="D1677" s="35">
        <v>0</v>
      </c>
    </row>
    <row r="1678" spans="2:7" x14ac:dyDescent="0.3">
      <c r="B1678" s="2">
        <v>102.675968</v>
      </c>
    </row>
    <row r="1679" spans="2:7" x14ac:dyDescent="0.3">
      <c r="B1679" s="35">
        <v>0.99995999999999996</v>
      </c>
      <c r="C1679" s="35">
        <v>0</v>
      </c>
      <c r="D1679" s="35">
        <v>0</v>
      </c>
      <c r="E1679" s="35">
        <v>0.99995999999999996</v>
      </c>
    </row>
    <row r="1680" spans="2:7" x14ac:dyDescent="0.3">
      <c r="B1680" s="35">
        <v>6.1636999999999998E-8</v>
      </c>
      <c r="C1680" s="35">
        <v>0</v>
      </c>
      <c r="D1680" s="35">
        <v>0</v>
      </c>
      <c r="E1680" s="35">
        <v>6.1636999999999998E-8</v>
      </c>
    </row>
    <row r="1681" spans="2:7" x14ac:dyDescent="0.3">
      <c r="B1681" s="35">
        <v>0</v>
      </c>
      <c r="C1681" s="35">
        <v>0</v>
      </c>
      <c r="D1681" s="35">
        <v>0</v>
      </c>
      <c r="E1681" s="35">
        <v>0</v>
      </c>
    </row>
    <row r="1682" spans="2:7" x14ac:dyDescent="0.3">
      <c r="B1682" s="35">
        <v>3048.4</v>
      </c>
      <c r="C1682" s="35">
        <v>0</v>
      </c>
      <c r="D1682" s="35">
        <v>0</v>
      </c>
      <c r="E1682" s="35">
        <v>3048.4</v>
      </c>
    </row>
    <row r="1683" spans="2:7" x14ac:dyDescent="0.3">
      <c r="B1683" s="35">
        <v>1.4321000000000001E-4</v>
      </c>
      <c r="C1683" s="35">
        <v>0</v>
      </c>
      <c r="D1683" s="35">
        <v>0</v>
      </c>
      <c r="E1683" s="35">
        <v>1.4321000000000001E-4</v>
      </c>
    </row>
    <row r="1684" spans="2:7" x14ac:dyDescent="0.3">
      <c r="B1684" s="35">
        <v>5.2699999999999997E-2</v>
      </c>
      <c r="C1684" s="35">
        <v>5.5E-2</v>
      </c>
      <c r="D1684" s="35">
        <v>0</v>
      </c>
    </row>
    <row r="1685" spans="2:7" x14ac:dyDescent="0.3">
      <c r="B1685" s="35">
        <v>0.23055999999999999</v>
      </c>
    </row>
    <row r="1686" spans="2:7" x14ac:dyDescent="0.3">
      <c r="B1686" s="35">
        <v>0.75902000000000003</v>
      </c>
      <c r="C1686" s="35">
        <v>3.3860000000000001</v>
      </c>
      <c r="D1686" s="35">
        <v>3.723E-4</v>
      </c>
      <c r="E1686" s="35">
        <v>1</v>
      </c>
      <c r="F1686" s="35">
        <v>4.9884999999999999E-2</v>
      </c>
      <c r="G1686" s="35">
        <v>2.88E-6</v>
      </c>
    </row>
    <row r="1687" spans="2:7" x14ac:dyDescent="0.3">
      <c r="B1687" s="35">
        <v>1</v>
      </c>
      <c r="C1687" s="35">
        <v>0</v>
      </c>
      <c r="D1687" s="35">
        <v>0</v>
      </c>
    </row>
    <row r="1688" spans="2:7" x14ac:dyDescent="0.3">
      <c r="B1688" s="2">
        <v>102.676034</v>
      </c>
    </row>
    <row r="1689" spans="2:7" x14ac:dyDescent="0.3">
      <c r="B1689" s="35">
        <v>0.99995999999999996</v>
      </c>
      <c r="C1689" s="35">
        <v>0</v>
      </c>
      <c r="D1689" s="35">
        <v>0</v>
      </c>
      <c r="E1689" s="35">
        <v>0.99995999999999996</v>
      </c>
    </row>
    <row r="1690" spans="2:7" x14ac:dyDescent="0.3">
      <c r="B1690" s="35">
        <v>6.1636999999999998E-8</v>
      </c>
      <c r="C1690" s="35">
        <v>0</v>
      </c>
      <c r="D1690" s="35">
        <v>0</v>
      </c>
      <c r="E1690" s="35">
        <v>6.1636999999999998E-8</v>
      </c>
    </row>
    <row r="1691" spans="2:7" x14ac:dyDescent="0.3">
      <c r="B1691" s="35">
        <v>0</v>
      </c>
      <c r="C1691" s="35">
        <v>0</v>
      </c>
      <c r="D1691" s="35">
        <v>0</v>
      </c>
      <c r="E1691" s="35">
        <v>0</v>
      </c>
    </row>
    <row r="1692" spans="2:7" x14ac:dyDescent="0.3">
      <c r="B1692" s="35">
        <v>3046.4</v>
      </c>
      <c r="C1692" s="35">
        <v>0</v>
      </c>
      <c r="D1692" s="35">
        <v>0</v>
      </c>
      <c r="E1692" s="35">
        <v>3046.4</v>
      </c>
    </row>
    <row r="1693" spans="2:7" x14ac:dyDescent="0.3">
      <c r="B1693" s="35">
        <v>1.4320000000000001E-4</v>
      </c>
      <c r="C1693" s="35">
        <v>0</v>
      </c>
      <c r="D1693" s="35">
        <v>0</v>
      </c>
      <c r="E1693" s="35">
        <v>1.4320000000000001E-4</v>
      </c>
    </row>
    <row r="1694" spans="2:7" x14ac:dyDescent="0.3">
      <c r="B1694" s="35">
        <v>5.2699999999999997E-2</v>
      </c>
      <c r="C1694" s="35">
        <v>5.5E-2</v>
      </c>
      <c r="D1694" s="35">
        <v>0</v>
      </c>
    </row>
    <row r="1695" spans="2:7" x14ac:dyDescent="0.3">
      <c r="B1695" s="35">
        <v>0.23055999999999999</v>
      </c>
    </row>
    <row r="1696" spans="2:7" x14ac:dyDescent="0.3">
      <c r="B1696" s="35">
        <v>0.75912999999999997</v>
      </c>
      <c r="C1696" s="35">
        <v>3.4060000000000001</v>
      </c>
      <c r="D1696" s="35">
        <v>3.7236000000000002E-4</v>
      </c>
      <c r="E1696" s="35">
        <v>1</v>
      </c>
      <c r="F1696" s="35">
        <v>4.9886E-2</v>
      </c>
      <c r="G1696" s="35">
        <v>2.88E-6</v>
      </c>
    </row>
    <row r="1697" spans="2:7" x14ac:dyDescent="0.3">
      <c r="B1697" s="35">
        <v>1</v>
      </c>
      <c r="C1697" s="35">
        <v>0</v>
      </c>
      <c r="D1697" s="35">
        <v>0</v>
      </c>
    </row>
    <row r="1698" spans="2:7" x14ac:dyDescent="0.3">
      <c r="B1698" s="2">
        <v>102.677244</v>
      </c>
    </row>
    <row r="1699" spans="2:7" x14ac:dyDescent="0.3">
      <c r="B1699" s="35">
        <v>0.99995999999999996</v>
      </c>
      <c r="C1699" s="35">
        <v>0</v>
      </c>
      <c r="D1699" s="35">
        <v>0</v>
      </c>
      <c r="E1699" s="35">
        <v>0.99995999999999996</v>
      </c>
    </row>
    <row r="1700" spans="2:7" x14ac:dyDescent="0.3">
      <c r="B1700" s="35">
        <v>6.1637999999999999E-8</v>
      </c>
      <c r="C1700" s="35">
        <v>0</v>
      </c>
      <c r="D1700" s="35">
        <v>0</v>
      </c>
      <c r="E1700" s="35">
        <v>6.1637999999999999E-8</v>
      </c>
    </row>
    <row r="1701" spans="2:7" x14ac:dyDescent="0.3">
      <c r="B1701" s="35">
        <v>0</v>
      </c>
      <c r="C1701" s="35">
        <v>0</v>
      </c>
      <c r="D1701" s="35">
        <v>0</v>
      </c>
      <c r="E1701" s="35">
        <v>0</v>
      </c>
    </row>
    <row r="1702" spans="2:7" x14ac:dyDescent="0.3">
      <c r="B1702" s="35">
        <v>3044.4</v>
      </c>
      <c r="C1702" s="35">
        <v>0</v>
      </c>
      <c r="D1702" s="35">
        <v>0</v>
      </c>
      <c r="E1702" s="35">
        <v>3044.4</v>
      </c>
    </row>
    <row r="1703" spans="2:7" x14ac:dyDescent="0.3">
      <c r="B1703" s="35">
        <v>1.4320000000000001E-4</v>
      </c>
      <c r="C1703" s="35">
        <v>0</v>
      </c>
      <c r="D1703" s="35">
        <v>0</v>
      </c>
      <c r="E1703" s="35">
        <v>1.4320000000000001E-4</v>
      </c>
    </row>
    <row r="1704" spans="2:7" x14ac:dyDescent="0.3">
      <c r="B1704" s="35">
        <v>5.2699999999999997E-2</v>
      </c>
      <c r="C1704" s="35">
        <v>5.5E-2</v>
      </c>
      <c r="D1704" s="35">
        <v>0</v>
      </c>
    </row>
    <row r="1705" spans="2:7" x14ac:dyDescent="0.3">
      <c r="B1705" s="35">
        <v>0.23055999999999999</v>
      </c>
    </row>
    <row r="1706" spans="2:7" x14ac:dyDescent="0.3">
      <c r="B1706" s="35">
        <v>0.75924999999999998</v>
      </c>
      <c r="C1706" s="35">
        <v>3.4260000000000002</v>
      </c>
      <c r="D1706" s="35">
        <v>3.7240999999999999E-4</v>
      </c>
      <c r="E1706" s="35">
        <v>1</v>
      </c>
      <c r="F1706" s="35">
        <v>4.9886E-2</v>
      </c>
      <c r="G1706" s="35">
        <v>2.88E-6</v>
      </c>
    </row>
    <row r="1707" spans="2:7" x14ac:dyDescent="0.3">
      <c r="B1707" s="35">
        <v>1</v>
      </c>
      <c r="C1707" s="35">
        <v>0</v>
      </c>
      <c r="D1707" s="35">
        <v>0</v>
      </c>
    </row>
    <row r="1708" spans="2:7" x14ac:dyDescent="0.3">
      <c r="B1708" s="2">
        <v>102.675905</v>
      </c>
    </row>
    <row r="1709" spans="2:7" x14ac:dyDescent="0.3">
      <c r="B1709" s="35">
        <v>0.99995999999999996</v>
      </c>
      <c r="C1709" s="35">
        <v>0</v>
      </c>
      <c r="D1709" s="35">
        <v>0</v>
      </c>
      <c r="E1709" s="35">
        <v>0.99995999999999996</v>
      </c>
    </row>
    <row r="1710" spans="2:7" x14ac:dyDescent="0.3">
      <c r="B1710" s="35">
        <v>6.1637999999999999E-8</v>
      </c>
      <c r="C1710" s="35">
        <v>0</v>
      </c>
      <c r="D1710" s="35">
        <v>0</v>
      </c>
      <c r="E1710" s="35">
        <v>6.1637999999999999E-8</v>
      </c>
    </row>
    <row r="1711" spans="2:7" x14ac:dyDescent="0.3">
      <c r="B1711" s="35">
        <v>0</v>
      </c>
      <c r="C1711" s="35">
        <v>0</v>
      </c>
      <c r="D1711" s="35">
        <v>0</v>
      </c>
      <c r="E1711" s="35">
        <v>0</v>
      </c>
    </row>
    <row r="1712" spans="2:7" x14ac:dyDescent="0.3">
      <c r="B1712" s="35">
        <v>3042.4</v>
      </c>
      <c r="C1712" s="35">
        <v>0</v>
      </c>
      <c r="D1712" s="35">
        <v>0</v>
      </c>
      <c r="E1712" s="35">
        <v>3042.4</v>
      </c>
    </row>
    <row r="1713" spans="2:7" x14ac:dyDescent="0.3">
      <c r="B1713" s="35">
        <v>1.4320000000000001E-4</v>
      </c>
      <c r="C1713" s="35">
        <v>0</v>
      </c>
      <c r="D1713" s="35">
        <v>0</v>
      </c>
      <c r="E1713" s="35">
        <v>1.4320000000000001E-4</v>
      </c>
    </row>
    <row r="1714" spans="2:7" x14ac:dyDescent="0.3">
      <c r="B1714" s="35">
        <v>5.2699999999999997E-2</v>
      </c>
      <c r="C1714" s="35">
        <v>5.5E-2</v>
      </c>
      <c r="D1714" s="35">
        <v>0</v>
      </c>
    </row>
    <row r="1715" spans="2:7" x14ac:dyDescent="0.3">
      <c r="B1715" s="35">
        <v>0.23055999999999999</v>
      </c>
    </row>
    <row r="1716" spans="2:7" x14ac:dyDescent="0.3">
      <c r="B1716" s="35">
        <v>0.75936999999999999</v>
      </c>
      <c r="C1716" s="35">
        <v>3.4460000000000002</v>
      </c>
      <c r="D1716" s="35">
        <v>3.7247000000000002E-4</v>
      </c>
      <c r="E1716" s="35">
        <v>1</v>
      </c>
      <c r="F1716" s="35">
        <v>4.9886E-2</v>
      </c>
      <c r="G1716" s="35">
        <v>2.88E-6</v>
      </c>
    </row>
    <row r="1717" spans="2:7" x14ac:dyDescent="0.3">
      <c r="B1717" s="35">
        <v>1</v>
      </c>
      <c r="C1717" s="35">
        <v>0</v>
      </c>
      <c r="D1717" s="35">
        <v>0</v>
      </c>
    </row>
    <row r="1718" spans="2:7" x14ac:dyDescent="0.3">
      <c r="B1718" s="2">
        <v>102.676333</v>
      </c>
    </row>
    <row r="1719" spans="2:7" x14ac:dyDescent="0.3">
      <c r="B1719" s="35">
        <v>0.99995999999999996</v>
      </c>
      <c r="C1719" s="35">
        <v>0</v>
      </c>
      <c r="D1719" s="35">
        <v>0</v>
      </c>
      <c r="E1719" s="35">
        <v>0.99995999999999996</v>
      </c>
    </row>
    <row r="1720" spans="2:7" x14ac:dyDescent="0.3">
      <c r="B1720" s="35">
        <v>6.1637999999999999E-8</v>
      </c>
      <c r="C1720" s="35">
        <v>0</v>
      </c>
      <c r="D1720" s="35">
        <v>0</v>
      </c>
      <c r="E1720" s="35">
        <v>6.1637999999999999E-8</v>
      </c>
    </row>
    <row r="1721" spans="2:7" x14ac:dyDescent="0.3">
      <c r="B1721" s="35">
        <v>0</v>
      </c>
      <c r="C1721" s="35">
        <v>0</v>
      </c>
      <c r="D1721" s="35">
        <v>0</v>
      </c>
      <c r="E1721" s="35">
        <v>0</v>
      </c>
    </row>
    <row r="1722" spans="2:7" x14ac:dyDescent="0.3">
      <c r="B1722" s="35">
        <v>3040.5</v>
      </c>
      <c r="C1722" s="35">
        <v>0</v>
      </c>
      <c r="D1722" s="35">
        <v>0</v>
      </c>
      <c r="E1722" s="35">
        <v>3040.5</v>
      </c>
    </row>
    <row r="1723" spans="2:7" x14ac:dyDescent="0.3">
      <c r="B1723" s="35">
        <v>1.4318999999999999E-4</v>
      </c>
      <c r="C1723" s="35">
        <v>0</v>
      </c>
      <c r="D1723" s="35">
        <v>0</v>
      </c>
      <c r="E1723" s="35">
        <v>1.4318999999999999E-4</v>
      </c>
    </row>
    <row r="1724" spans="2:7" x14ac:dyDescent="0.3">
      <c r="B1724" s="35">
        <v>5.2699999999999997E-2</v>
      </c>
      <c r="C1724" s="35">
        <v>5.5E-2</v>
      </c>
      <c r="D1724" s="35">
        <v>0</v>
      </c>
    </row>
    <row r="1725" spans="2:7" x14ac:dyDescent="0.3">
      <c r="B1725" s="35">
        <v>0.23055999999999999</v>
      </c>
    </row>
    <row r="1726" spans="2:7" x14ac:dyDescent="0.3">
      <c r="B1726" s="35">
        <v>0.75949</v>
      </c>
      <c r="C1726" s="35">
        <v>3.4660000000000002</v>
      </c>
      <c r="D1726" s="35">
        <v>3.7252999999999999E-4</v>
      </c>
      <c r="E1726" s="35">
        <v>1</v>
      </c>
      <c r="F1726" s="35">
        <v>4.9886E-2</v>
      </c>
      <c r="G1726" s="35">
        <v>2.88E-6</v>
      </c>
    </row>
    <row r="1727" spans="2:7" x14ac:dyDescent="0.3">
      <c r="B1727" s="35">
        <v>1</v>
      </c>
      <c r="C1727" s="35">
        <v>0</v>
      </c>
      <c r="D1727" s="35">
        <v>0</v>
      </c>
    </row>
    <row r="1728" spans="2:7" x14ac:dyDescent="0.3">
      <c r="B1728" s="2">
        <v>102.67649900000001</v>
      </c>
    </row>
    <row r="1729" spans="2:7" x14ac:dyDescent="0.3">
      <c r="B1729" s="35">
        <v>0.99995999999999996</v>
      </c>
      <c r="C1729" s="35">
        <v>0</v>
      </c>
      <c r="D1729" s="35">
        <v>0</v>
      </c>
      <c r="E1729" s="35">
        <v>0.99995999999999996</v>
      </c>
    </row>
    <row r="1730" spans="2:7" x14ac:dyDescent="0.3">
      <c r="B1730" s="35">
        <v>6.1637999999999999E-8</v>
      </c>
      <c r="C1730" s="35">
        <v>0</v>
      </c>
      <c r="D1730" s="35">
        <v>0</v>
      </c>
      <c r="E1730" s="35">
        <v>6.1637999999999999E-8</v>
      </c>
    </row>
    <row r="1731" spans="2:7" x14ac:dyDescent="0.3">
      <c r="B1731" s="35">
        <v>0</v>
      </c>
      <c r="C1731" s="35">
        <v>0</v>
      </c>
      <c r="D1731" s="35">
        <v>0</v>
      </c>
      <c r="E1731" s="35">
        <v>0</v>
      </c>
    </row>
    <row r="1732" spans="2:7" x14ac:dyDescent="0.3">
      <c r="B1732" s="35">
        <v>3038.5</v>
      </c>
      <c r="C1732" s="35">
        <v>0</v>
      </c>
      <c r="D1732" s="35">
        <v>0</v>
      </c>
      <c r="E1732" s="35">
        <v>3038.5</v>
      </c>
    </row>
    <row r="1733" spans="2:7" x14ac:dyDescent="0.3">
      <c r="B1733" s="35">
        <v>1.4318999999999999E-4</v>
      </c>
      <c r="C1733" s="35">
        <v>0</v>
      </c>
      <c r="D1733" s="35">
        <v>0</v>
      </c>
      <c r="E1733" s="35">
        <v>1.4318999999999999E-4</v>
      </c>
    </row>
    <row r="1734" spans="2:7" x14ac:dyDescent="0.3">
      <c r="B1734" s="35">
        <v>5.2699999999999997E-2</v>
      </c>
      <c r="C1734" s="35">
        <v>5.5E-2</v>
      </c>
      <c r="D1734" s="35">
        <v>0</v>
      </c>
    </row>
    <row r="1735" spans="2:7" x14ac:dyDescent="0.3">
      <c r="B1735" s="35">
        <v>0.23055999999999999</v>
      </c>
    </row>
    <row r="1736" spans="2:7" x14ac:dyDescent="0.3">
      <c r="B1736" s="35">
        <v>0.75960000000000005</v>
      </c>
      <c r="C1736" s="35">
        <v>3.4860000000000002</v>
      </c>
      <c r="D1736" s="35">
        <v>3.7259000000000001E-4</v>
      </c>
      <c r="E1736" s="35">
        <v>1</v>
      </c>
      <c r="F1736" s="35">
        <v>4.9886E-2</v>
      </c>
      <c r="G1736" s="35">
        <v>2.88E-6</v>
      </c>
    </row>
    <row r="1737" spans="2:7" x14ac:dyDescent="0.3">
      <c r="B1737" s="35">
        <v>1</v>
      </c>
      <c r="C1737" s="35">
        <v>0</v>
      </c>
      <c r="D1737" s="35">
        <v>0</v>
      </c>
    </row>
    <row r="1738" spans="2:7" x14ac:dyDescent="0.3">
      <c r="B1738" s="2">
        <v>102.67680799999999</v>
      </c>
    </row>
    <row r="1739" spans="2:7" x14ac:dyDescent="0.3">
      <c r="B1739" s="35">
        <v>0.99995999999999996</v>
      </c>
      <c r="C1739" s="35">
        <v>0</v>
      </c>
      <c r="D1739" s="35">
        <v>0</v>
      </c>
      <c r="E1739" s="35">
        <v>0.99995999999999996</v>
      </c>
    </row>
    <row r="1740" spans="2:7" x14ac:dyDescent="0.3">
      <c r="B1740" s="35">
        <v>6.1637999999999999E-8</v>
      </c>
      <c r="C1740" s="35">
        <v>0</v>
      </c>
      <c r="D1740" s="35">
        <v>0</v>
      </c>
      <c r="E1740" s="35">
        <v>6.1637999999999999E-8</v>
      </c>
    </row>
    <row r="1741" spans="2:7" x14ac:dyDescent="0.3">
      <c r="B1741" s="35">
        <v>0</v>
      </c>
      <c r="C1741" s="35">
        <v>0</v>
      </c>
      <c r="D1741" s="35">
        <v>0</v>
      </c>
      <c r="E1741" s="35">
        <v>0</v>
      </c>
    </row>
    <row r="1742" spans="2:7" x14ac:dyDescent="0.3">
      <c r="B1742" s="35">
        <v>3036.6</v>
      </c>
      <c r="C1742" s="35">
        <v>0</v>
      </c>
      <c r="D1742" s="35">
        <v>0</v>
      </c>
      <c r="E1742" s="35">
        <v>3036.6</v>
      </c>
    </row>
    <row r="1743" spans="2:7" x14ac:dyDescent="0.3">
      <c r="B1743" s="35">
        <v>1.4318999999999999E-4</v>
      </c>
      <c r="C1743" s="35">
        <v>0</v>
      </c>
      <c r="D1743" s="35">
        <v>0</v>
      </c>
      <c r="E1743" s="35">
        <v>1.4318999999999999E-4</v>
      </c>
    </row>
    <row r="1744" spans="2:7" x14ac:dyDescent="0.3">
      <c r="B1744" s="35">
        <v>5.2699999999999997E-2</v>
      </c>
      <c r="C1744" s="35">
        <v>5.5E-2</v>
      </c>
      <c r="D1744" s="35">
        <v>0</v>
      </c>
    </row>
    <row r="1745" spans="2:7" x14ac:dyDescent="0.3">
      <c r="B1745" s="35">
        <v>0.23055999999999999</v>
      </c>
    </row>
    <row r="1746" spans="2:7" x14ac:dyDescent="0.3">
      <c r="B1746" s="35">
        <v>0.75971999999999995</v>
      </c>
      <c r="C1746" s="35">
        <v>3.5059999999999998</v>
      </c>
      <c r="D1746" s="35">
        <v>3.7263999999999998E-4</v>
      </c>
      <c r="E1746" s="35">
        <v>1</v>
      </c>
      <c r="F1746" s="35">
        <v>4.9886E-2</v>
      </c>
      <c r="G1746" s="35">
        <v>2.88E-6</v>
      </c>
    </row>
    <row r="1747" spans="2:7" x14ac:dyDescent="0.3">
      <c r="B1747" s="35">
        <v>1</v>
      </c>
      <c r="C1747" s="35">
        <v>0</v>
      </c>
      <c r="D1747" s="35">
        <v>0</v>
      </c>
    </row>
    <row r="1748" spans="2:7" x14ac:dyDescent="0.3">
      <c r="B1748" s="2">
        <v>102.67621699999999</v>
      </c>
    </row>
    <row r="1749" spans="2:7" x14ac:dyDescent="0.3">
      <c r="B1749" s="35">
        <v>0.99995999999999996</v>
      </c>
      <c r="C1749" s="35">
        <v>0</v>
      </c>
      <c r="D1749" s="35">
        <v>0</v>
      </c>
      <c r="E1749" s="35">
        <v>0.99995999999999996</v>
      </c>
    </row>
    <row r="1750" spans="2:7" x14ac:dyDescent="0.3">
      <c r="B1750" s="35">
        <v>6.1637999999999999E-8</v>
      </c>
      <c r="C1750" s="35">
        <v>0</v>
      </c>
      <c r="D1750" s="35">
        <v>0</v>
      </c>
      <c r="E1750" s="35">
        <v>6.1637999999999999E-8</v>
      </c>
    </row>
    <row r="1751" spans="2:7" x14ac:dyDescent="0.3">
      <c r="B1751" s="35">
        <v>0</v>
      </c>
      <c r="C1751" s="35">
        <v>0</v>
      </c>
      <c r="D1751" s="35">
        <v>0</v>
      </c>
      <c r="E1751" s="35">
        <v>0</v>
      </c>
    </row>
    <row r="1752" spans="2:7" x14ac:dyDescent="0.3">
      <c r="B1752" s="35">
        <v>3034.7</v>
      </c>
      <c r="C1752" s="35">
        <v>0</v>
      </c>
      <c r="D1752" s="35">
        <v>0</v>
      </c>
      <c r="E1752" s="35">
        <v>3034.7</v>
      </c>
    </row>
    <row r="1753" spans="2:7" x14ac:dyDescent="0.3">
      <c r="B1753" s="35">
        <v>1.4318999999999999E-4</v>
      </c>
      <c r="C1753" s="35">
        <v>0</v>
      </c>
      <c r="D1753" s="35">
        <v>0</v>
      </c>
      <c r="E1753" s="35">
        <v>1.4318999999999999E-4</v>
      </c>
    </row>
    <row r="1754" spans="2:7" x14ac:dyDescent="0.3">
      <c r="B1754" s="35">
        <v>5.2699999999999997E-2</v>
      </c>
      <c r="C1754" s="35">
        <v>5.5E-2</v>
      </c>
      <c r="D1754" s="35">
        <v>0</v>
      </c>
    </row>
    <row r="1755" spans="2:7" x14ac:dyDescent="0.3">
      <c r="B1755" s="35">
        <v>0.23055999999999999</v>
      </c>
    </row>
    <row r="1756" spans="2:7" x14ac:dyDescent="0.3">
      <c r="B1756" s="35">
        <v>0.75983999999999996</v>
      </c>
      <c r="C1756" s="35">
        <v>3.5259999999999998</v>
      </c>
      <c r="D1756" s="35">
        <v>3.7270000000000001E-4</v>
      </c>
      <c r="E1756" s="35">
        <v>1</v>
      </c>
      <c r="F1756" s="35">
        <v>4.9886E-2</v>
      </c>
      <c r="G1756" s="35">
        <v>2.88E-6</v>
      </c>
    </row>
    <row r="1757" spans="2:7" x14ac:dyDescent="0.3">
      <c r="B1757" s="35">
        <v>1</v>
      </c>
      <c r="C1757" s="35">
        <v>0</v>
      </c>
      <c r="D1757" s="35">
        <v>0</v>
      </c>
    </row>
    <row r="1758" spans="2:7" x14ac:dyDescent="0.3">
      <c r="B1758" s="2">
        <v>102.676942</v>
      </c>
    </row>
    <row r="1759" spans="2:7" x14ac:dyDescent="0.3">
      <c r="B1759" s="35">
        <v>0.99995999999999996</v>
      </c>
      <c r="C1759" s="35">
        <v>0</v>
      </c>
      <c r="D1759" s="35">
        <v>0</v>
      </c>
      <c r="E1759" s="35">
        <v>0.99995999999999996</v>
      </c>
    </row>
    <row r="1760" spans="2:7" x14ac:dyDescent="0.3">
      <c r="B1760" s="35">
        <v>6.1637999999999999E-8</v>
      </c>
      <c r="C1760" s="35">
        <v>0</v>
      </c>
      <c r="D1760" s="35">
        <v>0</v>
      </c>
      <c r="E1760" s="35">
        <v>6.1637999999999999E-8</v>
      </c>
    </row>
    <row r="1761" spans="2:7" x14ac:dyDescent="0.3">
      <c r="B1761" s="35">
        <v>0</v>
      </c>
      <c r="C1761" s="35">
        <v>0</v>
      </c>
      <c r="D1761" s="35">
        <v>0</v>
      </c>
      <c r="E1761" s="35">
        <v>0</v>
      </c>
    </row>
    <row r="1762" spans="2:7" x14ac:dyDescent="0.3">
      <c r="B1762" s="35">
        <v>3032.9</v>
      </c>
      <c r="C1762" s="35">
        <v>0</v>
      </c>
      <c r="D1762" s="35">
        <v>0</v>
      </c>
      <c r="E1762" s="35">
        <v>3032.9</v>
      </c>
    </row>
    <row r="1763" spans="2:7" x14ac:dyDescent="0.3">
      <c r="B1763" s="35">
        <v>1.4317999999999999E-4</v>
      </c>
      <c r="C1763" s="35">
        <v>0</v>
      </c>
      <c r="D1763" s="35">
        <v>0</v>
      </c>
      <c r="E1763" s="35">
        <v>1.4317999999999999E-4</v>
      </c>
    </row>
    <row r="1764" spans="2:7" x14ac:dyDescent="0.3">
      <c r="B1764" s="35">
        <v>5.2699999999999997E-2</v>
      </c>
      <c r="C1764" s="35">
        <v>5.5E-2</v>
      </c>
      <c r="D1764" s="35">
        <v>0</v>
      </c>
    </row>
    <row r="1765" spans="2:7" x14ac:dyDescent="0.3">
      <c r="B1765" s="35">
        <v>0.23055999999999999</v>
      </c>
    </row>
    <row r="1766" spans="2:7" x14ac:dyDescent="0.3">
      <c r="B1766" s="35">
        <v>0.75995999999999997</v>
      </c>
      <c r="C1766" s="35">
        <v>3.5459999999999998</v>
      </c>
      <c r="D1766" s="35">
        <v>3.7275999999999998E-4</v>
      </c>
      <c r="E1766" s="35">
        <v>1</v>
      </c>
      <c r="F1766" s="35">
        <v>4.9886E-2</v>
      </c>
      <c r="G1766" s="35">
        <v>2.88E-6</v>
      </c>
    </row>
    <row r="1767" spans="2:7" x14ac:dyDescent="0.3">
      <c r="B1767" s="35">
        <v>1</v>
      </c>
      <c r="C1767" s="35">
        <v>0</v>
      </c>
      <c r="D1767" s="35">
        <v>0</v>
      </c>
    </row>
    <row r="1768" spans="2:7" x14ac:dyDescent="0.3">
      <c r="B1768" s="2">
        <v>102.676902</v>
      </c>
    </row>
    <row r="1769" spans="2:7" x14ac:dyDescent="0.3">
      <c r="B1769" s="35">
        <v>0.99995999999999996</v>
      </c>
      <c r="C1769" s="35">
        <v>0</v>
      </c>
      <c r="D1769" s="35">
        <v>0</v>
      </c>
      <c r="E1769" s="35">
        <v>0.99995999999999996</v>
      </c>
    </row>
    <row r="1770" spans="2:7" x14ac:dyDescent="0.3">
      <c r="B1770" s="35">
        <v>6.1637999999999999E-8</v>
      </c>
      <c r="C1770" s="35">
        <v>0</v>
      </c>
      <c r="D1770" s="35">
        <v>0</v>
      </c>
      <c r="E1770" s="35">
        <v>6.1637999999999999E-8</v>
      </c>
    </row>
    <row r="1771" spans="2:7" x14ac:dyDescent="0.3">
      <c r="B1771" s="35">
        <v>0</v>
      </c>
      <c r="C1771" s="35">
        <v>0</v>
      </c>
      <c r="D1771" s="35">
        <v>0</v>
      </c>
      <c r="E1771" s="35">
        <v>0</v>
      </c>
    </row>
    <row r="1772" spans="2:7" x14ac:dyDescent="0.3">
      <c r="B1772" s="35">
        <v>3031</v>
      </c>
      <c r="C1772" s="35">
        <v>0</v>
      </c>
      <c r="D1772" s="35">
        <v>0</v>
      </c>
      <c r="E1772" s="35">
        <v>3031</v>
      </c>
    </row>
    <row r="1773" spans="2:7" x14ac:dyDescent="0.3">
      <c r="B1773" s="35">
        <v>1.4317999999999999E-4</v>
      </c>
      <c r="C1773" s="35">
        <v>0</v>
      </c>
      <c r="D1773" s="35">
        <v>0</v>
      </c>
      <c r="E1773" s="35">
        <v>1.4317999999999999E-4</v>
      </c>
    </row>
    <row r="1774" spans="2:7" x14ac:dyDescent="0.3">
      <c r="B1774" s="35">
        <v>5.2699999999999997E-2</v>
      </c>
      <c r="C1774" s="35">
        <v>5.5E-2</v>
      </c>
      <c r="D1774" s="35">
        <v>0</v>
      </c>
    </row>
    <row r="1775" spans="2:7" x14ac:dyDescent="0.3">
      <c r="B1775" s="35">
        <v>0.23055999999999999</v>
      </c>
    </row>
    <row r="1776" spans="2:7" x14ac:dyDescent="0.3">
      <c r="B1776" s="35">
        <v>0.76007000000000002</v>
      </c>
      <c r="C1776" s="35">
        <v>3.5659999999999998</v>
      </c>
      <c r="D1776" s="35">
        <v>3.7282E-4</v>
      </c>
      <c r="E1776" s="35">
        <v>1</v>
      </c>
      <c r="F1776" s="35">
        <v>4.9886E-2</v>
      </c>
      <c r="G1776" s="35">
        <v>2.88E-6</v>
      </c>
    </row>
    <row r="1777" spans="2:7" x14ac:dyDescent="0.3">
      <c r="B1777" s="35">
        <v>1</v>
      </c>
      <c r="C1777" s="35">
        <v>0</v>
      </c>
      <c r="D1777" s="35">
        <v>0</v>
      </c>
    </row>
    <row r="1778" spans="2:7" x14ac:dyDescent="0.3">
      <c r="B1778" s="2">
        <v>102.677268</v>
      </c>
    </row>
    <row r="1779" spans="2:7" x14ac:dyDescent="0.3">
      <c r="B1779" s="35">
        <v>0.99995999999999996</v>
      </c>
      <c r="C1779" s="35">
        <v>0</v>
      </c>
      <c r="D1779" s="35">
        <v>0</v>
      </c>
      <c r="E1779" s="35">
        <v>0.99995999999999996</v>
      </c>
    </row>
    <row r="1780" spans="2:7" x14ac:dyDescent="0.3">
      <c r="B1780" s="35">
        <v>6.1639E-8</v>
      </c>
      <c r="C1780" s="35">
        <v>0</v>
      </c>
      <c r="D1780" s="35">
        <v>0</v>
      </c>
      <c r="E1780" s="35">
        <v>6.1639E-8</v>
      </c>
    </row>
    <row r="1781" spans="2:7" x14ac:dyDescent="0.3">
      <c r="B1781" s="35">
        <v>0</v>
      </c>
      <c r="C1781" s="35">
        <v>0</v>
      </c>
      <c r="D1781" s="35">
        <v>0</v>
      </c>
      <c r="E1781" s="35">
        <v>0</v>
      </c>
    </row>
    <row r="1782" spans="2:7" x14ac:dyDescent="0.3">
      <c r="B1782" s="35">
        <v>3029.2</v>
      </c>
      <c r="C1782" s="35">
        <v>0</v>
      </c>
      <c r="D1782" s="35">
        <v>0</v>
      </c>
      <c r="E1782" s="35">
        <v>3029.2</v>
      </c>
    </row>
    <row r="1783" spans="2:7" x14ac:dyDescent="0.3">
      <c r="B1783" s="35">
        <v>1.4317999999999999E-4</v>
      </c>
      <c r="C1783" s="35">
        <v>0</v>
      </c>
      <c r="D1783" s="35">
        <v>0</v>
      </c>
      <c r="E1783" s="35">
        <v>1.4317999999999999E-4</v>
      </c>
    </row>
    <row r="1784" spans="2:7" x14ac:dyDescent="0.3">
      <c r="B1784" s="35">
        <v>5.2699999999999997E-2</v>
      </c>
      <c r="C1784" s="35">
        <v>5.5E-2</v>
      </c>
      <c r="D1784" s="35">
        <v>0</v>
      </c>
    </row>
    <row r="1785" spans="2:7" x14ac:dyDescent="0.3">
      <c r="B1785" s="35">
        <v>0.23055999999999999</v>
      </c>
    </row>
    <row r="1786" spans="2:7" x14ac:dyDescent="0.3">
      <c r="B1786" s="35">
        <v>0.76019000000000003</v>
      </c>
      <c r="C1786" s="35">
        <v>3.5859999999999999</v>
      </c>
      <c r="D1786" s="35">
        <v>3.7287000000000003E-4</v>
      </c>
      <c r="E1786" s="35">
        <v>1</v>
      </c>
      <c r="F1786" s="35">
        <v>4.9886E-2</v>
      </c>
      <c r="G1786" s="35">
        <v>2.88E-6</v>
      </c>
    </row>
    <row r="1787" spans="2:7" x14ac:dyDescent="0.3">
      <c r="B1787" s="35">
        <v>1</v>
      </c>
      <c r="C1787" s="35">
        <v>0</v>
      </c>
      <c r="D1787" s="35">
        <v>0</v>
      </c>
    </row>
    <row r="1788" spans="2:7" x14ac:dyDescent="0.3">
      <c r="B1788" s="2">
        <v>102.676785</v>
      </c>
    </row>
    <row r="1789" spans="2:7" x14ac:dyDescent="0.3">
      <c r="B1789" s="35">
        <v>0.99995999999999996</v>
      </c>
      <c r="C1789" s="35">
        <v>0</v>
      </c>
      <c r="D1789" s="35">
        <v>0</v>
      </c>
      <c r="E1789" s="35">
        <v>0.99995999999999996</v>
      </c>
    </row>
    <row r="1790" spans="2:7" x14ac:dyDescent="0.3">
      <c r="B1790" s="35">
        <v>6.1639E-8</v>
      </c>
      <c r="C1790" s="35">
        <v>0</v>
      </c>
      <c r="D1790" s="35">
        <v>0</v>
      </c>
      <c r="E1790" s="35">
        <v>6.1639E-8</v>
      </c>
    </row>
    <row r="1791" spans="2:7" x14ac:dyDescent="0.3">
      <c r="B1791" s="35">
        <v>0</v>
      </c>
      <c r="C1791" s="35">
        <v>0</v>
      </c>
      <c r="D1791" s="35">
        <v>0</v>
      </c>
      <c r="E1791" s="35">
        <v>0</v>
      </c>
    </row>
    <row r="1792" spans="2:7" x14ac:dyDescent="0.3">
      <c r="B1792" s="35">
        <v>3027.4</v>
      </c>
      <c r="C1792" s="35">
        <v>0</v>
      </c>
      <c r="D1792" s="35">
        <v>0</v>
      </c>
      <c r="E1792" s="35">
        <v>3027.4</v>
      </c>
    </row>
    <row r="1793" spans="2:7" x14ac:dyDescent="0.3">
      <c r="B1793" s="35">
        <v>1.4317E-4</v>
      </c>
      <c r="C1793" s="35">
        <v>0</v>
      </c>
      <c r="D1793" s="35">
        <v>0</v>
      </c>
      <c r="E1793" s="35">
        <v>1.4317E-4</v>
      </c>
    </row>
    <row r="1794" spans="2:7" x14ac:dyDescent="0.3">
      <c r="B1794" s="35">
        <v>5.2699999999999997E-2</v>
      </c>
      <c r="C1794" s="35">
        <v>5.5E-2</v>
      </c>
      <c r="D1794" s="35">
        <v>0</v>
      </c>
    </row>
    <row r="1795" spans="2:7" x14ac:dyDescent="0.3">
      <c r="B1795" s="35">
        <v>0.23055999999999999</v>
      </c>
    </row>
    <row r="1796" spans="2:7" x14ac:dyDescent="0.3">
      <c r="B1796" s="35">
        <v>0.76031000000000004</v>
      </c>
      <c r="C1796" s="35">
        <v>3.6059999999999999</v>
      </c>
      <c r="D1796" s="35">
        <v>3.7293E-4</v>
      </c>
      <c r="E1796" s="35">
        <v>1</v>
      </c>
      <c r="F1796" s="35">
        <v>4.9886E-2</v>
      </c>
      <c r="G1796" s="35">
        <v>2.88E-6</v>
      </c>
    </row>
    <row r="1797" spans="2:7" x14ac:dyDescent="0.3">
      <c r="B1797" s="35">
        <v>1</v>
      </c>
      <c r="C1797" s="35">
        <v>0</v>
      </c>
      <c r="D1797" s="35">
        <v>0</v>
      </c>
    </row>
    <row r="1798" spans="2:7" x14ac:dyDescent="0.3">
      <c r="B1798" s="2">
        <v>102.67768100000001</v>
      </c>
    </row>
    <row r="1799" spans="2:7" x14ac:dyDescent="0.3">
      <c r="B1799" s="35">
        <v>0.99995999999999996</v>
      </c>
      <c r="C1799" s="35">
        <v>0</v>
      </c>
      <c r="D1799" s="35">
        <v>0</v>
      </c>
      <c r="E1799" s="35">
        <v>0.99995999999999996</v>
      </c>
    </row>
    <row r="1800" spans="2:7" x14ac:dyDescent="0.3">
      <c r="B1800" s="35">
        <v>6.1639E-8</v>
      </c>
      <c r="C1800" s="35">
        <v>0</v>
      </c>
      <c r="D1800" s="35">
        <v>0</v>
      </c>
      <c r="E1800" s="35">
        <v>6.1639E-8</v>
      </c>
    </row>
    <row r="1801" spans="2:7" x14ac:dyDescent="0.3">
      <c r="B1801" s="35">
        <v>0</v>
      </c>
      <c r="C1801" s="35">
        <v>0</v>
      </c>
      <c r="D1801" s="35">
        <v>0</v>
      </c>
      <c r="E1801" s="35">
        <v>0</v>
      </c>
    </row>
    <row r="1802" spans="2:7" x14ac:dyDescent="0.3">
      <c r="B1802" s="35">
        <v>3025.6</v>
      </c>
      <c r="C1802" s="35">
        <v>0</v>
      </c>
      <c r="D1802" s="35">
        <v>0</v>
      </c>
      <c r="E1802" s="35">
        <v>3025.6</v>
      </c>
    </row>
    <row r="1803" spans="2:7" x14ac:dyDescent="0.3">
      <c r="B1803" s="35">
        <v>1.4317E-4</v>
      </c>
      <c r="C1803" s="35">
        <v>0</v>
      </c>
      <c r="D1803" s="35">
        <v>0</v>
      </c>
      <c r="E1803" s="35">
        <v>1.4317E-4</v>
      </c>
    </row>
    <row r="1804" spans="2:7" x14ac:dyDescent="0.3">
      <c r="B1804" s="35">
        <v>5.2699999999999997E-2</v>
      </c>
      <c r="C1804" s="35">
        <v>5.5E-2</v>
      </c>
      <c r="D1804" s="35">
        <v>0</v>
      </c>
    </row>
    <row r="1805" spans="2:7" x14ac:dyDescent="0.3">
      <c r="B1805" s="35">
        <v>0.23055999999999999</v>
      </c>
    </row>
    <row r="1806" spans="2:7" x14ac:dyDescent="0.3">
      <c r="B1806" s="35">
        <v>0.76043000000000005</v>
      </c>
      <c r="C1806" s="35">
        <v>3.6259999999999999</v>
      </c>
      <c r="D1806" s="35">
        <v>3.7299000000000002E-4</v>
      </c>
      <c r="E1806" s="35">
        <v>1</v>
      </c>
      <c r="F1806" s="35">
        <v>4.9886E-2</v>
      </c>
      <c r="G1806" s="35">
        <v>2.88E-6</v>
      </c>
    </row>
    <row r="1807" spans="2:7" x14ac:dyDescent="0.3">
      <c r="B1807" s="35">
        <v>1</v>
      </c>
      <c r="C1807" s="35">
        <v>0</v>
      </c>
      <c r="D1807" s="35">
        <v>0</v>
      </c>
    </row>
    <row r="1808" spans="2:7" x14ac:dyDescent="0.3">
      <c r="B1808" s="2">
        <v>102.678349</v>
      </c>
    </row>
    <row r="1809" spans="2:7" x14ac:dyDescent="0.3">
      <c r="B1809" s="35">
        <v>0.99995999999999996</v>
      </c>
      <c r="C1809" s="35">
        <v>0</v>
      </c>
      <c r="D1809" s="35">
        <v>0</v>
      </c>
      <c r="E1809" s="35">
        <v>0.99995999999999996</v>
      </c>
    </row>
    <row r="1810" spans="2:7" x14ac:dyDescent="0.3">
      <c r="B1810" s="35">
        <v>6.1639E-8</v>
      </c>
      <c r="C1810" s="35">
        <v>0</v>
      </c>
      <c r="D1810" s="35">
        <v>0</v>
      </c>
      <c r="E1810" s="35">
        <v>6.1639E-8</v>
      </c>
    </row>
    <row r="1811" spans="2:7" x14ac:dyDescent="0.3">
      <c r="B1811" s="35">
        <v>0</v>
      </c>
      <c r="C1811" s="35">
        <v>0</v>
      </c>
      <c r="D1811" s="35">
        <v>0</v>
      </c>
      <c r="E1811" s="35">
        <v>0</v>
      </c>
    </row>
    <row r="1812" spans="2:7" x14ac:dyDescent="0.3">
      <c r="B1812" s="35">
        <v>3023.9</v>
      </c>
      <c r="C1812" s="35">
        <v>0</v>
      </c>
      <c r="D1812" s="35">
        <v>0</v>
      </c>
      <c r="E1812" s="35">
        <v>3023.9</v>
      </c>
    </row>
    <row r="1813" spans="2:7" x14ac:dyDescent="0.3">
      <c r="B1813" s="35">
        <v>1.4317E-4</v>
      </c>
      <c r="C1813" s="35">
        <v>0</v>
      </c>
      <c r="D1813" s="35">
        <v>0</v>
      </c>
      <c r="E1813" s="35">
        <v>1.4317E-4</v>
      </c>
    </row>
    <row r="1814" spans="2:7" x14ac:dyDescent="0.3">
      <c r="B1814" s="35">
        <v>5.2699999999999997E-2</v>
      </c>
      <c r="C1814" s="35">
        <v>5.5E-2</v>
      </c>
      <c r="D1814" s="35">
        <v>0</v>
      </c>
    </row>
    <row r="1815" spans="2:7" x14ac:dyDescent="0.3">
      <c r="B1815" s="35">
        <v>0.23057</v>
      </c>
    </row>
    <row r="1816" spans="2:7" x14ac:dyDescent="0.3">
      <c r="B1816" s="35">
        <v>0.76053999999999999</v>
      </c>
      <c r="C1816" s="35">
        <v>3.6459999999999999</v>
      </c>
      <c r="D1816" s="35">
        <v>3.7304999999999999E-4</v>
      </c>
      <c r="E1816" s="35">
        <v>1</v>
      </c>
      <c r="F1816" s="35">
        <v>4.9886E-2</v>
      </c>
      <c r="G1816" s="35">
        <v>2.88E-6</v>
      </c>
    </row>
    <row r="1817" spans="2:7" x14ac:dyDescent="0.3">
      <c r="B1817" s="35">
        <v>1</v>
      </c>
      <c r="C1817" s="35">
        <v>0</v>
      </c>
      <c r="D1817" s="35">
        <v>0</v>
      </c>
    </row>
    <row r="1818" spans="2:7" x14ac:dyDescent="0.3">
      <c r="B1818" s="2">
        <v>102.678057</v>
      </c>
    </row>
    <row r="1819" spans="2:7" x14ac:dyDescent="0.3">
      <c r="B1819" s="35">
        <v>0.99995999999999996</v>
      </c>
      <c r="C1819" s="35">
        <v>0</v>
      </c>
      <c r="D1819" s="35">
        <v>0</v>
      </c>
      <c r="E1819" s="35">
        <v>0.99995999999999996</v>
      </c>
    </row>
    <row r="1820" spans="2:7" x14ac:dyDescent="0.3">
      <c r="B1820" s="35">
        <v>6.1639E-8</v>
      </c>
      <c r="C1820" s="35">
        <v>0</v>
      </c>
      <c r="D1820" s="35">
        <v>0</v>
      </c>
      <c r="E1820" s="35">
        <v>6.1639E-8</v>
      </c>
    </row>
    <row r="1821" spans="2:7" x14ac:dyDescent="0.3">
      <c r="B1821" s="35">
        <v>0</v>
      </c>
      <c r="C1821" s="35">
        <v>0</v>
      </c>
      <c r="D1821" s="35">
        <v>0</v>
      </c>
      <c r="E1821" s="35">
        <v>0</v>
      </c>
    </row>
    <row r="1822" spans="2:7" x14ac:dyDescent="0.3">
      <c r="B1822" s="35">
        <v>3022.1</v>
      </c>
      <c r="C1822" s="35">
        <v>0</v>
      </c>
      <c r="D1822" s="35">
        <v>0</v>
      </c>
      <c r="E1822" s="35">
        <v>3022.1</v>
      </c>
    </row>
    <row r="1823" spans="2:7" x14ac:dyDescent="0.3">
      <c r="B1823" s="35">
        <v>1.4317E-4</v>
      </c>
      <c r="C1823" s="35">
        <v>0</v>
      </c>
      <c r="D1823" s="35">
        <v>0</v>
      </c>
      <c r="E1823" s="35">
        <v>1.4317E-4</v>
      </c>
    </row>
    <row r="1824" spans="2:7" x14ac:dyDescent="0.3">
      <c r="B1824" s="35">
        <v>5.2699999999999997E-2</v>
      </c>
      <c r="C1824" s="35">
        <v>5.5E-2</v>
      </c>
      <c r="D1824" s="35">
        <v>0</v>
      </c>
    </row>
    <row r="1825" spans="2:7" x14ac:dyDescent="0.3">
      <c r="B1825" s="35">
        <v>0.23057</v>
      </c>
    </row>
    <row r="1826" spans="2:7" x14ac:dyDescent="0.3">
      <c r="B1826" s="35">
        <v>0.76066</v>
      </c>
      <c r="C1826" s="35">
        <v>3.6659999999999999</v>
      </c>
      <c r="D1826" s="35">
        <v>3.7310000000000002E-4</v>
      </c>
      <c r="E1826" s="35">
        <v>1</v>
      </c>
      <c r="F1826" s="35">
        <v>4.9886E-2</v>
      </c>
      <c r="G1826" s="35">
        <v>2.88E-6</v>
      </c>
    </row>
    <row r="1827" spans="2:7" x14ac:dyDescent="0.3">
      <c r="B1827" s="35">
        <v>1</v>
      </c>
      <c r="C1827" s="35">
        <v>0</v>
      </c>
      <c r="D1827" s="35">
        <v>0</v>
      </c>
    </row>
    <row r="1828" spans="2:7" x14ac:dyDescent="0.3">
      <c r="B1828" s="2">
        <v>102.67845</v>
      </c>
    </row>
    <row r="1829" spans="2:7" x14ac:dyDescent="0.3">
      <c r="B1829" s="35">
        <v>0.99995999999999996</v>
      </c>
      <c r="C1829" s="35">
        <v>0</v>
      </c>
      <c r="D1829" s="35">
        <v>0</v>
      </c>
      <c r="E1829" s="35">
        <v>0.99995999999999996</v>
      </c>
    </row>
    <row r="1830" spans="2:7" x14ac:dyDescent="0.3">
      <c r="B1830" s="35">
        <v>6.1639E-8</v>
      </c>
      <c r="C1830" s="35">
        <v>0</v>
      </c>
      <c r="D1830" s="35">
        <v>0</v>
      </c>
      <c r="E1830" s="35">
        <v>6.1639E-8</v>
      </c>
    </row>
    <row r="1831" spans="2:7" x14ac:dyDescent="0.3">
      <c r="B1831" s="35">
        <v>0</v>
      </c>
      <c r="C1831" s="35">
        <v>0</v>
      </c>
      <c r="D1831" s="35">
        <v>0</v>
      </c>
      <c r="E1831" s="35">
        <v>0</v>
      </c>
    </row>
    <row r="1832" spans="2:7" x14ac:dyDescent="0.3">
      <c r="B1832" s="35">
        <v>3020.5</v>
      </c>
      <c r="C1832" s="35">
        <v>0</v>
      </c>
      <c r="D1832" s="35">
        <v>0</v>
      </c>
      <c r="E1832" s="35">
        <v>3020.5</v>
      </c>
    </row>
    <row r="1833" spans="2:7" x14ac:dyDescent="0.3">
      <c r="B1833" s="35">
        <v>1.4316E-4</v>
      </c>
      <c r="C1833" s="35">
        <v>0</v>
      </c>
      <c r="D1833" s="35">
        <v>0</v>
      </c>
      <c r="E1833" s="35">
        <v>1.4316E-4</v>
      </c>
    </row>
    <row r="1834" spans="2:7" x14ac:dyDescent="0.3">
      <c r="B1834" s="35">
        <v>5.2699999999999997E-2</v>
      </c>
      <c r="C1834" s="35">
        <v>5.5E-2</v>
      </c>
      <c r="D1834" s="35">
        <v>0</v>
      </c>
    </row>
    <row r="1835" spans="2:7" x14ac:dyDescent="0.3">
      <c r="B1835" s="35">
        <v>0.23057</v>
      </c>
    </row>
    <row r="1836" spans="2:7" x14ac:dyDescent="0.3">
      <c r="B1836" s="35">
        <v>0.76078000000000001</v>
      </c>
      <c r="C1836" s="35">
        <v>3.6859999999999999</v>
      </c>
      <c r="D1836" s="35">
        <v>3.7315999999999998E-4</v>
      </c>
      <c r="E1836" s="35">
        <v>1</v>
      </c>
      <c r="F1836" s="35">
        <v>4.9886E-2</v>
      </c>
      <c r="G1836" s="35">
        <v>2.88E-6</v>
      </c>
    </row>
    <row r="1837" spans="2:7" x14ac:dyDescent="0.3">
      <c r="B1837" s="35">
        <v>1</v>
      </c>
      <c r="C1837" s="35">
        <v>0</v>
      </c>
      <c r="D1837" s="35">
        <v>0</v>
      </c>
    </row>
    <row r="1838" spans="2:7" x14ac:dyDescent="0.3">
      <c r="B1838" s="2">
        <v>102.679596</v>
      </c>
    </row>
    <row r="1839" spans="2:7" x14ac:dyDescent="0.3">
      <c r="B1839" s="35">
        <v>0.99995999999999996</v>
      </c>
      <c r="C1839" s="35">
        <v>0</v>
      </c>
      <c r="D1839" s="35">
        <v>0</v>
      </c>
      <c r="E1839" s="35">
        <v>0.99995999999999996</v>
      </c>
    </row>
    <row r="1840" spans="2:7" x14ac:dyDescent="0.3">
      <c r="B1840" s="35">
        <v>6.1639E-8</v>
      </c>
      <c r="C1840" s="35">
        <v>0</v>
      </c>
      <c r="D1840" s="35">
        <v>0</v>
      </c>
      <c r="E1840" s="35">
        <v>6.1639E-8</v>
      </c>
    </row>
    <row r="1841" spans="2:7" x14ac:dyDescent="0.3">
      <c r="B1841" s="35">
        <v>0</v>
      </c>
      <c r="C1841" s="35">
        <v>0</v>
      </c>
      <c r="D1841" s="35">
        <v>0</v>
      </c>
      <c r="E1841" s="35">
        <v>0</v>
      </c>
    </row>
    <row r="1842" spans="2:7" x14ac:dyDescent="0.3">
      <c r="B1842" s="35">
        <v>3018.8</v>
      </c>
      <c r="C1842" s="35">
        <v>0</v>
      </c>
      <c r="D1842" s="35">
        <v>0</v>
      </c>
      <c r="E1842" s="35">
        <v>3018.8</v>
      </c>
    </row>
    <row r="1843" spans="2:7" x14ac:dyDescent="0.3">
      <c r="B1843" s="35">
        <v>1.4316E-4</v>
      </c>
      <c r="C1843" s="35">
        <v>0</v>
      </c>
      <c r="D1843" s="35">
        <v>0</v>
      </c>
      <c r="E1843" s="35">
        <v>1.4316E-4</v>
      </c>
    </row>
    <row r="1844" spans="2:7" x14ac:dyDescent="0.3">
      <c r="B1844" s="35">
        <v>5.2699999999999997E-2</v>
      </c>
      <c r="C1844" s="35">
        <v>5.5E-2</v>
      </c>
      <c r="D1844" s="35">
        <v>0</v>
      </c>
    </row>
    <row r="1845" spans="2:7" x14ac:dyDescent="0.3">
      <c r="B1845" s="35">
        <v>0.23057</v>
      </c>
    </row>
    <row r="1846" spans="2:7" x14ac:dyDescent="0.3">
      <c r="B1846" s="35">
        <v>0.76090000000000002</v>
      </c>
      <c r="C1846" s="35">
        <v>3.706</v>
      </c>
      <c r="D1846" s="35">
        <v>3.7322000000000001E-4</v>
      </c>
      <c r="E1846" s="35">
        <v>1</v>
      </c>
      <c r="F1846" s="35">
        <v>4.9886E-2</v>
      </c>
      <c r="G1846" s="35">
        <v>2.88E-6</v>
      </c>
    </row>
    <row r="1847" spans="2:7" x14ac:dyDescent="0.3">
      <c r="B1847" s="35">
        <v>1</v>
      </c>
      <c r="C1847" s="35">
        <v>0</v>
      </c>
      <c r="D1847" s="35">
        <v>0</v>
      </c>
    </row>
    <row r="1848" spans="2:7" x14ac:dyDescent="0.3">
      <c r="B1848" s="2">
        <v>102.679097</v>
      </c>
    </row>
    <row r="1849" spans="2:7" x14ac:dyDescent="0.3">
      <c r="B1849" s="35">
        <v>0.99995999999999996</v>
      </c>
      <c r="C1849" s="35">
        <v>0</v>
      </c>
      <c r="D1849" s="35">
        <v>0</v>
      </c>
      <c r="E1849" s="35">
        <v>0.99995999999999996</v>
      </c>
    </row>
    <row r="1850" spans="2:7" x14ac:dyDescent="0.3">
      <c r="B1850" s="35">
        <v>6.1639E-8</v>
      </c>
      <c r="C1850" s="35">
        <v>0</v>
      </c>
      <c r="D1850" s="35">
        <v>0</v>
      </c>
      <c r="E1850" s="35">
        <v>6.1639E-8</v>
      </c>
    </row>
    <row r="1851" spans="2:7" x14ac:dyDescent="0.3">
      <c r="B1851" s="35">
        <v>0</v>
      </c>
      <c r="C1851" s="35">
        <v>0</v>
      </c>
      <c r="D1851" s="35">
        <v>0</v>
      </c>
      <c r="E1851" s="35">
        <v>0</v>
      </c>
    </row>
    <row r="1852" spans="2:7" x14ac:dyDescent="0.3">
      <c r="B1852" s="35">
        <v>3017.2</v>
      </c>
      <c r="C1852" s="35">
        <v>0</v>
      </c>
      <c r="D1852" s="35">
        <v>0</v>
      </c>
      <c r="E1852" s="35">
        <v>3017.2</v>
      </c>
    </row>
    <row r="1853" spans="2:7" x14ac:dyDescent="0.3">
      <c r="B1853" s="35">
        <v>1.4316E-4</v>
      </c>
      <c r="C1853" s="35">
        <v>0</v>
      </c>
      <c r="D1853" s="35">
        <v>0</v>
      </c>
      <c r="E1853" s="35">
        <v>1.4316E-4</v>
      </c>
    </row>
    <row r="1854" spans="2:7" x14ac:dyDescent="0.3">
      <c r="B1854" s="35">
        <v>5.2699999999999997E-2</v>
      </c>
      <c r="C1854" s="35">
        <v>5.5E-2</v>
      </c>
      <c r="D1854" s="35">
        <v>0</v>
      </c>
    </row>
    <row r="1855" spans="2:7" x14ac:dyDescent="0.3">
      <c r="B1855" s="35">
        <v>0.23057</v>
      </c>
    </row>
    <row r="1856" spans="2:7" x14ac:dyDescent="0.3">
      <c r="B1856" s="35">
        <v>0.76100999999999996</v>
      </c>
      <c r="C1856" s="35">
        <v>3.726</v>
      </c>
      <c r="D1856" s="35">
        <v>3.7327999999999998E-4</v>
      </c>
      <c r="E1856" s="35">
        <v>1</v>
      </c>
      <c r="F1856" s="35">
        <v>4.9886E-2</v>
      </c>
      <c r="G1856" s="35">
        <v>2.88E-6</v>
      </c>
    </row>
    <row r="1857" spans="2:7" x14ac:dyDescent="0.3">
      <c r="B1857" s="35">
        <v>1</v>
      </c>
      <c r="C1857" s="35">
        <v>0</v>
      </c>
      <c r="D1857" s="35">
        <v>0</v>
      </c>
    </row>
    <row r="1858" spans="2:7" x14ac:dyDescent="0.3">
      <c r="B1858" s="2">
        <v>102.67954899999999</v>
      </c>
    </row>
    <row r="1859" spans="2:7" x14ac:dyDescent="0.3">
      <c r="B1859" s="35">
        <v>0.99995999999999996</v>
      </c>
      <c r="C1859" s="35">
        <v>0</v>
      </c>
      <c r="D1859" s="35">
        <v>0</v>
      </c>
      <c r="E1859" s="35">
        <v>0.99995999999999996</v>
      </c>
    </row>
    <row r="1860" spans="2:7" x14ac:dyDescent="0.3">
      <c r="B1860" s="35">
        <v>6.1640000000000001E-8</v>
      </c>
      <c r="C1860" s="35">
        <v>0</v>
      </c>
      <c r="D1860" s="35">
        <v>0</v>
      </c>
      <c r="E1860" s="35">
        <v>6.1640000000000001E-8</v>
      </c>
    </row>
    <row r="1861" spans="2:7" x14ac:dyDescent="0.3">
      <c r="B1861" s="35">
        <v>0</v>
      </c>
      <c r="C1861" s="35">
        <v>0</v>
      </c>
      <c r="D1861" s="35">
        <v>0</v>
      </c>
      <c r="E1861" s="35">
        <v>0</v>
      </c>
    </row>
    <row r="1862" spans="2:7" x14ac:dyDescent="0.3">
      <c r="B1862" s="35">
        <v>3015.5</v>
      </c>
      <c r="C1862" s="35">
        <v>0</v>
      </c>
      <c r="D1862" s="35">
        <v>0</v>
      </c>
      <c r="E1862" s="35">
        <v>3015.5</v>
      </c>
    </row>
    <row r="1863" spans="2:7" x14ac:dyDescent="0.3">
      <c r="B1863" s="35">
        <v>1.4315000000000001E-4</v>
      </c>
      <c r="C1863" s="35">
        <v>0</v>
      </c>
      <c r="D1863" s="35">
        <v>0</v>
      </c>
      <c r="E1863" s="35">
        <v>1.4315000000000001E-4</v>
      </c>
    </row>
    <row r="1864" spans="2:7" x14ac:dyDescent="0.3">
      <c r="B1864" s="35">
        <v>5.2699999999999997E-2</v>
      </c>
      <c r="C1864" s="35">
        <v>5.5E-2</v>
      </c>
      <c r="D1864" s="35">
        <v>0</v>
      </c>
    </row>
    <row r="1865" spans="2:7" x14ac:dyDescent="0.3">
      <c r="B1865" s="35">
        <v>0.23057</v>
      </c>
    </row>
    <row r="1866" spans="2:7" x14ac:dyDescent="0.3">
      <c r="B1866" s="35">
        <v>0.76112999999999997</v>
      </c>
      <c r="C1866" s="35">
        <v>3.746</v>
      </c>
      <c r="D1866" s="35">
        <v>3.7333000000000001E-4</v>
      </c>
      <c r="E1866" s="35">
        <v>1</v>
      </c>
      <c r="F1866" s="35">
        <v>4.9886E-2</v>
      </c>
      <c r="G1866" s="35">
        <v>2.88E-6</v>
      </c>
    </row>
    <row r="1867" spans="2:7" x14ac:dyDescent="0.3">
      <c r="B1867" s="35">
        <v>1</v>
      </c>
      <c r="C1867" s="35">
        <v>0</v>
      </c>
      <c r="D1867" s="35">
        <v>0</v>
      </c>
    </row>
    <row r="1868" spans="2:7" x14ac:dyDescent="0.3">
      <c r="B1868" s="2">
        <v>102.67944199999999</v>
      </c>
    </row>
    <row r="1869" spans="2:7" x14ac:dyDescent="0.3">
      <c r="B1869" s="35">
        <v>0.99995999999999996</v>
      </c>
      <c r="C1869" s="35">
        <v>0</v>
      </c>
      <c r="D1869" s="35">
        <v>0</v>
      </c>
      <c r="E1869" s="35">
        <v>0.99995999999999996</v>
      </c>
    </row>
    <row r="1870" spans="2:7" x14ac:dyDescent="0.3">
      <c r="B1870" s="35">
        <v>6.1640000000000001E-8</v>
      </c>
      <c r="C1870" s="35">
        <v>0</v>
      </c>
      <c r="D1870" s="35">
        <v>0</v>
      </c>
      <c r="E1870" s="35">
        <v>6.1640000000000001E-8</v>
      </c>
    </row>
    <row r="1871" spans="2:7" x14ac:dyDescent="0.3">
      <c r="B1871" s="35">
        <v>0</v>
      </c>
      <c r="C1871" s="35">
        <v>0</v>
      </c>
      <c r="D1871" s="35">
        <v>0</v>
      </c>
      <c r="E1871" s="35">
        <v>0</v>
      </c>
    </row>
    <row r="1872" spans="2:7" x14ac:dyDescent="0.3">
      <c r="B1872" s="35">
        <v>3014</v>
      </c>
      <c r="C1872" s="35">
        <v>0</v>
      </c>
      <c r="D1872" s="35">
        <v>0</v>
      </c>
      <c r="E1872" s="35">
        <v>3014</v>
      </c>
    </row>
    <row r="1873" spans="2:7" x14ac:dyDescent="0.3">
      <c r="B1873" s="35">
        <v>1.4315000000000001E-4</v>
      </c>
      <c r="C1873" s="35">
        <v>0</v>
      </c>
      <c r="D1873" s="35">
        <v>0</v>
      </c>
      <c r="E1873" s="35">
        <v>1.4315000000000001E-4</v>
      </c>
    </row>
    <row r="1874" spans="2:7" x14ac:dyDescent="0.3">
      <c r="B1874" s="35">
        <v>5.2699999999999997E-2</v>
      </c>
      <c r="C1874" s="35">
        <v>5.5E-2</v>
      </c>
      <c r="D1874" s="35">
        <v>0</v>
      </c>
    </row>
    <row r="1875" spans="2:7" x14ac:dyDescent="0.3">
      <c r="B1875" s="35">
        <v>0.23057</v>
      </c>
    </row>
    <row r="1876" spans="2:7" x14ac:dyDescent="0.3">
      <c r="B1876" s="35">
        <v>0.76124999999999998</v>
      </c>
      <c r="C1876" s="35">
        <v>3.766</v>
      </c>
      <c r="D1876" s="35">
        <v>3.7338999999999997E-4</v>
      </c>
      <c r="E1876" s="35">
        <v>1</v>
      </c>
      <c r="F1876" s="35">
        <v>4.9886E-2</v>
      </c>
      <c r="G1876" s="35">
        <v>2.88E-6</v>
      </c>
    </row>
    <row r="1877" spans="2:7" x14ac:dyDescent="0.3">
      <c r="B1877" s="35">
        <v>1</v>
      </c>
      <c r="C1877" s="35">
        <v>0</v>
      </c>
      <c r="D1877" s="35">
        <v>0</v>
      </c>
    </row>
    <row r="1878" spans="2:7" x14ac:dyDescent="0.3">
      <c r="B1878" s="2">
        <v>102.680466</v>
      </c>
    </row>
    <row r="1879" spans="2:7" x14ac:dyDescent="0.3">
      <c r="B1879" s="35">
        <v>0.99995999999999996</v>
      </c>
      <c r="C1879" s="35">
        <v>0</v>
      </c>
      <c r="D1879" s="35">
        <v>0</v>
      </c>
      <c r="E1879" s="35">
        <v>0.99995999999999996</v>
      </c>
    </row>
    <row r="1880" spans="2:7" x14ac:dyDescent="0.3">
      <c r="B1880" s="35">
        <v>6.1640000000000001E-8</v>
      </c>
      <c r="C1880" s="35">
        <v>0</v>
      </c>
      <c r="D1880" s="35">
        <v>0</v>
      </c>
      <c r="E1880" s="35">
        <v>6.1640000000000001E-8</v>
      </c>
    </row>
    <row r="1881" spans="2:7" x14ac:dyDescent="0.3">
      <c r="B1881" s="35">
        <v>0</v>
      </c>
      <c r="C1881" s="35">
        <v>0</v>
      </c>
      <c r="D1881" s="35">
        <v>0</v>
      </c>
      <c r="E1881" s="35">
        <v>0</v>
      </c>
    </row>
    <row r="1882" spans="2:7" x14ac:dyDescent="0.3">
      <c r="B1882" s="35">
        <v>3012.4</v>
      </c>
      <c r="C1882" s="35">
        <v>0</v>
      </c>
      <c r="D1882" s="35">
        <v>0</v>
      </c>
      <c r="E1882" s="35">
        <v>3012.4</v>
      </c>
    </row>
    <row r="1883" spans="2:7" x14ac:dyDescent="0.3">
      <c r="B1883" s="35">
        <v>1.4315000000000001E-4</v>
      </c>
      <c r="C1883" s="35">
        <v>0</v>
      </c>
      <c r="D1883" s="35">
        <v>0</v>
      </c>
      <c r="E1883" s="35">
        <v>1.4315000000000001E-4</v>
      </c>
    </row>
    <row r="1884" spans="2:7" x14ac:dyDescent="0.3">
      <c r="B1884" s="35">
        <v>5.2699999999999997E-2</v>
      </c>
      <c r="C1884" s="35">
        <v>5.5E-2</v>
      </c>
      <c r="D1884" s="35">
        <v>0</v>
      </c>
    </row>
    <row r="1885" spans="2:7" x14ac:dyDescent="0.3">
      <c r="B1885" s="35">
        <v>0.23057</v>
      </c>
    </row>
    <row r="1886" spans="2:7" x14ac:dyDescent="0.3">
      <c r="B1886" s="35">
        <v>0.76136999999999999</v>
      </c>
      <c r="C1886" s="35">
        <v>3.786</v>
      </c>
      <c r="D1886" s="35">
        <v>3.7345E-4</v>
      </c>
      <c r="E1886" s="35">
        <v>1</v>
      </c>
      <c r="F1886" s="35">
        <v>4.9886E-2</v>
      </c>
      <c r="G1886" s="35">
        <v>2.88E-6</v>
      </c>
    </row>
    <row r="1887" spans="2:7" x14ac:dyDescent="0.3">
      <c r="B1887" s="35">
        <v>1</v>
      </c>
      <c r="C1887" s="35">
        <v>0</v>
      </c>
      <c r="D1887" s="35">
        <v>0</v>
      </c>
    </row>
    <row r="1888" spans="2:7" x14ac:dyDescent="0.3">
      <c r="B1888" s="2">
        <v>102.680826</v>
      </c>
    </row>
    <row r="1889" spans="2:7" x14ac:dyDescent="0.3">
      <c r="B1889" s="35">
        <v>0.99995999999999996</v>
      </c>
      <c r="C1889" s="35">
        <v>0</v>
      </c>
      <c r="D1889" s="35">
        <v>0</v>
      </c>
      <c r="E1889" s="35">
        <v>0.99995999999999996</v>
      </c>
    </row>
    <row r="1890" spans="2:7" x14ac:dyDescent="0.3">
      <c r="B1890" s="35">
        <v>6.1640000000000001E-8</v>
      </c>
      <c r="C1890" s="35">
        <v>0</v>
      </c>
      <c r="D1890" s="35">
        <v>0</v>
      </c>
      <c r="E1890" s="35">
        <v>6.1640000000000001E-8</v>
      </c>
    </row>
    <row r="1891" spans="2:7" x14ac:dyDescent="0.3">
      <c r="B1891" s="35">
        <v>0</v>
      </c>
      <c r="C1891" s="35">
        <v>0</v>
      </c>
      <c r="D1891" s="35">
        <v>0</v>
      </c>
      <c r="E1891" s="35">
        <v>0</v>
      </c>
    </row>
    <row r="1892" spans="2:7" x14ac:dyDescent="0.3">
      <c r="B1892" s="35">
        <v>3010.9</v>
      </c>
      <c r="C1892" s="35">
        <v>0</v>
      </c>
      <c r="D1892" s="35">
        <v>0</v>
      </c>
      <c r="E1892" s="35">
        <v>3010.9</v>
      </c>
    </row>
    <row r="1893" spans="2:7" x14ac:dyDescent="0.3">
      <c r="B1893" s="35">
        <v>1.4315000000000001E-4</v>
      </c>
      <c r="C1893" s="35">
        <v>0</v>
      </c>
      <c r="D1893" s="35">
        <v>0</v>
      </c>
      <c r="E1893" s="35">
        <v>1.4315000000000001E-4</v>
      </c>
    </row>
    <row r="1894" spans="2:7" x14ac:dyDescent="0.3">
      <c r="B1894" s="35">
        <v>5.2699999999999997E-2</v>
      </c>
      <c r="C1894" s="35">
        <v>5.5E-2</v>
      </c>
      <c r="D1894" s="35">
        <v>0</v>
      </c>
    </row>
    <row r="1895" spans="2:7" x14ac:dyDescent="0.3">
      <c r="B1895" s="35">
        <v>0.23057</v>
      </c>
    </row>
    <row r="1896" spans="2:7" x14ac:dyDescent="0.3">
      <c r="B1896" s="35">
        <v>0.76148000000000005</v>
      </c>
      <c r="C1896" s="35">
        <v>3.806</v>
      </c>
      <c r="D1896" s="35">
        <v>3.7351000000000002E-4</v>
      </c>
      <c r="E1896" s="35">
        <v>1</v>
      </c>
      <c r="F1896" s="35">
        <v>4.9886E-2</v>
      </c>
      <c r="G1896" s="35">
        <v>2.88E-6</v>
      </c>
    </row>
    <row r="1897" spans="2:7" x14ac:dyDescent="0.3">
      <c r="B1897" s="35">
        <v>1</v>
      </c>
      <c r="C1897" s="35">
        <v>0</v>
      </c>
      <c r="D1897" s="35">
        <v>0</v>
      </c>
    </row>
    <row r="1898" spans="2:7" x14ac:dyDescent="0.3">
      <c r="B1898" s="2">
        <v>102.680508</v>
      </c>
    </row>
    <row r="1899" spans="2:7" x14ac:dyDescent="0.3">
      <c r="B1899" s="35">
        <v>0.99995999999999996</v>
      </c>
      <c r="C1899" s="35">
        <v>0</v>
      </c>
      <c r="D1899" s="35">
        <v>0</v>
      </c>
      <c r="E1899" s="35">
        <v>0.99995999999999996</v>
      </c>
    </row>
    <row r="1900" spans="2:7" x14ac:dyDescent="0.3">
      <c r="B1900" s="35">
        <v>6.1640000000000001E-8</v>
      </c>
      <c r="C1900" s="35">
        <v>0</v>
      </c>
      <c r="D1900" s="35">
        <v>0</v>
      </c>
      <c r="E1900" s="35">
        <v>6.1640000000000001E-8</v>
      </c>
    </row>
    <row r="1901" spans="2:7" x14ac:dyDescent="0.3">
      <c r="B1901" s="35">
        <v>0</v>
      </c>
      <c r="C1901" s="35">
        <v>0</v>
      </c>
      <c r="D1901" s="35">
        <v>0</v>
      </c>
      <c r="E1901" s="35">
        <v>0</v>
      </c>
    </row>
    <row r="1902" spans="2:7" x14ac:dyDescent="0.3">
      <c r="B1902" s="35">
        <v>3009.4</v>
      </c>
      <c r="C1902" s="35">
        <v>0</v>
      </c>
      <c r="D1902" s="35">
        <v>0</v>
      </c>
      <c r="E1902" s="35">
        <v>3009.4</v>
      </c>
    </row>
    <row r="1903" spans="2:7" x14ac:dyDescent="0.3">
      <c r="B1903" s="35">
        <v>1.4313999999999999E-4</v>
      </c>
      <c r="C1903" s="35">
        <v>0</v>
      </c>
      <c r="D1903" s="35">
        <v>0</v>
      </c>
      <c r="E1903" s="35">
        <v>1.4313999999999999E-4</v>
      </c>
    </row>
    <row r="1904" spans="2:7" x14ac:dyDescent="0.3">
      <c r="B1904" s="35">
        <v>5.2699999999999997E-2</v>
      </c>
      <c r="C1904" s="35">
        <v>5.5E-2</v>
      </c>
      <c r="D1904" s="35">
        <v>0</v>
      </c>
    </row>
    <row r="1905" spans="2:7" x14ac:dyDescent="0.3">
      <c r="B1905" s="35">
        <v>0.23057</v>
      </c>
    </row>
    <row r="1906" spans="2:7" x14ac:dyDescent="0.3">
      <c r="B1906" s="35">
        <v>0.76160000000000005</v>
      </c>
      <c r="C1906" s="35">
        <v>3.8260000000000001</v>
      </c>
      <c r="D1906" s="35">
        <v>3.7356999999999999E-4</v>
      </c>
      <c r="E1906" s="35">
        <v>1</v>
      </c>
      <c r="F1906" s="35">
        <v>4.9886E-2</v>
      </c>
      <c r="G1906" s="35">
        <v>2.88E-6</v>
      </c>
    </row>
    <row r="1907" spans="2:7" x14ac:dyDescent="0.3">
      <c r="B1907" s="35">
        <v>1</v>
      </c>
      <c r="C1907" s="35">
        <v>0</v>
      </c>
      <c r="D1907" s="35">
        <v>0</v>
      </c>
    </row>
    <row r="1908" spans="2:7" x14ac:dyDescent="0.3">
      <c r="B1908" s="2">
        <v>102.68115299999999</v>
      </c>
    </row>
    <row r="1909" spans="2:7" x14ac:dyDescent="0.3">
      <c r="B1909" s="35">
        <v>0.99995999999999996</v>
      </c>
      <c r="C1909" s="35">
        <v>0</v>
      </c>
      <c r="D1909" s="35">
        <v>0</v>
      </c>
      <c r="E1909" s="35">
        <v>0.99995999999999996</v>
      </c>
    </row>
    <row r="1910" spans="2:7" x14ac:dyDescent="0.3">
      <c r="B1910" s="35">
        <v>6.1640000000000001E-8</v>
      </c>
      <c r="C1910" s="35">
        <v>0</v>
      </c>
      <c r="D1910" s="35">
        <v>0</v>
      </c>
      <c r="E1910" s="35">
        <v>6.1640000000000001E-8</v>
      </c>
    </row>
    <row r="1911" spans="2:7" x14ac:dyDescent="0.3">
      <c r="B1911" s="35">
        <v>0</v>
      </c>
      <c r="C1911" s="35">
        <v>0</v>
      </c>
      <c r="D1911" s="35">
        <v>0</v>
      </c>
      <c r="E1911" s="35">
        <v>0</v>
      </c>
    </row>
    <row r="1912" spans="2:7" x14ac:dyDescent="0.3">
      <c r="B1912" s="35">
        <v>3007.9</v>
      </c>
      <c r="C1912" s="35">
        <v>0</v>
      </c>
      <c r="D1912" s="35">
        <v>0</v>
      </c>
      <c r="E1912" s="35">
        <v>3007.9</v>
      </c>
    </row>
    <row r="1913" spans="2:7" x14ac:dyDescent="0.3">
      <c r="B1913" s="35">
        <v>1.4313999999999999E-4</v>
      </c>
      <c r="C1913" s="35">
        <v>0</v>
      </c>
      <c r="D1913" s="35">
        <v>0</v>
      </c>
      <c r="E1913" s="35">
        <v>1.4313999999999999E-4</v>
      </c>
    </row>
    <row r="1914" spans="2:7" x14ac:dyDescent="0.3">
      <c r="B1914" s="35">
        <v>5.2699999999999997E-2</v>
      </c>
      <c r="C1914" s="35">
        <v>5.5E-2</v>
      </c>
      <c r="D1914" s="35">
        <v>0</v>
      </c>
    </row>
    <row r="1915" spans="2:7" x14ac:dyDescent="0.3">
      <c r="B1915" s="35">
        <v>0.23057</v>
      </c>
    </row>
    <row r="1916" spans="2:7" x14ac:dyDescent="0.3">
      <c r="B1916" s="35">
        <v>0.76171999999999995</v>
      </c>
      <c r="C1916" s="35">
        <v>3.8460000000000001</v>
      </c>
      <c r="D1916" s="35">
        <v>3.7362000000000002E-4</v>
      </c>
      <c r="E1916" s="35">
        <v>1</v>
      </c>
      <c r="F1916" s="35">
        <v>4.9886E-2</v>
      </c>
      <c r="G1916" s="35">
        <v>2.88E-6</v>
      </c>
    </row>
    <row r="1917" spans="2:7" x14ac:dyDescent="0.3">
      <c r="B1917" s="35">
        <v>1</v>
      </c>
      <c r="C1917" s="35">
        <v>0</v>
      </c>
      <c r="D1917" s="35">
        <v>0</v>
      </c>
    </row>
    <row r="1918" spans="2:7" x14ac:dyDescent="0.3">
      <c r="B1918" s="2">
        <v>102.68064800000001</v>
      </c>
    </row>
    <row r="1919" spans="2:7" x14ac:dyDescent="0.3">
      <c r="B1919" s="35">
        <v>0.99995999999999996</v>
      </c>
      <c r="C1919" s="35">
        <v>0</v>
      </c>
      <c r="D1919" s="35">
        <v>0</v>
      </c>
      <c r="E1919" s="35">
        <v>0.99995999999999996</v>
      </c>
    </row>
    <row r="1920" spans="2:7" x14ac:dyDescent="0.3">
      <c r="B1920" s="35">
        <v>6.1640000000000001E-8</v>
      </c>
      <c r="C1920" s="35">
        <v>0</v>
      </c>
      <c r="D1920" s="35">
        <v>0</v>
      </c>
      <c r="E1920" s="35">
        <v>6.1640000000000001E-8</v>
      </c>
    </row>
    <row r="1921" spans="2:7" x14ac:dyDescent="0.3">
      <c r="B1921" s="35">
        <v>0</v>
      </c>
      <c r="C1921" s="35">
        <v>0</v>
      </c>
      <c r="D1921" s="35">
        <v>0</v>
      </c>
      <c r="E1921" s="35">
        <v>0</v>
      </c>
    </row>
    <row r="1922" spans="2:7" x14ac:dyDescent="0.3">
      <c r="B1922" s="35">
        <v>3006.4</v>
      </c>
      <c r="C1922" s="35">
        <v>0</v>
      </c>
      <c r="D1922" s="35">
        <v>0</v>
      </c>
      <c r="E1922" s="35">
        <v>3006.4</v>
      </c>
    </row>
    <row r="1923" spans="2:7" x14ac:dyDescent="0.3">
      <c r="B1923" s="35">
        <v>1.4313999999999999E-4</v>
      </c>
      <c r="C1923" s="35">
        <v>0</v>
      </c>
      <c r="D1923" s="35">
        <v>0</v>
      </c>
      <c r="E1923" s="35">
        <v>1.4313999999999999E-4</v>
      </c>
    </row>
    <row r="1924" spans="2:7" x14ac:dyDescent="0.3">
      <c r="B1924" s="35">
        <v>5.2699999999999997E-2</v>
      </c>
      <c r="C1924" s="35">
        <v>5.5E-2</v>
      </c>
      <c r="D1924" s="35">
        <v>0</v>
      </c>
    </row>
    <row r="1925" spans="2:7" x14ac:dyDescent="0.3">
      <c r="B1925" s="35">
        <v>0.23057</v>
      </c>
    </row>
    <row r="1926" spans="2:7" x14ac:dyDescent="0.3">
      <c r="B1926" s="35">
        <v>0.76183999999999996</v>
      </c>
      <c r="C1926" s="35">
        <v>3.8660000000000001</v>
      </c>
      <c r="D1926" s="35">
        <v>3.7367999999999999E-4</v>
      </c>
      <c r="E1926" s="35">
        <v>1</v>
      </c>
      <c r="F1926" s="35">
        <v>4.9886E-2</v>
      </c>
      <c r="G1926" s="35">
        <v>2.88E-6</v>
      </c>
    </row>
    <row r="1927" spans="2:7" x14ac:dyDescent="0.3">
      <c r="B1927" s="35">
        <v>1</v>
      </c>
      <c r="C1927" s="35">
        <v>0</v>
      </c>
      <c r="D1927" s="35">
        <v>0</v>
      </c>
    </row>
    <row r="1928" spans="2:7" x14ac:dyDescent="0.3">
      <c r="B1928" s="2">
        <v>102.680902</v>
      </c>
    </row>
    <row r="1929" spans="2:7" x14ac:dyDescent="0.3">
      <c r="B1929" s="35">
        <v>0.99995999999999996</v>
      </c>
      <c r="C1929" s="35">
        <v>0</v>
      </c>
      <c r="D1929" s="35">
        <v>0</v>
      </c>
      <c r="E1929" s="35">
        <v>0.99995999999999996</v>
      </c>
    </row>
    <row r="1930" spans="2:7" x14ac:dyDescent="0.3">
      <c r="B1930" s="35">
        <v>6.1640000000000001E-8</v>
      </c>
      <c r="C1930" s="35">
        <v>0</v>
      </c>
      <c r="D1930" s="35">
        <v>0</v>
      </c>
      <c r="E1930" s="35">
        <v>6.1640000000000001E-8</v>
      </c>
    </row>
    <row r="1931" spans="2:7" x14ac:dyDescent="0.3">
      <c r="B1931" s="35">
        <v>0</v>
      </c>
      <c r="C1931" s="35">
        <v>0</v>
      </c>
      <c r="D1931" s="35">
        <v>0</v>
      </c>
      <c r="E1931" s="35">
        <v>0</v>
      </c>
    </row>
    <row r="1932" spans="2:7" x14ac:dyDescent="0.3">
      <c r="B1932" s="35">
        <v>3004.9</v>
      </c>
      <c r="C1932" s="35">
        <v>0</v>
      </c>
      <c r="D1932" s="35">
        <v>0</v>
      </c>
      <c r="E1932" s="35">
        <v>3004.9</v>
      </c>
    </row>
    <row r="1933" spans="2:7" x14ac:dyDescent="0.3">
      <c r="B1933" s="35">
        <v>1.4312999999999999E-4</v>
      </c>
      <c r="C1933" s="35">
        <v>0</v>
      </c>
      <c r="D1933" s="35">
        <v>0</v>
      </c>
      <c r="E1933" s="35">
        <v>1.4312999999999999E-4</v>
      </c>
    </row>
    <row r="1934" spans="2:7" x14ac:dyDescent="0.3">
      <c r="B1934" s="35">
        <v>5.2699999999999997E-2</v>
      </c>
      <c r="C1934" s="35">
        <v>5.5E-2</v>
      </c>
      <c r="D1934" s="35">
        <v>0</v>
      </c>
    </row>
    <row r="1935" spans="2:7" x14ac:dyDescent="0.3">
      <c r="B1935" s="35">
        <v>0.23057</v>
      </c>
    </row>
    <row r="1936" spans="2:7" x14ac:dyDescent="0.3">
      <c r="B1936" s="35">
        <v>0.76195000000000002</v>
      </c>
      <c r="C1936" s="35">
        <v>3.8860000000000001</v>
      </c>
      <c r="D1936" s="35">
        <v>3.7374000000000001E-4</v>
      </c>
      <c r="E1936" s="35">
        <v>1</v>
      </c>
      <c r="F1936" s="35">
        <v>4.9886E-2</v>
      </c>
      <c r="G1936" s="35">
        <v>2.88E-6</v>
      </c>
    </row>
    <row r="1937" spans="2:7" x14ac:dyDescent="0.3">
      <c r="B1937" s="35">
        <v>1</v>
      </c>
      <c r="C1937" s="35">
        <v>0</v>
      </c>
      <c r="D1937" s="35">
        <v>0</v>
      </c>
    </row>
    <row r="1938" spans="2:7" x14ac:dyDescent="0.3">
      <c r="B1938" s="2">
        <v>102.682694</v>
      </c>
    </row>
    <row r="1939" spans="2:7" x14ac:dyDescent="0.3">
      <c r="B1939" s="35">
        <v>0.99995999999999996</v>
      </c>
      <c r="C1939" s="35">
        <v>0</v>
      </c>
      <c r="D1939" s="35">
        <v>0</v>
      </c>
      <c r="E1939" s="35">
        <v>0.99995999999999996</v>
      </c>
    </row>
    <row r="1940" spans="2:7" x14ac:dyDescent="0.3">
      <c r="B1940" s="35">
        <v>6.1640000000000001E-8</v>
      </c>
      <c r="C1940" s="35">
        <v>0</v>
      </c>
      <c r="D1940" s="35">
        <v>0</v>
      </c>
      <c r="E1940" s="35">
        <v>6.1640000000000001E-8</v>
      </c>
    </row>
    <row r="1941" spans="2:7" x14ac:dyDescent="0.3">
      <c r="B1941" s="35">
        <v>0</v>
      </c>
      <c r="C1941" s="35">
        <v>0</v>
      </c>
      <c r="D1941" s="35">
        <v>0</v>
      </c>
      <c r="E1941" s="35">
        <v>0</v>
      </c>
    </row>
    <row r="1942" spans="2:7" x14ac:dyDescent="0.3">
      <c r="B1942" s="35">
        <v>3003.5</v>
      </c>
      <c r="C1942" s="35">
        <v>0</v>
      </c>
      <c r="D1942" s="35">
        <v>0</v>
      </c>
      <c r="E1942" s="35">
        <v>3003.5</v>
      </c>
    </row>
    <row r="1943" spans="2:7" x14ac:dyDescent="0.3">
      <c r="B1943" s="35">
        <v>1.4312999999999999E-4</v>
      </c>
      <c r="C1943" s="35">
        <v>0</v>
      </c>
      <c r="D1943" s="35">
        <v>0</v>
      </c>
      <c r="E1943" s="35">
        <v>1.4312999999999999E-4</v>
      </c>
    </row>
    <row r="1944" spans="2:7" x14ac:dyDescent="0.3">
      <c r="B1944" s="35">
        <v>5.2699999999999997E-2</v>
      </c>
      <c r="C1944" s="35">
        <v>5.5E-2</v>
      </c>
      <c r="D1944" s="35">
        <v>0</v>
      </c>
    </row>
    <row r="1945" spans="2:7" x14ac:dyDescent="0.3">
      <c r="B1945" s="35">
        <v>0.23057</v>
      </c>
    </row>
    <row r="1946" spans="2:7" x14ac:dyDescent="0.3">
      <c r="B1946" s="35">
        <v>0.76207000000000003</v>
      </c>
      <c r="C1946" s="35">
        <v>3.9060000000000001</v>
      </c>
      <c r="D1946" s="35">
        <v>3.7379999999999998E-4</v>
      </c>
      <c r="E1946" s="35">
        <v>1</v>
      </c>
      <c r="F1946" s="35">
        <v>4.9886E-2</v>
      </c>
      <c r="G1946" s="35">
        <v>2.88E-6</v>
      </c>
    </row>
    <row r="1947" spans="2:7" x14ac:dyDescent="0.3">
      <c r="B1947" s="35">
        <v>1</v>
      </c>
      <c r="C1947" s="35">
        <v>0</v>
      </c>
      <c r="D1947" s="35">
        <v>0</v>
      </c>
    </row>
    <row r="1948" spans="2:7" x14ac:dyDescent="0.3">
      <c r="B1948" s="2">
        <v>102.682095</v>
      </c>
    </row>
    <row r="1949" spans="2:7" x14ac:dyDescent="0.3">
      <c r="B1949" s="35">
        <v>0.99995999999999996</v>
      </c>
      <c r="C1949" s="35">
        <v>0</v>
      </c>
      <c r="D1949" s="35">
        <v>0</v>
      </c>
      <c r="E1949" s="35">
        <v>0.99995999999999996</v>
      </c>
    </row>
    <row r="1950" spans="2:7" x14ac:dyDescent="0.3">
      <c r="B1950" s="35">
        <v>6.1640000000000001E-8</v>
      </c>
      <c r="C1950" s="35">
        <v>0</v>
      </c>
      <c r="D1950" s="35">
        <v>0</v>
      </c>
      <c r="E1950" s="35">
        <v>6.1640000000000001E-8</v>
      </c>
    </row>
    <row r="1951" spans="2:7" x14ac:dyDescent="0.3">
      <c r="B1951" s="35">
        <v>0</v>
      </c>
      <c r="C1951" s="35">
        <v>0</v>
      </c>
      <c r="D1951" s="35">
        <v>0</v>
      </c>
      <c r="E1951" s="35">
        <v>0</v>
      </c>
    </row>
    <row r="1952" spans="2:7" x14ac:dyDescent="0.3">
      <c r="B1952" s="35">
        <v>3002.1</v>
      </c>
      <c r="C1952" s="35">
        <v>0</v>
      </c>
      <c r="D1952" s="35">
        <v>0</v>
      </c>
      <c r="E1952" s="35">
        <v>3002.1</v>
      </c>
    </row>
    <row r="1953" spans="2:7" x14ac:dyDescent="0.3">
      <c r="B1953" s="35">
        <v>1.4312999999999999E-4</v>
      </c>
      <c r="C1953" s="35">
        <v>0</v>
      </c>
      <c r="D1953" s="35">
        <v>0</v>
      </c>
      <c r="E1953" s="35">
        <v>1.4312999999999999E-4</v>
      </c>
    </row>
    <row r="1954" spans="2:7" x14ac:dyDescent="0.3">
      <c r="B1954" s="35">
        <v>5.2699999999999997E-2</v>
      </c>
      <c r="C1954" s="35">
        <v>5.5E-2</v>
      </c>
      <c r="D1954" s="35">
        <v>0</v>
      </c>
    </row>
    <row r="1955" spans="2:7" x14ac:dyDescent="0.3">
      <c r="B1955" s="35">
        <v>0.23057</v>
      </c>
    </row>
    <row r="1956" spans="2:7" x14ac:dyDescent="0.3">
      <c r="B1956" s="35">
        <v>0.76219000000000003</v>
      </c>
      <c r="C1956" s="35">
        <v>3.9260000000000002</v>
      </c>
      <c r="D1956" s="35">
        <v>3.7385000000000001E-4</v>
      </c>
      <c r="E1956" s="35">
        <v>1</v>
      </c>
      <c r="F1956" s="35">
        <v>4.9886E-2</v>
      </c>
      <c r="G1956" s="35">
        <v>2.88E-6</v>
      </c>
    </row>
    <row r="1957" spans="2:7" x14ac:dyDescent="0.3">
      <c r="B1957" s="35">
        <v>1</v>
      </c>
      <c r="C1957" s="35">
        <v>0</v>
      </c>
      <c r="D1957" s="35">
        <v>0</v>
      </c>
    </row>
    <row r="1958" spans="2:7" x14ac:dyDescent="0.3">
      <c r="B1958" s="2">
        <v>102.682485</v>
      </c>
    </row>
    <row r="1959" spans="2:7" x14ac:dyDescent="0.3">
      <c r="B1959" s="35">
        <v>0.99995999999999996</v>
      </c>
      <c r="C1959" s="35">
        <v>0</v>
      </c>
      <c r="D1959" s="35">
        <v>0</v>
      </c>
      <c r="E1959" s="35">
        <v>0.99995999999999996</v>
      </c>
    </row>
    <row r="1960" spans="2:7" x14ac:dyDescent="0.3">
      <c r="B1960" s="35">
        <v>6.1640000000000001E-8</v>
      </c>
      <c r="C1960" s="35">
        <v>0</v>
      </c>
      <c r="D1960" s="35">
        <v>0</v>
      </c>
      <c r="E1960" s="35">
        <v>6.1640000000000001E-8</v>
      </c>
    </row>
    <row r="1961" spans="2:7" x14ac:dyDescent="0.3">
      <c r="B1961" s="35">
        <v>0</v>
      </c>
      <c r="C1961" s="35">
        <v>0</v>
      </c>
      <c r="D1961" s="35">
        <v>0</v>
      </c>
      <c r="E1961" s="35">
        <v>0</v>
      </c>
    </row>
    <row r="1962" spans="2:7" x14ac:dyDescent="0.3">
      <c r="B1962" s="35">
        <v>3000.8</v>
      </c>
      <c r="C1962" s="35">
        <v>0</v>
      </c>
      <c r="D1962" s="35">
        <v>0</v>
      </c>
      <c r="E1962" s="35">
        <v>3000.8</v>
      </c>
    </row>
    <row r="1963" spans="2:7" x14ac:dyDescent="0.3">
      <c r="B1963" s="35">
        <v>1.4312999999999999E-4</v>
      </c>
      <c r="C1963" s="35">
        <v>0</v>
      </c>
      <c r="D1963" s="35">
        <v>0</v>
      </c>
      <c r="E1963" s="35">
        <v>1.4312999999999999E-4</v>
      </c>
    </row>
    <row r="1964" spans="2:7" x14ac:dyDescent="0.3">
      <c r="B1964" s="35">
        <v>5.2699999999999997E-2</v>
      </c>
      <c r="C1964" s="35">
        <v>5.5E-2</v>
      </c>
      <c r="D1964" s="35">
        <v>0</v>
      </c>
    </row>
    <row r="1965" spans="2:7" x14ac:dyDescent="0.3">
      <c r="B1965" s="35">
        <v>0.23057</v>
      </c>
    </row>
    <row r="1966" spans="2:7" x14ac:dyDescent="0.3">
      <c r="B1966" s="35">
        <v>0.76231000000000004</v>
      </c>
      <c r="C1966" s="35">
        <v>3.9460000000000002</v>
      </c>
      <c r="D1966" s="35">
        <v>3.7390999999999998E-4</v>
      </c>
      <c r="E1966" s="35">
        <v>1</v>
      </c>
      <c r="F1966" s="35">
        <v>4.9886E-2</v>
      </c>
      <c r="G1966" s="35">
        <v>2.88E-6</v>
      </c>
    </row>
    <row r="1967" spans="2:7" x14ac:dyDescent="0.3">
      <c r="B1967" s="35">
        <v>1</v>
      </c>
      <c r="C1967" s="35">
        <v>0</v>
      </c>
      <c r="D1967" s="35">
        <v>0</v>
      </c>
    </row>
    <row r="1968" spans="2:7" x14ac:dyDescent="0.3">
      <c r="B1968" s="2">
        <v>102.681926</v>
      </c>
    </row>
    <row r="1969" spans="2:7" x14ac:dyDescent="0.3">
      <c r="B1969" s="35">
        <v>0.99995999999999996</v>
      </c>
      <c r="C1969" s="35">
        <v>0</v>
      </c>
      <c r="D1969" s="35">
        <v>0</v>
      </c>
      <c r="E1969" s="35">
        <v>0.99995999999999996</v>
      </c>
    </row>
    <row r="1970" spans="2:7" x14ac:dyDescent="0.3">
      <c r="B1970" s="35">
        <v>6.1641000000000003E-8</v>
      </c>
      <c r="C1970" s="35">
        <v>0</v>
      </c>
      <c r="D1970" s="35">
        <v>0</v>
      </c>
      <c r="E1970" s="35">
        <v>6.1641000000000003E-8</v>
      </c>
    </row>
    <row r="1971" spans="2:7" x14ac:dyDescent="0.3">
      <c r="B1971" s="35">
        <v>0</v>
      </c>
      <c r="C1971" s="35">
        <v>0</v>
      </c>
      <c r="D1971" s="35">
        <v>0</v>
      </c>
      <c r="E1971" s="35">
        <v>0</v>
      </c>
    </row>
    <row r="1972" spans="2:7" x14ac:dyDescent="0.3">
      <c r="B1972" s="35">
        <v>2999.4</v>
      </c>
      <c r="C1972" s="35">
        <v>0</v>
      </c>
      <c r="D1972" s="35">
        <v>0</v>
      </c>
      <c r="E1972" s="35">
        <v>2999.4</v>
      </c>
    </row>
    <row r="1973" spans="2:7" x14ac:dyDescent="0.3">
      <c r="B1973" s="35">
        <v>1.4312E-4</v>
      </c>
      <c r="C1973" s="35">
        <v>0</v>
      </c>
      <c r="D1973" s="35">
        <v>0</v>
      </c>
      <c r="E1973" s="35">
        <v>1.4312E-4</v>
      </c>
    </row>
    <row r="1974" spans="2:7" x14ac:dyDescent="0.3">
      <c r="B1974" s="35">
        <v>5.2699999999999997E-2</v>
      </c>
      <c r="C1974" s="35">
        <v>5.5E-2</v>
      </c>
      <c r="D1974" s="35">
        <v>0</v>
      </c>
    </row>
    <row r="1975" spans="2:7" x14ac:dyDescent="0.3">
      <c r="B1975" s="35">
        <v>0.23057</v>
      </c>
    </row>
    <row r="1976" spans="2:7" x14ac:dyDescent="0.3">
      <c r="B1976" s="35">
        <v>0.76241999999999999</v>
      </c>
      <c r="C1976" s="35">
        <v>3.9660000000000002</v>
      </c>
      <c r="D1976" s="35">
        <v>3.7397E-4</v>
      </c>
      <c r="E1976" s="35">
        <v>1</v>
      </c>
      <c r="F1976" s="35">
        <v>4.9886E-2</v>
      </c>
      <c r="G1976" s="35">
        <v>2.88E-6</v>
      </c>
    </row>
    <row r="1977" spans="2:7" x14ac:dyDescent="0.3">
      <c r="B1977" s="35">
        <v>1</v>
      </c>
      <c r="C1977" s="35">
        <v>0</v>
      </c>
      <c r="D1977" s="35">
        <v>0</v>
      </c>
    </row>
    <row r="1978" spans="2:7" x14ac:dyDescent="0.3">
      <c r="B1978" s="2">
        <v>102.682598</v>
      </c>
    </row>
    <row r="1979" spans="2:7" x14ac:dyDescent="0.3">
      <c r="B1979" s="35">
        <v>0.99995999999999996</v>
      </c>
      <c r="C1979" s="35">
        <v>0</v>
      </c>
      <c r="D1979" s="35">
        <v>0</v>
      </c>
      <c r="E1979" s="35">
        <v>0.99995999999999996</v>
      </c>
    </row>
    <row r="1980" spans="2:7" x14ac:dyDescent="0.3">
      <c r="B1980" s="35">
        <v>6.1641000000000003E-8</v>
      </c>
      <c r="C1980" s="35">
        <v>0</v>
      </c>
      <c r="D1980" s="35">
        <v>0</v>
      </c>
      <c r="E1980" s="35">
        <v>6.1641000000000003E-8</v>
      </c>
    </row>
    <row r="1981" spans="2:7" x14ac:dyDescent="0.3">
      <c r="B1981" s="35">
        <v>0</v>
      </c>
      <c r="C1981" s="35">
        <v>0</v>
      </c>
      <c r="D1981" s="35">
        <v>0</v>
      </c>
      <c r="E1981" s="35">
        <v>0</v>
      </c>
    </row>
    <row r="1982" spans="2:7" x14ac:dyDescent="0.3">
      <c r="B1982" s="35">
        <v>2998</v>
      </c>
      <c r="C1982" s="35">
        <v>0</v>
      </c>
      <c r="D1982" s="35">
        <v>0</v>
      </c>
      <c r="E1982" s="35">
        <v>2998</v>
      </c>
    </row>
    <row r="1983" spans="2:7" x14ac:dyDescent="0.3">
      <c r="B1983" s="35">
        <v>1.4312E-4</v>
      </c>
      <c r="C1983" s="35">
        <v>0</v>
      </c>
      <c r="D1983" s="35">
        <v>0</v>
      </c>
      <c r="E1983" s="35">
        <v>1.4312E-4</v>
      </c>
    </row>
    <row r="1984" spans="2:7" x14ac:dyDescent="0.3">
      <c r="B1984" s="35">
        <v>5.2699999999999997E-2</v>
      </c>
      <c r="C1984" s="35">
        <v>5.5E-2</v>
      </c>
      <c r="D1984" s="35">
        <v>0</v>
      </c>
    </row>
    <row r="1985" spans="2:7" x14ac:dyDescent="0.3">
      <c r="B1985" s="35">
        <v>0.23057</v>
      </c>
    </row>
    <row r="1986" spans="2:7" x14ac:dyDescent="0.3">
      <c r="B1986" s="35">
        <v>0.76254</v>
      </c>
      <c r="C1986" s="35">
        <v>3.9860000000000002</v>
      </c>
      <c r="D1986" s="35">
        <v>3.7403000000000002E-4</v>
      </c>
      <c r="E1986" s="35">
        <v>1</v>
      </c>
      <c r="F1986" s="35">
        <v>4.9886E-2</v>
      </c>
      <c r="G1986" s="35">
        <v>2.88E-6</v>
      </c>
    </row>
    <row r="1987" spans="2:7" x14ac:dyDescent="0.3">
      <c r="B1987" s="35">
        <v>1</v>
      </c>
      <c r="C1987" s="35">
        <v>0</v>
      </c>
      <c r="D1987" s="35">
        <v>0</v>
      </c>
    </row>
    <row r="1988" spans="2:7" x14ac:dyDescent="0.3">
      <c r="B1988" s="2">
        <v>102.682885</v>
      </c>
    </row>
    <row r="1989" spans="2:7" x14ac:dyDescent="0.3">
      <c r="B1989" s="35">
        <v>0.99995999999999996</v>
      </c>
      <c r="C1989" s="35">
        <v>0</v>
      </c>
      <c r="D1989" s="35">
        <v>0</v>
      </c>
      <c r="E1989" s="35">
        <v>0.99995999999999996</v>
      </c>
    </row>
    <row r="1990" spans="2:7" x14ac:dyDescent="0.3">
      <c r="B1990" s="35">
        <v>6.1641000000000003E-8</v>
      </c>
      <c r="C1990" s="35">
        <v>0</v>
      </c>
      <c r="D1990" s="35">
        <v>0</v>
      </c>
      <c r="E1990" s="35">
        <v>6.1641000000000003E-8</v>
      </c>
    </row>
    <row r="1991" spans="2:7" x14ac:dyDescent="0.3">
      <c r="B1991" s="35">
        <v>0</v>
      </c>
      <c r="C1991" s="35">
        <v>0</v>
      </c>
      <c r="D1991" s="35">
        <v>0</v>
      </c>
      <c r="E1991" s="35">
        <v>0</v>
      </c>
    </row>
    <row r="1992" spans="2:7" x14ac:dyDescent="0.3">
      <c r="B1992" s="35">
        <v>2996.7</v>
      </c>
      <c r="C1992" s="35">
        <v>0</v>
      </c>
      <c r="D1992" s="35">
        <v>0</v>
      </c>
      <c r="E1992" s="35">
        <v>2996.7</v>
      </c>
    </row>
    <row r="1993" spans="2:7" x14ac:dyDescent="0.3">
      <c r="B1993" s="35">
        <v>1.4312E-4</v>
      </c>
      <c r="C1993" s="35">
        <v>0</v>
      </c>
      <c r="D1993" s="35">
        <v>0</v>
      </c>
      <c r="E1993" s="35">
        <v>1.4312E-4</v>
      </c>
    </row>
    <row r="1994" spans="2:7" x14ac:dyDescent="0.3">
      <c r="B1994" s="35">
        <v>5.2699999999999997E-2</v>
      </c>
      <c r="C1994" s="35">
        <v>5.5E-2</v>
      </c>
      <c r="D1994" s="35">
        <v>0</v>
      </c>
    </row>
    <row r="1995" spans="2:7" x14ac:dyDescent="0.3">
      <c r="B1995" s="35">
        <v>0.23057</v>
      </c>
    </row>
    <row r="1996" spans="2:7" x14ac:dyDescent="0.3">
      <c r="B1996" s="35">
        <v>0.76266</v>
      </c>
      <c r="C1996" s="35">
        <v>4.0060000000000002</v>
      </c>
      <c r="D1996" s="35">
        <v>3.7408E-4</v>
      </c>
      <c r="E1996" s="35">
        <v>1</v>
      </c>
      <c r="F1996" s="35">
        <v>4.9886E-2</v>
      </c>
      <c r="G1996" s="35">
        <v>2.88E-6</v>
      </c>
    </row>
    <row r="1997" spans="2:7" x14ac:dyDescent="0.3">
      <c r="B1997" s="35">
        <v>1</v>
      </c>
      <c r="C1997" s="35">
        <v>0</v>
      </c>
      <c r="D1997" s="35">
        <v>0</v>
      </c>
    </row>
    <row r="1998" spans="2:7" x14ac:dyDescent="0.3">
      <c r="B1998" s="2">
        <v>102.68393</v>
      </c>
    </row>
    <row r="1999" spans="2:7" x14ac:dyDescent="0.3">
      <c r="B1999" s="35">
        <v>0.99995999999999996</v>
      </c>
      <c r="C1999" s="35">
        <v>0</v>
      </c>
      <c r="D1999" s="35">
        <v>0</v>
      </c>
      <c r="E1999" s="35">
        <v>0.99995999999999996</v>
      </c>
    </row>
    <row r="2000" spans="2:7" x14ac:dyDescent="0.3">
      <c r="B2000" s="35">
        <v>6.1641000000000003E-8</v>
      </c>
      <c r="C2000" s="35">
        <v>0</v>
      </c>
      <c r="D2000" s="35">
        <v>0</v>
      </c>
      <c r="E2000" s="35">
        <v>6.1641000000000003E-8</v>
      </c>
    </row>
    <row r="2001" spans="2:7" x14ac:dyDescent="0.3">
      <c r="B2001" s="35">
        <v>0</v>
      </c>
      <c r="C2001" s="35">
        <v>0</v>
      </c>
      <c r="D2001" s="35">
        <v>0</v>
      </c>
      <c r="E2001" s="35">
        <v>0</v>
      </c>
    </row>
    <row r="2002" spans="2:7" x14ac:dyDescent="0.3">
      <c r="B2002" s="35">
        <v>2995.4</v>
      </c>
      <c r="C2002" s="35">
        <v>0</v>
      </c>
      <c r="D2002" s="35">
        <v>0</v>
      </c>
      <c r="E2002" s="35">
        <v>2995.4</v>
      </c>
    </row>
    <row r="2003" spans="2:7" x14ac:dyDescent="0.3">
      <c r="B2003" s="35">
        <v>1.4311E-4</v>
      </c>
      <c r="C2003" s="35">
        <v>0</v>
      </c>
      <c r="D2003" s="35">
        <v>0</v>
      </c>
      <c r="E2003" s="35">
        <v>1.4311E-4</v>
      </c>
    </row>
    <row r="2004" spans="2:7" x14ac:dyDescent="0.3">
      <c r="B2004" s="35">
        <v>5.2699999999999997E-2</v>
      </c>
      <c r="C2004" s="35">
        <v>5.5E-2</v>
      </c>
      <c r="D2004" s="35">
        <v>0</v>
      </c>
    </row>
    <row r="2005" spans="2:7" x14ac:dyDescent="0.3">
      <c r="B2005" s="35">
        <v>0.23057</v>
      </c>
    </row>
    <row r="2006" spans="2:7" x14ac:dyDescent="0.3">
      <c r="B2006" s="35">
        <v>0.88026000000000004</v>
      </c>
      <c r="C2006" s="35">
        <v>4.0460000000000003</v>
      </c>
      <c r="D2006" s="35">
        <v>4.3176999999999999E-4</v>
      </c>
      <c r="E2006" s="35">
        <v>1</v>
      </c>
      <c r="F2006" s="35">
        <v>5.1219000000000001E-2</v>
      </c>
      <c r="G2006" s="35">
        <v>2.8800000000000002E-3</v>
      </c>
    </row>
    <row r="2007" spans="2:7" x14ac:dyDescent="0.3">
      <c r="B2007" s="35">
        <v>1</v>
      </c>
      <c r="C2007" s="35">
        <v>0</v>
      </c>
      <c r="D2007" s="35">
        <v>0</v>
      </c>
    </row>
    <row r="2008" spans="2:7" x14ac:dyDescent="0.3">
      <c r="B2008" s="2">
        <v>-219.02691899999999</v>
      </c>
    </row>
    <row r="2009" spans="2:7" x14ac:dyDescent="0.3">
      <c r="B2009" s="35">
        <v>0.99973000000000001</v>
      </c>
      <c r="C2009" s="35">
        <v>0</v>
      </c>
      <c r="D2009" s="35">
        <v>0</v>
      </c>
      <c r="E2009" s="35">
        <v>0.99973000000000001</v>
      </c>
    </row>
    <row r="2010" spans="2:7" x14ac:dyDescent="0.3">
      <c r="B2010" s="35">
        <v>1.1184E-5</v>
      </c>
      <c r="C2010" s="35">
        <v>0</v>
      </c>
      <c r="D2010" s="35">
        <v>0</v>
      </c>
      <c r="E2010" s="35">
        <v>1.1184E-5</v>
      </c>
    </row>
    <row r="2011" spans="2:7" x14ac:dyDescent="0.3">
      <c r="B2011" s="35">
        <v>0</v>
      </c>
      <c r="C2011" s="35">
        <v>0</v>
      </c>
      <c r="D2011" s="35">
        <v>0</v>
      </c>
      <c r="E2011" s="35">
        <v>0</v>
      </c>
    </row>
    <row r="2012" spans="2:7" x14ac:dyDescent="0.3">
      <c r="B2012" s="35">
        <v>3424.4</v>
      </c>
      <c r="C2012" s="35">
        <v>0</v>
      </c>
      <c r="D2012" s="35">
        <v>0</v>
      </c>
      <c r="E2012" s="35">
        <v>3424.4</v>
      </c>
    </row>
    <row r="2013" spans="2:7" x14ac:dyDescent="0.3">
      <c r="B2013" s="35">
        <v>1.4307999999999999E-4</v>
      </c>
      <c r="C2013" s="35">
        <v>0</v>
      </c>
      <c r="D2013" s="35">
        <v>0</v>
      </c>
      <c r="E2013" s="35">
        <v>1.4307999999999999E-4</v>
      </c>
    </row>
    <row r="2014" spans="2:7" x14ac:dyDescent="0.3">
      <c r="B2014" s="35">
        <v>5.2699999999999997E-2</v>
      </c>
      <c r="C2014" s="35">
        <v>5.5E-2</v>
      </c>
      <c r="D2014" s="35">
        <v>0</v>
      </c>
    </row>
    <row r="2015" spans="2:7" x14ac:dyDescent="0.3">
      <c r="B2015" s="35">
        <v>41.834000000000003</v>
      </c>
    </row>
    <row r="2016" spans="2:7" x14ac:dyDescent="0.3">
      <c r="B2016" s="35">
        <v>0.99770000000000003</v>
      </c>
      <c r="C2016" s="35">
        <v>4.0659999999999998</v>
      </c>
      <c r="D2016" s="35">
        <v>4.8937000000000004E-4</v>
      </c>
      <c r="E2016" s="35">
        <v>1</v>
      </c>
      <c r="F2016" s="35">
        <v>5.6849999999999998E-2</v>
      </c>
      <c r="G2016" s="35">
        <v>2.8800000000000002E-3</v>
      </c>
    </row>
    <row r="2017" spans="2:7" x14ac:dyDescent="0.3">
      <c r="B2017" s="35">
        <v>1</v>
      </c>
      <c r="C2017" s="35">
        <v>0</v>
      </c>
      <c r="D2017" s="35">
        <v>0</v>
      </c>
    </row>
    <row r="2018" spans="2:7" x14ac:dyDescent="0.3">
      <c r="B2018" s="2">
        <v>-304.56519500000002</v>
      </c>
    </row>
    <row r="2019" spans="2:7" x14ac:dyDescent="0.3">
      <c r="B2019" s="35">
        <v>0.99973999999999996</v>
      </c>
      <c r="C2019" s="35">
        <v>0</v>
      </c>
      <c r="D2019" s="35">
        <v>0</v>
      </c>
      <c r="E2019" s="35">
        <v>0.99973999999999996</v>
      </c>
    </row>
    <row r="2020" spans="2:7" x14ac:dyDescent="0.3">
      <c r="B2020" s="35">
        <v>2.2282000000000001E-5</v>
      </c>
      <c r="C2020" s="35">
        <v>0</v>
      </c>
      <c r="D2020" s="35">
        <v>0</v>
      </c>
      <c r="E2020" s="35">
        <v>2.2282000000000001E-5</v>
      </c>
    </row>
    <row r="2021" spans="2:7" x14ac:dyDescent="0.3">
      <c r="B2021" s="35">
        <v>0</v>
      </c>
      <c r="C2021" s="35">
        <v>0</v>
      </c>
      <c r="D2021" s="35">
        <v>0</v>
      </c>
      <c r="E2021" s="35">
        <v>0</v>
      </c>
    </row>
    <row r="2022" spans="2:7" x14ac:dyDescent="0.3">
      <c r="B2022" s="35">
        <v>3699.7</v>
      </c>
      <c r="C2022" s="35">
        <v>0</v>
      </c>
      <c r="D2022" s="35">
        <v>0</v>
      </c>
      <c r="E2022" s="35">
        <v>3699.7</v>
      </c>
    </row>
    <row r="2023" spans="2:7" x14ac:dyDescent="0.3">
      <c r="B2023" s="35">
        <v>1.4305000000000001E-4</v>
      </c>
      <c r="C2023" s="35">
        <v>0</v>
      </c>
      <c r="D2023" s="35">
        <v>0</v>
      </c>
      <c r="E2023" s="35">
        <v>1.4305000000000001E-4</v>
      </c>
    </row>
    <row r="2024" spans="2:7" x14ac:dyDescent="0.3">
      <c r="B2024" s="35">
        <v>5.2699999999999997E-2</v>
      </c>
      <c r="C2024" s="35">
        <v>5.5E-2</v>
      </c>
      <c r="D2024" s="35">
        <v>0</v>
      </c>
    </row>
    <row r="2025" spans="2:7" x14ac:dyDescent="0.3">
      <c r="B2025" s="35">
        <v>83.346999999999994</v>
      </c>
    </row>
    <row r="2026" spans="2:7" x14ac:dyDescent="0.3">
      <c r="B2026" s="35">
        <v>1.1151</v>
      </c>
      <c r="C2026" s="35">
        <v>4.0860000000000003</v>
      </c>
      <c r="D2026" s="35">
        <v>5.4697000000000003E-4</v>
      </c>
      <c r="E2026" s="35">
        <v>1</v>
      </c>
      <c r="F2026" s="35">
        <v>6.5026E-2</v>
      </c>
      <c r="G2026" s="35">
        <v>2.8800000000000002E-3</v>
      </c>
    </row>
    <row r="2027" spans="2:7" x14ac:dyDescent="0.3">
      <c r="B2027" s="35">
        <v>1</v>
      </c>
      <c r="C2027" s="35">
        <v>0</v>
      </c>
      <c r="D2027" s="35">
        <v>0</v>
      </c>
    </row>
    <row r="2028" spans="2:7" x14ac:dyDescent="0.3">
      <c r="B2028" s="2">
        <v>-318.17695400000002</v>
      </c>
    </row>
    <row r="2029" spans="2:7" x14ac:dyDescent="0.3">
      <c r="B2029" s="35">
        <v>0.99980000000000002</v>
      </c>
      <c r="C2029" s="35">
        <v>0</v>
      </c>
      <c r="D2029" s="35">
        <v>0</v>
      </c>
      <c r="E2029" s="35">
        <v>0.99980000000000002</v>
      </c>
    </row>
    <row r="2030" spans="2:7" x14ac:dyDescent="0.3">
      <c r="B2030" s="35">
        <v>2.7902000000000002E-5</v>
      </c>
      <c r="C2030" s="35">
        <v>0</v>
      </c>
      <c r="D2030" s="35">
        <v>0</v>
      </c>
      <c r="E2030" s="35">
        <v>2.7902000000000002E-5</v>
      </c>
    </row>
    <row r="2031" spans="2:7" x14ac:dyDescent="0.3">
      <c r="B2031" s="35">
        <v>0</v>
      </c>
      <c r="C2031" s="35">
        <v>0</v>
      </c>
      <c r="D2031" s="35">
        <v>0</v>
      </c>
      <c r="E2031" s="35">
        <v>0</v>
      </c>
    </row>
    <row r="2032" spans="2:7" x14ac:dyDescent="0.3">
      <c r="B2032" s="35">
        <v>3447.5</v>
      </c>
      <c r="C2032" s="35">
        <v>0</v>
      </c>
      <c r="D2032" s="35">
        <v>0</v>
      </c>
      <c r="E2032" s="35">
        <v>3447.5</v>
      </c>
    </row>
    <row r="2033" spans="2:7" x14ac:dyDescent="0.3">
      <c r="B2033" s="35">
        <v>1.4302999999999999E-4</v>
      </c>
      <c r="C2033" s="35">
        <v>0</v>
      </c>
      <c r="D2033" s="35">
        <v>0</v>
      </c>
      <c r="E2033" s="35">
        <v>1.4302999999999999E-4</v>
      </c>
    </row>
    <row r="2034" spans="2:7" x14ac:dyDescent="0.3">
      <c r="B2034" s="35">
        <v>5.2699999999999997E-2</v>
      </c>
      <c r="C2034" s="35">
        <v>5.5E-2</v>
      </c>
      <c r="D2034" s="35">
        <v>0</v>
      </c>
    </row>
    <row r="2035" spans="2:7" x14ac:dyDescent="0.3">
      <c r="B2035" s="35">
        <v>104.37</v>
      </c>
    </row>
    <row r="2036" spans="2:7" x14ac:dyDescent="0.3">
      <c r="B2036" s="35">
        <v>1.2325999999999999</v>
      </c>
      <c r="C2036" s="35">
        <v>4.1059999999999999</v>
      </c>
      <c r="D2036" s="35">
        <v>6.0457000000000002E-4</v>
      </c>
      <c r="E2036" s="35">
        <v>1</v>
      </c>
      <c r="F2036" s="35">
        <v>7.4749999999999997E-2</v>
      </c>
      <c r="G2036" s="35">
        <v>2.8800000000000002E-3</v>
      </c>
    </row>
    <row r="2037" spans="2:7" x14ac:dyDescent="0.3">
      <c r="B2037" s="35">
        <v>1</v>
      </c>
      <c r="C2037" s="35">
        <v>0</v>
      </c>
      <c r="D2037" s="35">
        <v>0</v>
      </c>
    </row>
    <row r="2038" spans="2:7" x14ac:dyDescent="0.3">
      <c r="B2038" s="2">
        <v>-327.19446799999997</v>
      </c>
    </row>
    <row r="2039" spans="2:7" x14ac:dyDescent="0.3">
      <c r="B2039" s="35">
        <v>0.99985000000000002</v>
      </c>
      <c r="C2039" s="35">
        <v>0</v>
      </c>
      <c r="D2039" s="35">
        <v>0</v>
      </c>
      <c r="E2039" s="35">
        <v>0.99985000000000002</v>
      </c>
    </row>
    <row r="2040" spans="2:7" x14ac:dyDescent="0.3">
      <c r="B2040" s="35">
        <v>3.1983999999999997E-5</v>
      </c>
      <c r="C2040" s="35">
        <v>0</v>
      </c>
      <c r="D2040" s="35">
        <v>0</v>
      </c>
      <c r="E2040" s="35">
        <v>3.1983999999999997E-5</v>
      </c>
    </row>
    <row r="2041" spans="2:7" x14ac:dyDescent="0.3">
      <c r="B2041" s="35">
        <v>0</v>
      </c>
      <c r="C2041" s="35">
        <v>0</v>
      </c>
      <c r="D2041" s="35">
        <v>0</v>
      </c>
      <c r="E2041" s="35">
        <v>0</v>
      </c>
    </row>
    <row r="2042" spans="2:7" x14ac:dyDescent="0.3">
      <c r="B2042" s="35">
        <v>2912.2</v>
      </c>
      <c r="C2042" s="35">
        <v>0</v>
      </c>
      <c r="D2042" s="35">
        <v>0</v>
      </c>
      <c r="E2042" s="35">
        <v>2912.2</v>
      </c>
    </row>
    <row r="2043" spans="2:7" x14ac:dyDescent="0.3">
      <c r="B2043" s="35">
        <v>1.4300000000000001E-4</v>
      </c>
      <c r="C2043" s="35">
        <v>0</v>
      </c>
      <c r="D2043" s="35">
        <v>0</v>
      </c>
      <c r="E2043" s="35">
        <v>1.4300000000000001E-4</v>
      </c>
    </row>
    <row r="2044" spans="2:7" x14ac:dyDescent="0.3">
      <c r="B2044" s="35">
        <v>5.2699999999999997E-2</v>
      </c>
      <c r="C2044" s="35">
        <v>5.5E-2</v>
      </c>
      <c r="D2044" s="35">
        <v>0</v>
      </c>
    </row>
    <row r="2045" spans="2:7" x14ac:dyDescent="0.3">
      <c r="B2045" s="35">
        <v>119.64</v>
      </c>
    </row>
    <row r="2046" spans="2:7" x14ac:dyDescent="0.3">
      <c r="B2046" s="35">
        <v>1.35</v>
      </c>
      <c r="C2046" s="35">
        <v>4.1260000000000003</v>
      </c>
      <c r="D2046" s="35">
        <v>6.6217000000000001E-4</v>
      </c>
      <c r="E2046" s="35">
        <v>1</v>
      </c>
      <c r="F2046" s="35">
        <v>8.5608000000000004E-2</v>
      </c>
      <c r="G2046" s="35">
        <v>2.8800000000000002E-3</v>
      </c>
    </row>
    <row r="2047" spans="2:7" x14ac:dyDescent="0.3">
      <c r="B2047" s="35">
        <v>1</v>
      </c>
      <c r="C2047" s="35">
        <v>0</v>
      </c>
      <c r="D2047" s="35">
        <v>0</v>
      </c>
    </row>
    <row r="2048" spans="2:7" x14ac:dyDescent="0.3">
      <c r="B2048" s="2">
        <v>-215.544207</v>
      </c>
    </row>
    <row r="2049" spans="2:7" x14ac:dyDescent="0.3">
      <c r="B2049" s="35">
        <v>0.99988999999999995</v>
      </c>
      <c r="C2049" s="35">
        <v>0</v>
      </c>
      <c r="D2049" s="35">
        <v>0</v>
      </c>
      <c r="E2049" s="35">
        <v>0.99988999999999995</v>
      </c>
    </row>
    <row r="2050" spans="2:7" x14ac:dyDescent="0.3">
      <c r="B2050" s="35">
        <v>3.5704000000000002E-5</v>
      </c>
      <c r="C2050" s="35">
        <v>0</v>
      </c>
      <c r="D2050" s="35">
        <v>0</v>
      </c>
      <c r="E2050" s="35">
        <v>3.5704000000000002E-5</v>
      </c>
    </row>
    <row r="2051" spans="2:7" x14ac:dyDescent="0.3">
      <c r="B2051" s="35">
        <v>0</v>
      </c>
      <c r="C2051" s="35">
        <v>0</v>
      </c>
      <c r="D2051" s="35">
        <v>0</v>
      </c>
      <c r="E2051" s="35">
        <v>0</v>
      </c>
    </row>
    <row r="2052" spans="2:7" x14ac:dyDescent="0.3">
      <c r="B2052" s="35">
        <v>2362</v>
      </c>
      <c r="C2052" s="35">
        <v>0</v>
      </c>
      <c r="D2052" s="35">
        <v>0</v>
      </c>
      <c r="E2052" s="35">
        <v>2362</v>
      </c>
    </row>
    <row r="2053" spans="2:7" x14ac:dyDescent="0.3">
      <c r="B2053" s="35">
        <v>1.4296999999999999E-4</v>
      </c>
      <c r="C2053" s="35">
        <v>0</v>
      </c>
      <c r="D2053" s="35">
        <v>0</v>
      </c>
      <c r="E2053" s="35">
        <v>1.4296999999999999E-4</v>
      </c>
    </row>
    <row r="2054" spans="2:7" x14ac:dyDescent="0.3">
      <c r="B2054" s="35">
        <v>5.2699999999999997E-2</v>
      </c>
      <c r="C2054" s="35">
        <v>5.5E-2</v>
      </c>
      <c r="D2054" s="35">
        <v>0</v>
      </c>
    </row>
    <row r="2055" spans="2:7" x14ac:dyDescent="0.3">
      <c r="B2055" s="35">
        <v>133.55000000000001</v>
      </c>
    </row>
    <row r="2056" spans="2:7" x14ac:dyDescent="0.3">
      <c r="B2056" s="35">
        <v>1.4674</v>
      </c>
      <c r="C2056" s="35">
        <v>4.1459999999999999</v>
      </c>
      <c r="D2056" s="35">
        <v>7.1977E-4</v>
      </c>
      <c r="E2056" s="35">
        <v>1</v>
      </c>
      <c r="F2056" s="35">
        <v>9.7408999999999996E-2</v>
      </c>
      <c r="G2056" s="35">
        <v>2.8800000000000002E-3</v>
      </c>
    </row>
    <row r="2057" spans="2:7" x14ac:dyDescent="0.3">
      <c r="B2057" s="35">
        <v>1</v>
      </c>
      <c r="C2057" s="35">
        <v>0</v>
      </c>
      <c r="D2057" s="35">
        <v>0</v>
      </c>
    </row>
    <row r="2058" spans="2:7" x14ac:dyDescent="0.3">
      <c r="B2058" s="2">
        <v>-231.69343000000001</v>
      </c>
    </row>
    <row r="2059" spans="2:7" x14ac:dyDescent="0.3">
      <c r="B2059" s="35">
        <v>0.99990999999999997</v>
      </c>
      <c r="C2059" s="35">
        <v>0</v>
      </c>
      <c r="D2059" s="35">
        <v>0</v>
      </c>
      <c r="E2059" s="35">
        <v>0.99990999999999997</v>
      </c>
    </row>
    <row r="2060" spans="2:7" x14ac:dyDescent="0.3">
      <c r="B2060" s="35">
        <v>3.8853999999999998E-5</v>
      </c>
      <c r="C2060" s="35">
        <v>0</v>
      </c>
      <c r="D2060" s="35">
        <v>0</v>
      </c>
      <c r="E2060" s="35">
        <v>3.8853999999999998E-5</v>
      </c>
    </row>
    <row r="2061" spans="2:7" x14ac:dyDescent="0.3">
      <c r="B2061" s="35">
        <v>0</v>
      </c>
      <c r="C2061" s="35">
        <v>0</v>
      </c>
      <c r="D2061" s="35">
        <v>0</v>
      </c>
      <c r="E2061" s="35">
        <v>0</v>
      </c>
    </row>
    <row r="2062" spans="2:7" x14ac:dyDescent="0.3">
      <c r="B2062" s="35">
        <v>1899.5</v>
      </c>
      <c r="C2062" s="35">
        <v>0</v>
      </c>
      <c r="D2062" s="35">
        <v>0</v>
      </c>
      <c r="E2062" s="35">
        <v>1899.5</v>
      </c>
    </row>
    <row r="2063" spans="2:7" x14ac:dyDescent="0.3">
      <c r="B2063" s="35">
        <v>1.4294000000000001E-4</v>
      </c>
      <c r="C2063" s="35">
        <v>0</v>
      </c>
      <c r="D2063" s="35">
        <v>0</v>
      </c>
      <c r="E2063" s="35">
        <v>1.4294000000000001E-4</v>
      </c>
    </row>
    <row r="2064" spans="2:7" x14ac:dyDescent="0.3">
      <c r="B2064" s="35">
        <v>5.2699999999999997E-2</v>
      </c>
      <c r="C2064" s="35">
        <v>5.5E-2</v>
      </c>
      <c r="D2064" s="35">
        <v>0</v>
      </c>
    </row>
    <row r="2065" spans="2:7" x14ac:dyDescent="0.3">
      <c r="B2065" s="35">
        <v>145.34</v>
      </c>
    </row>
    <row r="2066" spans="2:7" x14ac:dyDescent="0.3">
      <c r="B2066" s="35">
        <v>1.5849</v>
      </c>
      <c r="C2066" s="35">
        <v>4.1660000000000004</v>
      </c>
      <c r="D2066" s="35">
        <v>7.7736999999999999E-4</v>
      </c>
      <c r="E2066" s="35">
        <v>1</v>
      </c>
      <c r="F2066" s="35">
        <v>0.10999</v>
      </c>
      <c r="G2066" s="35">
        <v>2.8800000000000002E-3</v>
      </c>
    </row>
    <row r="2067" spans="2:7" x14ac:dyDescent="0.3">
      <c r="B2067" s="35">
        <v>1</v>
      </c>
      <c r="C2067" s="35">
        <v>0</v>
      </c>
      <c r="D2067" s="35">
        <v>0</v>
      </c>
    </row>
    <row r="2068" spans="2:7" x14ac:dyDescent="0.3">
      <c r="B2068" s="2">
        <v>-319.101337</v>
      </c>
    </row>
    <row r="2069" spans="2:7" x14ac:dyDescent="0.3">
      <c r="B2069" s="35">
        <v>0.99992000000000003</v>
      </c>
      <c r="C2069" s="35">
        <v>0</v>
      </c>
      <c r="D2069" s="35">
        <v>0</v>
      </c>
      <c r="E2069" s="35">
        <v>0.99992000000000003</v>
      </c>
    </row>
    <row r="2070" spans="2:7" x14ac:dyDescent="0.3">
      <c r="B2070" s="35">
        <v>3.9851999999999997E-5</v>
      </c>
      <c r="C2070" s="35">
        <v>0</v>
      </c>
      <c r="D2070" s="35">
        <v>0</v>
      </c>
      <c r="E2070" s="35">
        <v>3.9851999999999997E-5</v>
      </c>
    </row>
    <row r="2071" spans="2:7" x14ac:dyDescent="0.3">
      <c r="B2071" s="35">
        <v>0</v>
      </c>
      <c r="C2071" s="35">
        <v>0</v>
      </c>
      <c r="D2071" s="35">
        <v>0</v>
      </c>
      <c r="E2071" s="35">
        <v>0</v>
      </c>
    </row>
    <row r="2072" spans="2:7" x14ac:dyDescent="0.3">
      <c r="B2072" s="35">
        <v>1605.3</v>
      </c>
      <c r="C2072" s="35">
        <v>0</v>
      </c>
      <c r="D2072" s="35">
        <v>0</v>
      </c>
      <c r="E2072" s="35">
        <v>1605.3</v>
      </c>
    </row>
    <row r="2073" spans="2:7" x14ac:dyDescent="0.3">
      <c r="B2073" s="35">
        <v>1.4291E-4</v>
      </c>
      <c r="C2073" s="35">
        <v>0</v>
      </c>
      <c r="D2073" s="35">
        <v>0</v>
      </c>
      <c r="E2073" s="35">
        <v>1.4291E-4</v>
      </c>
    </row>
    <row r="2074" spans="2:7" x14ac:dyDescent="0.3">
      <c r="B2074" s="35">
        <v>5.2699999999999997E-2</v>
      </c>
      <c r="C2074" s="35">
        <v>5.5E-2</v>
      </c>
      <c r="D2074" s="35">
        <v>0</v>
      </c>
    </row>
    <row r="2075" spans="2:7" x14ac:dyDescent="0.3">
      <c r="B2075" s="35">
        <v>149.07</v>
      </c>
    </row>
    <row r="2076" spans="2:7" x14ac:dyDescent="0.3">
      <c r="B2076" s="35">
        <v>1.7022999999999999</v>
      </c>
      <c r="C2076" s="35">
        <v>4.1859999999999999</v>
      </c>
      <c r="D2076" s="35">
        <v>8.3496999999999998E-4</v>
      </c>
      <c r="E2076" s="35">
        <v>1</v>
      </c>
      <c r="F2076" s="35">
        <v>0.12311999999999999</v>
      </c>
      <c r="G2076" s="35">
        <v>2.8800000000000002E-3</v>
      </c>
    </row>
    <row r="2077" spans="2:7" x14ac:dyDescent="0.3">
      <c r="B2077" s="35">
        <v>1</v>
      </c>
      <c r="C2077" s="35">
        <v>0</v>
      </c>
      <c r="D2077" s="35">
        <v>0</v>
      </c>
    </row>
    <row r="2078" spans="2:7" x14ac:dyDescent="0.3">
      <c r="B2078" s="2">
        <v>-309.08034700000002</v>
      </c>
    </row>
    <row r="2079" spans="2:7" x14ac:dyDescent="0.3">
      <c r="B2079" s="35">
        <v>0.99992999999999999</v>
      </c>
      <c r="C2079" s="35">
        <v>0</v>
      </c>
      <c r="D2079" s="35">
        <v>0</v>
      </c>
      <c r="E2079" s="35">
        <v>0.99992999999999999</v>
      </c>
    </row>
    <row r="2080" spans="2:7" x14ac:dyDescent="0.3">
      <c r="B2080" s="35">
        <v>4.1338000000000003E-5</v>
      </c>
      <c r="C2080" s="35">
        <v>0</v>
      </c>
      <c r="D2080" s="35">
        <v>0</v>
      </c>
      <c r="E2080" s="35">
        <v>4.1338000000000003E-5</v>
      </c>
    </row>
    <row r="2081" spans="2:7" x14ac:dyDescent="0.3">
      <c r="B2081" s="35">
        <v>0</v>
      </c>
      <c r="C2081" s="35">
        <v>0</v>
      </c>
      <c r="D2081" s="35">
        <v>0</v>
      </c>
      <c r="E2081" s="35">
        <v>0</v>
      </c>
    </row>
    <row r="2082" spans="2:7" x14ac:dyDescent="0.3">
      <c r="B2082" s="35">
        <v>1365.1</v>
      </c>
      <c r="C2082" s="35">
        <v>0</v>
      </c>
      <c r="D2082" s="35">
        <v>0</v>
      </c>
      <c r="E2082" s="35">
        <v>1365.1</v>
      </c>
    </row>
    <row r="2083" spans="2:7" x14ac:dyDescent="0.3">
      <c r="B2083" s="35">
        <v>1.4286999999999999E-4</v>
      </c>
      <c r="C2083" s="35">
        <v>0</v>
      </c>
      <c r="D2083" s="35">
        <v>0</v>
      </c>
      <c r="E2083" s="35">
        <v>1.4286999999999999E-4</v>
      </c>
    </row>
    <row r="2084" spans="2:7" x14ac:dyDescent="0.3">
      <c r="B2084" s="35">
        <v>5.2699999999999997E-2</v>
      </c>
      <c r="C2084" s="35">
        <v>5.5E-2</v>
      </c>
      <c r="D2084" s="35">
        <v>0</v>
      </c>
    </row>
    <row r="2085" spans="2:7" x14ac:dyDescent="0.3">
      <c r="B2085" s="35">
        <v>154.63</v>
      </c>
    </row>
    <row r="2086" spans="2:7" x14ac:dyDescent="0.3">
      <c r="B2086" s="35">
        <v>1.8197000000000001</v>
      </c>
      <c r="C2086" s="35">
        <v>4.2060000000000004</v>
      </c>
      <c r="D2086" s="35">
        <v>8.9256999999999997E-4</v>
      </c>
      <c r="E2086" s="35">
        <v>1</v>
      </c>
      <c r="F2086" s="35">
        <v>0.13669999999999999</v>
      </c>
      <c r="G2086" s="35">
        <v>2.8800000000000002E-3</v>
      </c>
    </row>
    <row r="2087" spans="2:7" x14ac:dyDescent="0.3">
      <c r="B2087" s="35">
        <v>1</v>
      </c>
      <c r="C2087" s="35">
        <v>0</v>
      </c>
      <c r="D2087" s="35">
        <v>0</v>
      </c>
    </row>
    <row r="2088" spans="2:7" x14ac:dyDescent="0.3">
      <c r="B2088" s="2">
        <v>-278.32458600000001</v>
      </c>
    </row>
    <row r="2089" spans="2:7" x14ac:dyDescent="0.3">
      <c r="B2089" s="35">
        <v>0.99994000000000005</v>
      </c>
      <c r="C2089" s="35">
        <v>0</v>
      </c>
      <c r="D2089" s="35">
        <v>0</v>
      </c>
      <c r="E2089" s="35">
        <v>0.99994000000000005</v>
      </c>
    </row>
    <row r="2090" spans="2:7" x14ac:dyDescent="0.3">
      <c r="B2090" s="35">
        <v>4.3025000000000002E-5</v>
      </c>
      <c r="C2090" s="35">
        <v>0</v>
      </c>
      <c r="D2090" s="35">
        <v>0</v>
      </c>
      <c r="E2090" s="35">
        <v>4.3025000000000002E-5</v>
      </c>
    </row>
    <row r="2091" spans="2:7" x14ac:dyDescent="0.3">
      <c r="B2091" s="35">
        <v>0</v>
      </c>
      <c r="C2091" s="35">
        <v>0</v>
      </c>
      <c r="D2091" s="35">
        <v>0</v>
      </c>
      <c r="E2091" s="35">
        <v>0</v>
      </c>
    </row>
    <row r="2092" spans="2:7" x14ac:dyDescent="0.3">
      <c r="B2092" s="35">
        <v>1167.9000000000001</v>
      </c>
      <c r="C2092" s="35">
        <v>0</v>
      </c>
      <c r="D2092" s="35">
        <v>0</v>
      </c>
      <c r="E2092" s="35">
        <v>1167.9000000000001</v>
      </c>
    </row>
    <row r="2093" spans="2:7" x14ac:dyDescent="0.3">
      <c r="B2093" s="35">
        <v>1.4284000000000001E-4</v>
      </c>
      <c r="C2093" s="35">
        <v>0</v>
      </c>
      <c r="D2093" s="35">
        <v>0</v>
      </c>
      <c r="E2093" s="35">
        <v>1.4284000000000001E-4</v>
      </c>
    </row>
    <row r="2094" spans="2:7" x14ac:dyDescent="0.3">
      <c r="B2094" s="35">
        <v>5.2699999999999997E-2</v>
      </c>
      <c r="C2094" s="35">
        <v>5.5E-2</v>
      </c>
      <c r="D2094" s="35">
        <v>0</v>
      </c>
    </row>
    <row r="2095" spans="2:7" x14ac:dyDescent="0.3">
      <c r="B2095" s="35">
        <v>160.94</v>
      </c>
    </row>
    <row r="2096" spans="2:7" x14ac:dyDescent="0.3">
      <c r="B2096" s="35">
        <v>1.9371</v>
      </c>
      <c r="C2096" s="35">
        <v>4.226</v>
      </c>
      <c r="D2096" s="35">
        <v>9.5016999999999996E-4</v>
      </c>
      <c r="E2096" s="35">
        <v>1</v>
      </c>
      <c r="F2096" s="35">
        <v>0.15062999999999999</v>
      </c>
      <c r="G2096" s="35">
        <v>2.8800000000000002E-3</v>
      </c>
    </row>
    <row r="2097" spans="2:7" x14ac:dyDescent="0.3">
      <c r="B2097" s="35">
        <v>1</v>
      </c>
      <c r="C2097" s="35">
        <v>0</v>
      </c>
      <c r="D2097" s="35">
        <v>0</v>
      </c>
    </row>
    <row r="2098" spans="2:7" x14ac:dyDescent="0.3">
      <c r="B2098" s="2">
        <v>-243.077336</v>
      </c>
    </row>
    <row r="2099" spans="2:7" x14ac:dyDescent="0.3">
      <c r="B2099" s="35">
        <v>0.99994000000000005</v>
      </c>
      <c r="C2099" s="35">
        <v>0</v>
      </c>
      <c r="D2099" s="35">
        <v>0</v>
      </c>
      <c r="E2099" s="35">
        <v>0.99994000000000005</v>
      </c>
    </row>
    <row r="2100" spans="2:7" x14ac:dyDescent="0.3">
      <c r="B2100" s="35">
        <v>4.2962E-5</v>
      </c>
      <c r="C2100" s="35">
        <v>0</v>
      </c>
      <c r="D2100" s="35">
        <v>0</v>
      </c>
      <c r="E2100" s="35">
        <v>4.2962E-5</v>
      </c>
    </row>
    <row r="2101" spans="2:7" x14ac:dyDescent="0.3">
      <c r="B2101" s="35">
        <v>0</v>
      </c>
      <c r="C2101" s="35">
        <v>0</v>
      </c>
      <c r="D2101" s="35">
        <v>0</v>
      </c>
      <c r="E2101" s="35">
        <v>0</v>
      </c>
    </row>
    <row r="2102" spans="2:7" x14ac:dyDescent="0.3">
      <c r="B2102" s="35">
        <v>1060.2</v>
      </c>
      <c r="C2102" s="35">
        <v>0</v>
      </c>
      <c r="D2102" s="35">
        <v>0</v>
      </c>
      <c r="E2102" s="35">
        <v>1060.2</v>
      </c>
    </row>
    <row r="2103" spans="2:7" x14ac:dyDescent="0.3">
      <c r="B2103" s="35">
        <v>1.428E-4</v>
      </c>
      <c r="C2103" s="35">
        <v>0</v>
      </c>
      <c r="D2103" s="35">
        <v>0</v>
      </c>
      <c r="E2103" s="35">
        <v>1.428E-4</v>
      </c>
    </row>
    <row r="2104" spans="2:7" x14ac:dyDescent="0.3">
      <c r="B2104" s="35">
        <v>5.2699999999999997E-2</v>
      </c>
      <c r="C2104" s="35">
        <v>5.5E-2</v>
      </c>
      <c r="D2104" s="35">
        <v>0</v>
      </c>
    </row>
    <row r="2105" spans="2:7" x14ac:dyDescent="0.3">
      <c r="B2105" s="35">
        <v>160.69999999999999</v>
      </c>
    </row>
    <row r="2106" spans="2:7" x14ac:dyDescent="0.3">
      <c r="B2106" s="35">
        <v>2.0546000000000002</v>
      </c>
      <c r="C2106" s="35">
        <v>4.2460000000000004</v>
      </c>
      <c r="D2106" s="35">
        <v>1.0078000000000001E-3</v>
      </c>
      <c r="E2106" s="35">
        <v>1</v>
      </c>
      <c r="F2106" s="35">
        <v>0.16478000000000001</v>
      </c>
      <c r="G2106" s="35">
        <v>2.8800000000000002E-3</v>
      </c>
    </row>
    <row r="2107" spans="2:7" x14ac:dyDescent="0.3">
      <c r="B2107" s="35">
        <v>1</v>
      </c>
      <c r="C2107" s="35">
        <v>0</v>
      </c>
      <c r="D2107" s="35">
        <v>0</v>
      </c>
    </row>
    <row r="2108" spans="2:7" x14ac:dyDescent="0.3">
      <c r="B2108" s="2">
        <v>-254.59848099999999</v>
      </c>
    </row>
    <row r="2109" spans="2:7" x14ac:dyDescent="0.3">
      <c r="B2109" s="35">
        <v>0.99994000000000005</v>
      </c>
      <c r="C2109" s="35">
        <v>0</v>
      </c>
      <c r="D2109" s="35">
        <v>0</v>
      </c>
      <c r="E2109" s="35">
        <v>0.99994000000000005</v>
      </c>
    </row>
    <row r="2110" spans="2:7" x14ac:dyDescent="0.3">
      <c r="B2110" s="35">
        <v>4.5188999999999997E-5</v>
      </c>
      <c r="C2110" s="35">
        <v>0</v>
      </c>
      <c r="D2110" s="35">
        <v>0</v>
      </c>
      <c r="E2110" s="35">
        <v>4.5188999999999997E-5</v>
      </c>
    </row>
    <row r="2111" spans="2:7" x14ac:dyDescent="0.3">
      <c r="B2111" s="35">
        <v>0</v>
      </c>
      <c r="C2111" s="35">
        <v>0</v>
      </c>
      <c r="D2111" s="35">
        <v>0</v>
      </c>
      <c r="E2111" s="35">
        <v>0</v>
      </c>
    </row>
    <row r="2112" spans="2:7" x14ac:dyDescent="0.3">
      <c r="B2112" s="35">
        <v>911.28</v>
      </c>
      <c r="C2112" s="35">
        <v>0</v>
      </c>
      <c r="D2112" s="35">
        <v>0</v>
      </c>
      <c r="E2112" s="35">
        <v>911.28</v>
      </c>
    </row>
    <row r="2113" spans="2:7" x14ac:dyDescent="0.3">
      <c r="B2113" s="35">
        <v>1.4276E-4</v>
      </c>
      <c r="C2113" s="35">
        <v>0</v>
      </c>
      <c r="D2113" s="35">
        <v>0</v>
      </c>
      <c r="E2113" s="35">
        <v>1.4276E-4</v>
      </c>
    </row>
    <row r="2114" spans="2:7" x14ac:dyDescent="0.3">
      <c r="B2114" s="35">
        <v>5.2699999999999997E-2</v>
      </c>
      <c r="C2114" s="35">
        <v>5.5E-2</v>
      </c>
      <c r="D2114" s="35">
        <v>0</v>
      </c>
    </row>
    <row r="2115" spans="2:7" x14ac:dyDescent="0.3">
      <c r="B2115" s="35">
        <v>169.03</v>
      </c>
    </row>
    <row r="2116" spans="2:7" x14ac:dyDescent="0.3">
      <c r="B2116" s="35">
        <v>2.1720000000000002</v>
      </c>
      <c r="C2116" s="35">
        <v>4.266</v>
      </c>
      <c r="D2116" s="35">
        <v>1.0654E-3</v>
      </c>
      <c r="E2116" s="35">
        <v>1</v>
      </c>
      <c r="F2116" s="35">
        <v>0.17913999999999999</v>
      </c>
      <c r="G2116" s="35">
        <v>2.8800000000000002E-3</v>
      </c>
    </row>
    <row r="2117" spans="2:7" x14ac:dyDescent="0.3">
      <c r="B2117" s="35">
        <v>1</v>
      </c>
      <c r="C2117" s="35">
        <v>0</v>
      </c>
      <c r="D2117" s="35">
        <v>0</v>
      </c>
    </row>
    <row r="2118" spans="2:7" x14ac:dyDescent="0.3">
      <c r="B2118" s="2">
        <v>-313.65446900000001</v>
      </c>
    </row>
    <row r="2119" spans="2:7" x14ac:dyDescent="0.3">
      <c r="B2119" s="35">
        <v>0.99994000000000005</v>
      </c>
      <c r="C2119" s="35">
        <v>0</v>
      </c>
      <c r="D2119" s="35">
        <v>0</v>
      </c>
      <c r="E2119" s="35">
        <v>0.99994000000000005</v>
      </c>
    </row>
    <row r="2120" spans="2:7" x14ac:dyDescent="0.3">
      <c r="B2120" s="35">
        <v>4.4471999999999997E-5</v>
      </c>
      <c r="C2120" s="35">
        <v>0</v>
      </c>
      <c r="D2120" s="35">
        <v>0</v>
      </c>
      <c r="E2120" s="35">
        <v>4.4471999999999997E-5</v>
      </c>
    </row>
    <row r="2121" spans="2:7" x14ac:dyDescent="0.3">
      <c r="B2121" s="35">
        <v>0</v>
      </c>
      <c r="C2121" s="35">
        <v>0</v>
      </c>
      <c r="D2121" s="35">
        <v>0</v>
      </c>
      <c r="E2121" s="35">
        <v>0</v>
      </c>
    </row>
    <row r="2122" spans="2:7" x14ac:dyDescent="0.3">
      <c r="B2122" s="35">
        <v>855.24</v>
      </c>
      <c r="C2122" s="35">
        <v>0</v>
      </c>
      <c r="D2122" s="35">
        <v>0</v>
      </c>
      <c r="E2122" s="35">
        <v>855.24</v>
      </c>
    </row>
    <row r="2123" spans="2:7" x14ac:dyDescent="0.3">
      <c r="B2123" s="35">
        <v>1.4270999999999999E-4</v>
      </c>
      <c r="C2123" s="35">
        <v>0</v>
      </c>
      <c r="D2123" s="35">
        <v>0</v>
      </c>
      <c r="E2123" s="35">
        <v>1.4270999999999999E-4</v>
      </c>
    </row>
    <row r="2124" spans="2:7" x14ac:dyDescent="0.3">
      <c r="B2124" s="35">
        <v>5.2699999999999997E-2</v>
      </c>
      <c r="C2124" s="35">
        <v>5.5E-2</v>
      </c>
      <c r="D2124" s="35">
        <v>0</v>
      </c>
    </row>
    <row r="2125" spans="2:7" x14ac:dyDescent="0.3">
      <c r="B2125" s="35">
        <v>166.35</v>
      </c>
    </row>
    <row r="2126" spans="2:7" x14ac:dyDescent="0.3">
      <c r="B2126" s="35">
        <v>2.2894000000000001</v>
      </c>
      <c r="C2126" s="35">
        <v>4.2859999999999996</v>
      </c>
      <c r="D2126" s="35">
        <v>1.1230000000000001E-3</v>
      </c>
      <c r="E2126" s="35">
        <v>1</v>
      </c>
      <c r="F2126" s="35">
        <v>0.19364999999999999</v>
      </c>
      <c r="G2126" s="35">
        <v>2.8800000000000002E-3</v>
      </c>
    </row>
    <row r="2127" spans="2:7" x14ac:dyDescent="0.3">
      <c r="B2127" s="35">
        <v>1</v>
      </c>
      <c r="C2127" s="35">
        <v>0</v>
      </c>
      <c r="D2127" s="35">
        <v>0</v>
      </c>
    </row>
    <row r="2128" spans="2:7" x14ac:dyDescent="0.3">
      <c r="B2128" s="2">
        <v>-314.93527799999998</v>
      </c>
    </row>
    <row r="2129" spans="2:7" x14ac:dyDescent="0.3">
      <c r="B2129" s="35">
        <v>0.99995000000000001</v>
      </c>
      <c r="C2129" s="35">
        <v>0</v>
      </c>
      <c r="D2129" s="35">
        <v>0</v>
      </c>
      <c r="E2129" s="35">
        <v>0.99995000000000001</v>
      </c>
    </row>
    <row r="2130" spans="2:7" x14ac:dyDescent="0.3">
      <c r="B2130" s="35">
        <v>4.4926999999999999E-5</v>
      </c>
      <c r="C2130" s="35">
        <v>0</v>
      </c>
      <c r="D2130" s="35">
        <v>0</v>
      </c>
      <c r="E2130" s="35">
        <v>4.4926999999999999E-5</v>
      </c>
    </row>
    <row r="2131" spans="2:7" x14ac:dyDescent="0.3">
      <c r="B2131" s="35">
        <v>0</v>
      </c>
      <c r="C2131" s="35">
        <v>0</v>
      </c>
      <c r="D2131" s="35">
        <v>0</v>
      </c>
      <c r="E2131" s="35">
        <v>0</v>
      </c>
    </row>
    <row r="2132" spans="2:7" x14ac:dyDescent="0.3">
      <c r="B2132" s="35">
        <v>778.95</v>
      </c>
      <c r="C2132" s="35">
        <v>0</v>
      </c>
      <c r="D2132" s="35">
        <v>0</v>
      </c>
      <c r="E2132" s="35">
        <v>778.95</v>
      </c>
    </row>
    <row r="2133" spans="2:7" x14ac:dyDescent="0.3">
      <c r="B2133" s="35">
        <v>1.4265E-4</v>
      </c>
      <c r="C2133" s="35">
        <v>0</v>
      </c>
      <c r="D2133" s="35">
        <v>0</v>
      </c>
      <c r="E2133" s="35">
        <v>1.4265E-4</v>
      </c>
    </row>
    <row r="2134" spans="2:7" x14ac:dyDescent="0.3">
      <c r="B2134" s="35">
        <v>5.2699999999999997E-2</v>
      </c>
      <c r="C2134" s="35">
        <v>5.5E-2</v>
      </c>
      <c r="D2134" s="35">
        <v>0</v>
      </c>
    </row>
    <row r="2135" spans="2:7" x14ac:dyDescent="0.3">
      <c r="B2135" s="35">
        <v>168.05</v>
      </c>
    </row>
    <row r="2136" spans="2:7" x14ac:dyDescent="0.3">
      <c r="B2136" s="35">
        <v>2.4068999999999998</v>
      </c>
      <c r="C2136" s="35">
        <v>4.306</v>
      </c>
      <c r="D2136" s="35">
        <v>1.1806E-3</v>
      </c>
      <c r="E2136" s="35">
        <v>1</v>
      </c>
      <c r="F2136" s="35">
        <v>0.20821000000000001</v>
      </c>
      <c r="G2136" s="35">
        <v>2.8800000000000002E-3</v>
      </c>
    </row>
    <row r="2137" spans="2:7" x14ac:dyDescent="0.3">
      <c r="B2137" s="35">
        <v>1</v>
      </c>
      <c r="C2137" s="35">
        <v>0</v>
      </c>
      <c r="D2137" s="35">
        <v>0</v>
      </c>
    </row>
    <row r="2138" spans="2:7" x14ac:dyDescent="0.3">
      <c r="B2138" s="2">
        <v>-300.546448</v>
      </c>
    </row>
    <row r="2139" spans="2:7" x14ac:dyDescent="0.3">
      <c r="B2139" s="35">
        <v>0.99995000000000001</v>
      </c>
      <c r="C2139" s="35">
        <v>0</v>
      </c>
      <c r="D2139" s="35">
        <v>0</v>
      </c>
      <c r="E2139" s="35">
        <v>0.99995000000000001</v>
      </c>
    </row>
    <row r="2140" spans="2:7" x14ac:dyDescent="0.3">
      <c r="B2140" s="35">
        <v>4.5555E-5</v>
      </c>
      <c r="C2140" s="35">
        <v>0</v>
      </c>
      <c r="D2140" s="35">
        <v>0</v>
      </c>
      <c r="E2140" s="35">
        <v>4.5555E-5</v>
      </c>
    </row>
    <row r="2141" spans="2:7" x14ac:dyDescent="0.3">
      <c r="B2141" s="35">
        <v>0</v>
      </c>
      <c r="C2141" s="35">
        <v>0</v>
      </c>
      <c r="D2141" s="35">
        <v>0</v>
      </c>
      <c r="E2141" s="35">
        <v>0</v>
      </c>
    </row>
    <row r="2142" spans="2:7" x14ac:dyDescent="0.3">
      <c r="B2142" s="35">
        <v>708.31</v>
      </c>
      <c r="C2142" s="35">
        <v>0</v>
      </c>
      <c r="D2142" s="35">
        <v>0</v>
      </c>
      <c r="E2142" s="35">
        <v>708.31</v>
      </c>
    </row>
    <row r="2143" spans="2:7" x14ac:dyDescent="0.3">
      <c r="B2143" s="35">
        <v>1.4258000000000001E-4</v>
      </c>
      <c r="C2143" s="35">
        <v>0</v>
      </c>
      <c r="D2143" s="35">
        <v>0</v>
      </c>
      <c r="E2143" s="35">
        <v>1.4258000000000001E-4</v>
      </c>
    </row>
    <row r="2144" spans="2:7" x14ac:dyDescent="0.3">
      <c r="B2144" s="35">
        <v>5.2699999999999997E-2</v>
      </c>
      <c r="C2144" s="35">
        <v>5.5E-2</v>
      </c>
      <c r="D2144" s="35">
        <v>0</v>
      </c>
    </row>
    <row r="2145" spans="2:7" x14ac:dyDescent="0.3">
      <c r="B2145" s="35">
        <v>170.4</v>
      </c>
    </row>
    <row r="2146" spans="2:7" x14ac:dyDescent="0.3">
      <c r="B2146" s="35">
        <v>2.5243000000000002</v>
      </c>
      <c r="C2146" s="35">
        <v>4.3259999999999996</v>
      </c>
      <c r="D2146" s="35">
        <v>1.2382000000000001E-3</v>
      </c>
      <c r="E2146" s="35">
        <v>1</v>
      </c>
      <c r="F2146" s="35">
        <v>0.22281000000000001</v>
      </c>
      <c r="G2146" s="35">
        <v>2.8800000000000002E-3</v>
      </c>
    </row>
    <row r="2147" spans="2:7" x14ac:dyDescent="0.3">
      <c r="B2147" s="35">
        <v>1</v>
      </c>
      <c r="C2147" s="35">
        <v>0</v>
      </c>
      <c r="D2147" s="35">
        <v>0</v>
      </c>
    </row>
    <row r="2148" spans="2:7" x14ac:dyDescent="0.3">
      <c r="B2148" s="2">
        <v>-299.89331499999997</v>
      </c>
    </row>
    <row r="2149" spans="2:7" x14ac:dyDescent="0.3">
      <c r="B2149" s="35">
        <v>0.99995000000000001</v>
      </c>
      <c r="C2149" s="35">
        <v>0</v>
      </c>
      <c r="D2149" s="35">
        <v>0</v>
      </c>
      <c r="E2149" s="35">
        <v>0.99995000000000001</v>
      </c>
    </row>
    <row r="2150" spans="2:7" x14ac:dyDescent="0.3">
      <c r="B2150" s="35">
        <v>4.4873999999999998E-5</v>
      </c>
      <c r="C2150" s="35">
        <v>0</v>
      </c>
      <c r="D2150" s="35">
        <v>0</v>
      </c>
      <c r="E2150" s="35">
        <v>4.4873999999999998E-5</v>
      </c>
    </row>
    <row r="2151" spans="2:7" x14ac:dyDescent="0.3">
      <c r="B2151" s="35">
        <v>0</v>
      </c>
      <c r="C2151" s="35">
        <v>0</v>
      </c>
      <c r="D2151" s="35">
        <v>0</v>
      </c>
      <c r="E2151" s="35">
        <v>0</v>
      </c>
    </row>
    <row r="2152" spans="2:7" x14ac:dyDescent="0.3">
      <c r="B2152" s="35">
        <v>658.95</v>
      </c>
      <c r="C2152" s="35">
        <v>0</v>
      </c>
      <c r="D2152" s="35">
        <v>0</v>
      </c>
      <c r="E2152" s="35">
        <v>658.95</v>
      </c>
    </row>
    <row r="2153" spans="2:7" x14ac:dyDescent="0.3">
      <c r="B2153" s="35">
        <v>1.4249999999999999E-4</v>
      </c>
      <c r="C2153" s="35">
        <v>0</v>
      </c>
      <c r="D2153" s="35">
        <v>0</v>
      </c>
      <c r="E2153" s="35">
        <v>1.4249999999999999E-4</v>
      </c>
    </row>
    <row r="2154" spans="2:7" x14ac:dyDescent="0.3">
      <c r="B2154" s="35">
        <v>5.2699999999999997E-2</v>
      </c>
      <c r="C2154" s="35">
        <v>5.5E-2</v>
      </c>
      <c r="D2154" s="35">
        <v>0</v>
      </c>
    </row>
    <row r="2155" spans="2:7" x14ac:dyDescent="0.3">
      <c r="B2155" s="35">
        <v>167.86</v>
      </c>
    </row>
    <row r="2156" spans="2:7" x14ac:dyDescent="0.3">
      <c r="B2156" s="35">
        <v>2.6417000000000002</v>
      </c>
      <c r="C2156" s="35">
        <v>4.3460000000000001</v>
      </c>
      <c r="D2156" s="35">
        <v>1.2957999999999999E-3</v>
      </c>
      <c r="E2156" s="35">
        <v>1</v>
      </c>
      <c r="F2156" s="35">
        <v>0.23729</v>
      </c>
      <c r="G2156" s="35">
        <v>2.8800000000000002E-3</v>
      </c>
    </row>
    <row r="2157" spans="2:7" x14ac:dyDescent="0.3">
      <c r="B2157" s="35">
        <v>1</v>
      </c>
      <c r="C2157" s="35">
        <v>0</v>
      </c>
      <c r="D2157" s="35">
        <v>0</v>
      </c>
    </row>
    <row r="2158" spans="2:7" x14ac:dyDescent="0.3">
      <c r="B2158" s="2">
        <v>-315.37453499999998</v>
      </c>
    </row>
    <row r="2159" spans="2:7" x14ac:dyDescent="0.3">
      <c r="B2159" s="35">
        <v>0.99995000000000001</v>
      </c>
      <c r="C2159" s="35">
        <v>0</v>
      </c>
      <c r="D2159" s="35">
        <v>0</v>
      </c>
      <c r="E2159" s="35">
        <v>0.99995000000000001</v>
      </c>
    </row>
    <row r="2160" spans="2:7" x14ac:dyDescent="0.3">
      <c r="B2160" s="35">
        <v>4.4416000000000003E-5</v>
      </c>
      <c r="C2160" s="35">
        <v>0</v>
      </c>
      <c r="D2160" s="35">
        <v>0</v>
      </c>
      <c r="E2160" s="35">
        <v>4.4416000000000003E-5</v>
      </c>
    </row>
    <row r="2161" spans="2:7" x14ac:dyDescent="0.3">
      <c r="B2161" s="35">
        <v>0</v>
      </c>
      <c r="C2161" s="35">
        <v>0</v>
      </c>
      <c r="D2161" s="35">
        <v>0</v>
      </c>
      <c r="E2161" s="35">
        <v>0</v>
      </c>
    </row>
    <row r="2162" spans="2:7" x14ac:dyDescent="0.3">
      <c r="B2162" s="35">
        <v>598.74</v>
      </c>
      <c r="C2162" s="35">
        <v>0</v>
      </c>
      <c r="D2162" s="35">
        <v>0</v>
      </c>
      <c r="E2162" s="35">
        <v>598.74</v>
      </c>
    </row>
    <row r="2163" spans="2:7" x14ac:dyDescent="0.3">
      <c r="B2163" s="35">
        <v>1.4239999999999999E-4</v>
      </c>
      <c r="C2163" s="35">
        <v>0</v>
      </c>
      <c r="D2163" s="35">
        <v>0</v>
      </c>
      <c r="E2163" s="35">
        <v>1.4239999999999999E-4</v>
      </c>
    </row>
    <row r="2164" spans="2:7" x14ac:dyDescent="0.3">
      <c r="B2164" s="35">
        <v>5.2699999999999997E-2</v>
      </c>
      <c r="C2164" s="35">
        <v>5.5E-2</v>
      </c>
      <c r="D2164" s="35">
        <v>0</v>
      </c>
    </row>
    <row r="2165" spans="2:7" x14ac:dyDescent="0.3">
      <c r="B2165" s="35">
        <v>166.14</v>
      </c>
    </row>
    <row r="2166" spans="2:7" x14ac:dyDescent="0.3">
      <c r="B2166" s="35">
        <v>2.7591999999999999</v>
      </c>
      <c r="C2166" s="35">
        <v>4.3659999999999997</v>
      </c>
      <c r="D2166" s="35">
        <v>1.3534E-3</v>
      </c>
      <c r="E2166" s="35">
        <v>1</v>
      </c>
      <c r="F2166" s="35">
        <v>0.25161</v>
      </c>
      <c r="G2166" s="35">
        <v>2.8800000000000002E-3</v>
      </c>
    </row>
    <row r="2167" spans="2:7" x14ac:dyDescent="0.3">
      <c r="B2167" s="35">
        <v>1</v>
      </c>
      <c r="C2167" s="35">
        <v>0</v>
      </c>
      <c r="D2167" s="35">
        <v>0</v>
      </c>
    </row>
    <row r="2168" spans="2:7" x14ac:dyDescent="0.3">
      <c r="B2168" s="2">
        <v>-248.030632</v>
      </c>
    </row>
    <row r="2169" spans="2:7" x14ac:dyDescent="0.3">
      <c r="B2169" s="35">
        <v>0.99995000000000001</v>
      </c>
      <c r="C2169" s="35">
        <v>0</v>
      </c>
      <c r="D2169" s="35">
        <v>0</v>
      </c>
      <c r="E2169" s="35">
        <v>0.99995000000000001</v>
      </c>
    </row>
    <row r="2170" spans="2:7" x14ac:dyDescent="0.3">
      <c r="B2170" s="35">
        <v>4.4564999999999998E-5</v>
      </c>
      <c r="C2170" s="35">
        <v>0</v>
      </c>
      <c r="D2170" s="35">
        <v>0</v>
      </c>
      <c r="E2170" s="35">
        <v>4.4564999999999998E-5</v>
      </c>
    </row>
    <row r="2171" spans="2:7" x14ac:dyDescent="0.3">
      <c r="B2171" s="35">
        <v>0</v>
      </c>
      <c r="C2171" s="35">
        <v>0</v>
      </c>
      <c r="D2171" s="35">
        <v>0</v>
      </c>
      <c r="E2171" s="35">
        <v>0</v>
      </c>
    </row>
    <row r="2172" spans="2:7" x14ac:dyDescent="0.3">
      <c r="B2172" s="35">
        <v>540.44000000000005</v>
      </c>
      <c r="C2172" s="35">
        <v>0</v>
      </c>
      <c r="D2172" s="35">
        <v>0</v>
      </c>
      <c r="E2172" s="35">
        <v>540.44000000000005</v>
      </c>
    </row>
    <row r="2173" spans="2:7" x14ac:dyDescent="0.3">
      <c r="B2173" s="35">
        <v>1.4228E-4</v>
      </c>
      <c r="C2173" s="35">
        <v>0</v>
      </c>
      <c r="D2173" s="35">
        <v>0</v>
      </c>
      <c r="E2173" s="35">
        <v>1.4228E-4</v>
      </c>
    </row>
    <row r="2174" spans="2:7" x14ac:dyDescent="0.3">
      <c r="B2174" s="35">
        <v>5.2699999999999997E-2</v>
      </c>
      <c r="C2174" s="35">
        <v>5.5E-2</v>
      </c>
      <c r="D2174" s="35">
        <v>0</v>
      </c>
    </row>
    <row r="2175" spans="2:7" x14ac:dyDescent="0.3">
      <c r="B2175" s="35">
        <v>166.7</v>
      </c>
    </row>
    <row r="2176" spans="2:7" x14ac:dyDescent="0.3">
      <c r="B2176" s="35">
        <v>2.8765999999999998</v>
      </c>
      <c r="C2176" s="35">
        <v>4.3860000000000001</v>
      </c>
      <c r="D2176" s="35">
        <v>1.4109999999999999E-3</v>
      </c>
      <c r="E2176" s="35">
        <v>1</v>
      </c>
      <c r="F2176" s="35">
        <v>0.26584000000000002</v>
      </c>
      <c r="G2176" s="35">
        <v>2.8800000000000002E-3</v>
      </c>
    </row>
    <row r="2177" spans="2:7" x14ac:dyDescent="0.3">
      <c r="B2177" s="35">
        <v>1</v>
      </c>
      <c r="C2177" s="35">
        <v>0</v>
      </c>
      <c r="D2177" s="35">
        <v>0</v>
      </c>
    </row>
    <row r="2178" spans="2:7" x14ac:dyDescent="0.3">
      <c r="B2178" s="2">
        <v>-279.07609100000002</v>
      </c>
    </row>
    <row r="2179" spans="2:7" x14ac:dyDescent="0.3">
      <c r="B2179" s="35">
        <v>0.99995000000000001</v>
      </c>
      <c r="C2179" s="35">
        <v>0</v>
      </c>
      <c r="D2179" s="35">
        <v>0</v>
      </c>
      <c r="E2179" s="35">
        <v>0.99995000000000001</v>
      </c>
    </row>
    <row r="2180" spans="2:7" x14ac:dyDescent="0.3">
      <c r="B2180" s="35">
        <v>4.3340999999999997E-5</v>
      </c>
      <c r="C2180" s="35">
        <v>0</v>
      </c>
      <c r="D2180" s="35">
        <v>0</v>
      </c>
      <c r="E2180" s="35">
        <v>4.3340999999999997E-5</v>
      </c>
    </row>
    <row r="2181" spans="2:7" x14ac:dyDescent="0.3">
      <c r="B2181" s="35">
        <v>0</v>
      </c>
      <c r="C2181" s="35">
        <v>0</v>
      </c>
      <c r="D2181" s="35">
        <v>0</v>
      </c>
      <c r="E2181" s="35">
        <v>0</v>
      </c>
    </row>
    <row r="2182" spans="2:7" x14ac:dyDescent="0.3">
      <c r="B2182" s="35">
        <v>497.52</v>
      </c>
      <c r="C2182" s="35">
        <v>0</v>
      </c>
      <c r="D2182" s="35">
        <v>0</v>
      </c>
      <c r="E2182" s="35">
        <v>497.52</v>
      </c>
    </row>
    <row r="2183" spans="2:7" x14ac:dyDescent="0.3">
      <c r="B2183" s="35">
        <v>1.4213E-4</v>
      </c>
      <c r="C2183" s="35">
        <v>0</v>
      </c>
      <c r="D2183" s="35">
        <v>0</v>
      </c>
      <c r="E2183" s="35">
        <v>1.4213E-4</v>
      </c>
    </row>
    <row r="2184" spans="2:7" x14ac:dyDescent="0.3">
      <c r="B2184" s="35">
        <v>5.2699999999999997E-2</v>
      </c>
      <c r="C2184" s="35">
        <v>5.5E-2</v>
      </c>
      <c r="D2184" s="35">
        <v>0</v>
      </c>
    </row>
    <row r="2185" spans="2:7" x14ac:dyDescent="0.3">
      <c r="B2185" s="35">
        <v>162.12</v>
      </c>
    </row>
    <row r="2186" spans="2:7" x14ac:dyDescent="0.3">
      <c r="B2186" s="35">
        <v>2.9940000000000002</v>
      </c>
      <c r="C2186" s="35">
        <v>4.4059999999999997</v>
      </c>
      <c r="D2186" s="35">
        <v>1.4686E-3</v>
      </c>
      <c r="E2186" s="35">
        <v>1</v>
      </c>
      <c r="F2186" s="35">
        <v>0.27995999999999999</v>
      </c>
      <c r="G2186" s="35">
        <v>2.8800000000000002E-3</v>
      </c>
    </row>
    <row r="2187" spans="2:7" x14ac:dyDescent="0.3">
      <c r="B2187" s="35">
        <v>1</v>
      </c>
      <c r="C2187" s="35">
        <v>0</v>
      </c>
      <c r="D2187" s="35">
        <v>0</v>
      </c>
    </row>
    <row r="2188" spans="2:7" x14ac:dyDescent="0.3">
      <c r="B2188" s="2">
        <v>-309.47900900000002</v>
      </c>
    </row>
    <row r="2189" spans="2:7" x14ac:dyDescent="0.3">
      <c r="B2189" s="35">
        <v>0.99995000000000001</v>
      </c>
      <c r="C2189" s="35">
        <v>0</v>
      </c>
      <c r="D2189" s="35">
        <v>0</v>
      </c>
      <c r="E2189" s="35">
        <v>0.99995000000000001</v>
      </c>
    </row>
    <row r="2190" spans="2:7" x14ac:dyDescent="0.3">
      <c r="B2190" s="35">
        <v>4.2901000000000001E-5</v>
      </c>
      <c r="C2190" s="35">
        <v>0</v>
      </c>
      <c r="D2190" s="35">
        <v>0</v>
      </c>
      <c r="E2190" s="35">
        <v>4.2901000000000001E-5</v>
      </c>
    </row>
    <row r="2191" spans="2:7" x14ac:dyDescent="0.3">
      <c r="B2191" s="35">
        <v>0</v>
      </c>
      <c r="C2191" s="35">
        <v>0</v>
      </c>
      <c r="D2191" s="35">
        <v>0</v>
      </c>
      <c r="E2191" s="35">
        <v>0</v>
      </c>
    </row>
    <row r="2192" spans="2:7" x14ac:dyDescent="0.3">
      <c r="B2192" s="35">
        <v>447.82</v>
      </c>
      <c r="C2192" s="35">
        <v>0</v>
      </c>
      <c r="D2192" s="35">
        <v>0</v>
      </c>
      <c r="E2192" s="35">
        <v>447.82</v>
      </c>
    </row>
    <row r="2193" spans="2:7" x14ac:dyDescent="0.3">
      <c r="B2193" s="35">
        <v>1.4195000000000001E-4</v>
      </c>
      <c r="C2193" s="35">
        <v>0</v>
      </c>
      <c r="D2193" s="35">
        <v>0</v>
      </c>
      <c r="E2193" s="35">
        <v>1.4195000000000001E-4</v>
      </c>
    </row>
    <row r="2194" spans="2:7" x14ac:dyDescent="0.3">
      <c r="B2194" s="35">
        <v>5.2699999999999997E-2</v>
      </c>
      <c r="C2194" s="35">
        <v>5.5E-2</v>
      </c>
      <c r="D2194" s="35">
        <v>0</v>
      </c>
    </row>
    <row r="2195" spans="2:7" x14ac:dyDescent="0.3">
      <c r="B2195" s="35">
        <v>160.47999999999999</v>
      </c>
    </row>
    <row r="2196" spans="2:7" x14ac:dyDescent="0.3">
      <c r="B2196" s="35">
        <v>3.1114999999999999</v>
      </c>
      <c r="C2196" s="35">
        <v>4.4260000000000002</v>
      </c>
      <c r="D2196" s="35">
        <v>1.5261999999999999E-3</v>
      </c>
      <c r="E2196" s="35">
        <v>1</v>
      </c>
      <c r="F2196" s="35">
        <v>0.29368</v>
      </c>
      <c r="G2196" s="35">
        <v>2.8800000000000002E-3</v>
      </c>
    </row>
    <row r="2197" spans="2:7" x14ac:dyDescent="0.3">
      <c r="B2197" s="35">
        <v>1</v>
      </c>
      <c r="C2197" s="35">
        <v>0</v>
      </c>
      <c r="D2197" s="35">
        <v>0</v>
      </c>
    </row>
    <row r="2198" spans="2:7" x14ac:dyDescent="0.3">
      <c r="B2198" s="2">
        <v>-319.64336300000002</v>
      </c>
    </row>
    <row r="2199" spans="2:7" x14ac:dyDescent="0.3">
      <c r="B2199" s="35">
        <v>0.99995000000000001</v>
      </c>
      <c r="C2199" s="35">
        <v>0</v>
      </c>
      <c r="D2199" s="35">
        <v>0</v>
      </c>
      <c r="E2199" s="35">
        <v>0.99995000000000001</v>
      </c>
    </row>
    <row r="2200" spans="2:7" x14ac:dyDescent="0.3">
      <c r="B2200" s="35">
        <v>4.1566999999999997E-5</v>
      </c>
      <c r="C2200" s="35">
        <v>0</v>
      </c>
      <c r="D2200" s="35">
        <v>0</v>
      </c>
      <c r="E2200" s="35">
        <v>4.1566999999999997E-5</v>
      </c>
    </row>
    <row r="2201" spans="2:7" x14ac:dyDescent="0.3">
      <c r="B2201" s="35">
        <v>0</v>
      </c>
      <c r="C2201" s="35">
        <v>0</v>
      </c>
      <c r="D2201" s="35">
        <v>0</v>
      </c>
      <c r="E2201" s="35">
        <v>0</v>
      </c>
    </row>
    <row r="2202" spans="2:7" x14ac:dyDescent="0.3">
      <c r="B2202" s="35">
        <v>403.95</v>
      </c>
      <c r="C2202" s="35">
        <v>0</v>
      </c>
      <c r="D2202" s="35">
        <v>0</v>
      </c>
      <c r="E2202" s="35">
        <v>403.95</v>
      </c>
    </row>
    <row r="2203" spans="2:7" x14ac:dyDescent="0.3">
      <c r="B2203" s="35">
        <v>1.4173000000000001E-4</v>
      </c>
      <c r="C2203" s="35">
        <v>0</v>
      </c>
      <c r="D2203" s="35">
        <v>0</v>
      </c>
      <c r="E2203" s="35">
        <v>1.4173000000000001E-4</v>
      </c>
    </row>
    <row r="2204" spans="2:7" x14ac:dyDescent="0.3">
      <c r="B2204" s="35">
        <v>5.2699999999999997E-2</v>
      </c>
      <c r="C2204" s="35">
        <v>5.5E-2</v>
      </c>
      <c r="D2204" s="35">
        <v>0</v>
      </c>
    </row>
    <row r="2205" spans="2:7" x14ac:dyDescent="0.3">
      <c r="B2205" s="35">
        <v>155.47999999999999</v>
      </c>
    </row>
    <row r="2206" spans="2:7" x14ac:dyDescent="0.3">
      <c r="B2206" s="35">
        <v>3.2288999999999999</v>
      </c>
      <c r="C2206" s="35">
        <v>4.4459999999999997</v>
      </c>
      <c r="D2206" s="35">
        <v>1.5838E-3</v>
      </c>
      <c r="E2206" s="35">
        <v>1</v>
      </c>
      <c r="F2206" s="35">
        <v>0.30708999999999997</v>
      </c>
      <c r="G2206" s="35">
        <v>2.8800000000000002E-3</v>
      </c>
    </row>
    <row r="2207" spans="2:7" x14ac:dyDescent="0.3">
      <c r="B2207" s="35">
        <v>1</v>
      </c>
      <c r="C2207" s="35">
        <v>0</v>
      </c>
      <c r="D2207" s="35">
        <v>0</v>
      </c>
    </row>
    <row r="2208" spans="2:7" x14ac:dyDescent="0.3">
      <c r="B2208" s="2">
        <v>-257.57105000000001</v>
      </c>
    </row>
    <row r="2209" spans="2:7" x14ac:dyDescent="0.3">
      <c r="B2209" s="35">
        <v>0.99995999999999996</v>
      </c>
      <c r="C2209" s="35">
        <v>0</v>
      </c>
      <c r="D2209" s="35">
        <v>0</v>
      </c>
      <c r="E2209" s="35">
        <v>0.99995999999999996</v>
      </c>
    </row>
    <row r="2210" spans="2:7" x14ac:dyDescent="0.3">
      <c r="B2210" s="35">
        <v>4.1554000000000002E-5</v>
      </c>
      <c r="C2210" s="35">
        <v>0</v>
      </c>
      <c r="D2210" s="35">
        <v>0</v>
      </c>
      <c r="E2210" s="35">
        <v>4.1554000000000002E-5</v>
      </c>
    </row>
    <row r="2211" spans="2:7" x14ac:dyDescent="0.3">
      <c r="B2211" s="35">
        <v>0</v>
      </c>
      <c r="C2211" s="35">
        <v>0</v>
      </c>
      <c r="D2211" s="35">
        <v>0</v>
      </c>
      <c r="E2211" s="35">
        <v>0</v>
      </c>
    </row>
    <row r="2212" spans="2:7" x14ac:dyDescent="0.3">
      <c r="B2212" s="35">
        <v>355.04</v>
      </c>
      <c r="C2212" s="35">
        <v>0</v>
      </c>
      <c r="D2212" s="35">
        <v>0</v>
      </c>
      <c r="E2212" s="35">
        <v>355.04</v>
      </c>
    </row>
    <row r="2213" spans="2:7" x14ac:dyDescent="0.3">
      <c r="B2213" s="35">
        <v>1.4145E-4</v>
      </c>
      <c r="C2213" s="35">
        <v>0</v>
      </c>
      <c r="D2213" s="35">
        <v>0</v>
      </c>
      <c r="E2213" s="35">
        <v>1.4145E-4</v>
      </c>
    </row>
    <row r="2214" spans="2:7" x14ac:dyDescent="0.3">
      <c r="B2214" s="35">
        <v>5.2699999999999997E-2</v>
      </c>
      <c r="C2214" s="35">
        <v>5.5E-2</v>
      </c>
      <c r="D2214" s="35">
        <v>0</v>
      </c>
    </row>
    <row r="2215" spans="2:7" x14ac:dyDescent="0.3">
      <c r="B2215" s="35">
        <v>155.44</v>
      </c>
    </row>
    <row r="2216" spans="2:7" x14ac:dyDescent="0.3">
      <c r="B2216" s="35">
        <v>3.3462999999999998</v>
      </c>
      <c r="C2216" s="35">
        <v>4.4660000000000002</v>
      </c>
      <c r="D2216" s="35">
        <v>1.6414000000000001E-3</v>
      </c>
      <c r="E2216" s="35">
        <v>1</v>
      </c>
      <c r="F2216" s="35">
        <v>0.32024000000000002</v>
      </c>
      <c r="G2216" s="35">
        <v>2.8800000000000002E-3</v>
      </c>
    </row>
    <row r="2217" spans="2:7" x14ac:dyDescent="0.3">
      <c r="B2217" s="35">
        <v>1</v>
      </c>
      <c r="C2217" s="35">
        <v>0</v>
      </c>
      <c r="D2217" s="35">
        <v>0</v>
      </c>
    </row>
    <row r="2218" spans="2:7" x14ac:dyDescent="0.3">
      <c r="B2218" s="2">
        <v>-283.57090499999998</v>
      </c>
    </row>
    <row r="2219" spans="2:7" x14ac:dyDescent="0.3">
      <c r="B2219" s="35">
        <v>0.99995999999999996</v>
      </c>
      <c r="C2219" s="35">
        <v>0</v>
      </c>
      <c r="D2219" s="35">
        <v>0</v>
      </c>
      <c r="E2219" s="35">
        <v>0.99995999999999996</v>
      </c>
    </row>
    <row r="2220" spans="2:7" x14ac:dyDescent="0.3">
      <c r="B2220" s="35">
        <v>4.1285000000000002E-5</v>
      </c>
      <c r="C2220" s="35">
        <v>0</v>
      </c>
      <c r="D2220" s="35">
        <v>0</v>
      </c>
      <c r="E2220" s="35">
        <v>4.1285000000000002E-5</v>
      </c>
    </row>
    <row r="2221" spans="2:7" x14ac:dyDescent="0.3">
      <c r="B2221" s="35">
        <v>0</v>
      </c>
      <c r="C2221" s="35">
        <v>0</v>
      </c>
      <c r="D2221" s="35">
        <v>0</v>
      </c>
      <c r="E2221" s="35">
        <v>0</v>
      </c>
    </row>
    <row r="2222" spans="2:7" x14ac:dyDescent="0.3">
      <c r="B2222" s="35">
        <v>315.18</v>
      </c>
      <c r="C2222" s="35">
        <v>0</v>
      </c>
      <c r="D2222" s="35">
        <v>0</v>
      </c>
      <c r="E2222" s="35">
        <v>315.18</v>
      </c>
    </row>
    <row r="2223" spans="2:7" x14ac:dyDescent="0.3">
      <c r="B2223" s="35">
        <v>1.4112E-4</v>
      </c>
      <c r="C2223" s="35">
        <v>0</v>
      </c>
      <c r="D2223" s="35">
        <v>0</v>
      </c>
      <c r="E2223" s="35">
        <v>1.4112E-4</v>
      </c>
    </row>
    <row r="2224" spans="2:7" x14ac:dyDescent="0.3">
      <c r="B2224" s="35">
        <v>5.2699999999999997E-2</v>
      </c>
      <c r="C2224" s="35">
        <v>5.5E-2</v>
      </c>
      <c r="D2224" s="35">
        <v>0</v>
      </c>
    </row>
    <row r="2225" spans="2:7" x14ac:dyDescent="0.3">
      <c r="B2225" s="35">
        <v>154.43</v>
      </c>
    </row>
    <row r="2226" spans="2:7" x14ac:dyDescent="0.3">
      <c r="B2226" s="35">
        <v>3.4638</v>
      </c>
      <c r="C2226" s="35">
        <v>4.4859999999999998</v>
      </c>
      <c r="D2226" s="35">
        <v>1.699E-3</v>
      </c>
      <c r="E2226" s="35">
        <v>1</v>
      </c>
      <c r="F2226" s="35">
        <v>0.33324999999999999</v>
      </c>
      <c r="G2226" s="35">
        <v>2.8800000000000002E-3</v>
      </c>
    </row>
    <row r="2227" spans="2:7" x14ac:dyDescent="0.3">
      <c r="B2227" s="35">
        <v>1</v>
      </c>
      <c r="C2227" s="35">
        <v>0</v>
      </c>
      <c r="D2227" s="35">
        <v>0</v>
      </c>
    </row>
    <row r="2228" spans="2:7" x14ac:dyDescent="0.3">
      <c r="B2228" s="2">
        <v>-309.71373299999999</v>
      </c>
    </row>
    <row r="2229" spans="2:7" x14ac:dyDescent="0.3">
      <c r="B2229" s="35">
        <v>0.99995999999999996</v>
      </c>
      <c r="C2229" s="35">
        <v>0</v>
      </c>
      <c r="D2229" s="35">
        <v>0</v>
      </c>
      <c r="E2229" s="35">
        <v>0.99995999999999996</v>
      </c>
    </row>
    <row r="2230" spans="2:7" x14ac:dyDescent="0.3">
      <c r="B2230" s="35">
        <v>4.0034000000000003E-5</v>
      </c>
      <c r="C2230" s="35">
        <v>0</v>
      </c>
      <c r="D2230" s="35">
        <v>0</v>
      </c>
      <c r="E2230" s="35">
        <v>4.0034000000000003E-5</v>
      </c>
    </row>
    <row r="2231" spans="2:7" x14ac:dyDescent="0.3">
      <c r="B2231" s="35">
        <v>0</v>
      </c>
      <c r="C2231" s="35">
        <v>0</v>
      </c>
      <c r="D2231" s="35">
        <v>0</v>
      </c>
      <c r="E2231" s="35">
        <v>0</v>
      </c>
    </row>
    <row r="2232" spans="2:7" x14ac:dyDescent="0.3">
      <c r="B2232" s="35">
        <v>287</v>
      </c>
      <c r="C2232" s="35">
        <v>0</v>
      </c>
      <c r="D2232" s="35">
        <v>0</v>
      </c>
      <c r="E2232" s="35">
        <v>287</v>
      </c>
    </row>
    <row r="2233" spans="2:7" x14ac:dyDescent="0.3">
      <c r="B2233" s="35">
        <v>1.4071E-4</v>
      </c>
      <c r="C2233" s="35">
        <v>0</v>
      </c>
      <c r="D2233" s="35">
        <v>0</v>
      </c>
      <c r="E2233" s="35">
        <v>1.4071E-4</v>
      </c>
    </row>
    <row r="2234" spans="2:7" x14ac:dyDescent="0.3">
      <c r="B2234" s="35">
        <v>5.2699999999999997E-2</v>
      </c>
      <c r="C2234" s="35">
        <v>5.5E-2</v>
      </c>
      <c r="D2234" s="35">
        <v>0</v>
      </c>
    </row>
    <row r="2235" spans="2:7" x14ac:dyDescent="0.3">
      <c r="B2235" s="35">
        <v>149.75</v>
      </c>
    </row>
    <row r="2236" spans="2:7" x14ac:dyDescent="0.3">
      <c r="B2236" s="35">
        <v>3.5811999999999999</v>
      </c>
      <c r="C2236" s="35">
        <v>4.5060000000000002</v>
      </c>
      <c r="D2236" s="35">
        <v>1.7566000000000001E-3</v>
      </c>
      <c r="E2236" s="35">
        <v>1</v>
      </c>
      <c r="F2236" s="35">
        <v>0.34617999999999999</v>
      </c>
      <c r="G2236" s="35">
        <v>2.8800000000000002E-3</v>
      </c>
    </row>
    <row r="2237" spans="2:7" x14ac:dyDescent="0.3">
      <c r="B2237" s="35">
        <v>1</v>
      </c>
      <c r="C2237" s="35">
        <v>0</v>
      </c>
      <c r="D2237" s="35">
        <v>0</v>
      </c>
    </row>
    <row r="2238" spans="2:7" x14ac:dyDescent="0.3">
      <c r="B2238" s="2">
        <v>-282.08145200000001</v>
      </c>
    </row>
    <row r="2239" spans="2:7" x14ac:dyDescent="0.3">
      <c r="B2239" s="35">
        <v>0.99995999999999996</v>
      </c>
      <c r="C2239" s="35">
        <v>0</v>
      </c>
      <c r="D2239" s="35">
        <v>0</v>
      </c>
      <c r="E2239" s="35">
        <v>0.99995999999999996</v>
      </c>
    </row>
    <row r="2240" spans="2:7" x14ac:dyDescent="0.3">
      <c r="B2240" s="35">
        <v>4.0515000000000001E-5</v>
      </c>
      <c r="C2240" s="35">
        <v>0</v>
      </c>
      <c r="D2240" s="35">
        <v>0</v>
      </c>
      <c r="E2240" s="35">
        <v>4.0515000000000001E-5</v>
      </c>
    </row>
    <row r="2241" spans="2:7" x14ac:dyDescent="0.3">
      <c r="B2241" s="35">
        <v>0</v>
      </c>
      <c r="C2241" s="35">
        <v>0</v>
      </c>
      <c r="D2241" s="35">
        <v>0</v>
      </c>
      <c r="E2241" s="35">
        <v>0</v>
      </c>
    </row>
    <row r="2242" spans="2:7" x14ac:dyDescent="0.3">
      <c r="B2242" s="35">
        <v>248.65</v>
      </c>
      <c r="C2242" s="35">
        <v>0</v>
      </c>
      <c r="D2242" s="35">
        <v>0</v>
      </c>
      <c r="E2242" s="35">
        <v>248.65</v>
      </c>
    </row>
    <row r="2243" spans="2:7" x14ac:dyDescent="0.3">
      <c r="B2243" s="35">
        <v>1.4022000000000001E-4</v>
      </c>
      <c r="C2243" s="35">
        <v>0</v>
      </c>
      <c r="D2243" s="35">
        <v>0</v>
      </c>
      <c r="E2243" s="35">
        <v>1.4022000000000001E-4</v>
      </c>
    </row>
    <row r="2244" spans="2:7" x14ac:dyDescent="0.3">
      <c r="B2244" s="35">
        <v>5.2699999999999997E-2</v>
      </c>
      <c r="C2244" s="35">
        <v>5.5E-2</v>
      </c>
      <c r="D2244" s="35">
        <v>0</v>
      </c>
    </row>
    <row r="2245" spans="2:7" x14ac:dyDescent="0.3">
      <c r="B2245" s="35">
        <v>151.55000000000001</v>
      </c>
    </row>
    <row r="2246" spans="2:7" x14ac:dyDescent="0.3">
      <c r="B2246" s="35">
        <v>3.6985999999999999</v>
      </c>
      <c r="C2246" s="35">
        <v>4.5259999999999998</v>
      </c>
      <c r="D2246" s="35">
        <v>1.8142E-3</v>
      </c>
      <c r="E2246" s="35">
        <v>1</v>
      </c>
      <c r="F2246" s="35">
        <v>0.35903000000000002</v>
      </c>
      <c r="G2246" s="35">
        <v>2.8800000000000002E-3</v>
      </c>
    </row>
    <row r="2247" spans="2:7" x14ac:dyDescent="0.3">
      <c r="B2247" s="35">
        <v>1</v>
      </c>
      <c r="C2247" s="35">
        <v>0</v>
      </c>
      <c r="D2247" s="35">
        <v>0</v>
      </c>
    </row>
    <row r="2248" spans="2:7" x14ac:dyDescent="0.3">
      <c r="B2248" s="2">
        <v>-312.62884600000001</v>
      </c>
    </row>
    <row r="2249" spans="2:7" x14ac:dyDescent="0.3">
      <c r="B2249" s="35">
        <v>0.99995999999999996</v>
      </c>
      <c r="C2249" s="35">
        <v>0</v>
      </c>
      <c r="D2249" s="35">
        <v>0</v>
      </c>
      <c r="E2249" s="35">
        <v>0.99995999999999996</v>
      </c>
    </row>
    <row r="2250" spans="2:7" x14ac:dyDescent="0.3">
      <c r="B2250" s="35">
        <v>3.9270000000000002E-5</v>
      </c>
      <c r="C2250" s="35">
        <v>0</v>
      </c>
      <c r="D2250" s="35">
        <v>0</v>
      </c>
      <c r="E2250" s="35">
        <v>3.9270000000000002E-5</v>
      </c>
    </row>
    <row r="2251" spans="2:7" x14ac:dyDescent="0.3">
      <c r="B2251" s="35">
        <v>0</v>
      </c>
      <c r="C2251" s="35">
        <v>0</v>
      </c>
      <c r="D2251" s="35">
        <v>0</v>
      </c>
      <c r="E2251" s="35">
        <v>0</v>
      </c>
    </row>
    <row r="2252" spans="2:7" x14ac:dyDescent="0.3">
      <c r="B2252" s="35">
        <v>231.3</v>
      </c>
      <c r="C2252" s="35">
        <v>0</v>
      </c>
      <c r="D2252" s="35">
        <v>0</v>
      </c>
      <c r="E2252" s="35">
        <v>231.3</v>
      </c>
    </row>
    <row r="2253" spans="2:7" x14ac:dyDescent="0.3">
      <c r="B2253" s="35">
        <v>1.3965000000000001E-4</v>
      </c>
      <c r="C2253" s="35">
        <v>0</v>
      </c>
      <c r="D2253" s="35">
        <v>0</v>
      </c>
      <c r="E2253" s="35">
        <v>1.3965000000000001E-4</v>
      </c>
    </row>
    <row r="2254" spans="2:7" x14ac:dyDescent="0.3">
      <c r="B2254" s="35">
        <v>5.2699999999999997E-2</v>
      </c>
      <c r="C2254" s="35">
        <v>5.5E-2</v>
      </c>
      <c r="D2254" s="35">
        <v>0</v>
      </c>
    </row>
    <row r="2255" spans="2:7" x14ac:dyDescent="0.3">
      <c r="B2255" s="35">
        <v>146.88999999999999</v>
      </c>
    </row>
    <row r="2256" spans="2:7" x14ac:dyDescent="0.3">
      <c r="B2256" s="35">
        <v>3.8159999999999998</v>
      </c>
      <c r="C2256" s="35">
        <v>4.5460000000000003</v>
      </c>
      <c r="D2256" s="35">
        <v>1.8718000000000001E-3</v>
      </c>
      <c r="E2256" s="35">
        <v>1</v>
      </c>
      <c r="F2256" s="35">
        <v>0.37180999999999997</v>
      </c>
      <c r="G2256" s="35">
        <v>2.8800000000000002E-3</v>
      </c>
    </row>
    <row r="2257" spans="2:7" x14ac:dyDescent="0.3">
      <c r="B2257" s="35">
        <v>1</v>
      </c>
      <c r="C2257" s="35">
        <v>0</v>
      </c>
      <c r="D2257" s="35">
        <v>0</v>
      </c>
    </row>
    <row r="2258" spans="2:7" x14ac:dyDescent="0.3">
      <c r="B2258" s="2">
        <v>-316.20047799999998</v>
      </c>
    </row>
    <row r="2259" spans="2:7" x14ac:dyDescent="0.3">
      <c r="B2259" s="35">
        <v>0.99995999999999996</v>
      </c>
      <c r="C2259" s="35">
        <v>0</v>
      </c>
      <c r="D2259" s="35">
        <v>0</v>
      </c>
      <c r="E2259" s="35">
        <v>0.99995999999999996</v>
      </c>
    </row>
    <row r="2260" spans="2:7" x14ac:dyDescent="0.3">
      <c r="B2260" s="35">
        <v>3.8967000000000001E-5</v>
      </c>
      <c r="C2260" s="35">
        <v>0</v>
      </c>
      <c r="D2260" s="35">
        <v>0</v>
      </c>
      <c r="E2260" s="35">
        <v>3.8967000000000001E-5</v>
      </c>
    </row>
    <row r="2261" spans="2:7" x14ac:dyDescent="0.3">
      <c r="B2261" s="35">
        <v>0</v>
      </c>
      <c r="C2261" s="35">
        <v>0</v>
      </c>
      <c r="D2261" s="35">
        <v>0</v>
      </c>
      <c r="E2261" s="35">
        <v>0</v>
      </c>
    </row>
    <row r="2262" spans="2:7" x14ac:dyDescent="0.3">
      <c r="B2262" s="35">
        <v>207.65</v>
      </c>
      <c r="C2262" s="35">
        <v>0</v>
      </c>
      <c r="D2262" s="35">
        <v>0</v>
      </c>
      <c r="E2262" s="35">
        <v>207.65</v>
      </c>
    </row>
    <row r="2263" spans="2:7" x14ac:dyDescent="0.3">
      <c r="B2263" s="35">
        <v>1.3896000000000001E-4</v>
      </c>
      <c r="C2263" s="35">
        <v>0</v>
      </c>
      <c r="D2263" s="35">
        <v>0</v>
      </c>
      <c r="E2263" s="35">
        <v>1.3896000000000001E-4</v>
      </c>
    </row>
    <row r="2264" spans="2:7" x14ac:dyDescent="0.3">
      <c r="B2264" s="35">
        <v>5.2699999999999997E-2</v>
      </c>
      <c r="C2264" s="35">
        <v>5.5E-2</v>
      </c>
      <c r="D2264" s="35">
        <v>0</v>
      </c>
    </row>
    <row r="2265" spans="2:7" x14ac:dyDescent="0.3">
      <c r="B2265" s="35">
        <v>145.76</v>
      </c>
    </row>
    <row r="2266" spans="2:7" x14ac:dyDescent="0.3">
      <c r="B2266" s="35">
        <v>3.9335</v>
      </c>
      <c r="C2266" s="35">
        <v>4.5659999999999998</v>
      </c>
      <c r="D2266" s="35">
        <v>1.9294E-3</v>
      </c>
      <c r="E2266" s="35">
        <v>1</v>
      </c>
      <c r="F2266" s="35">
        <v>0.38438</v>
      </c>
      <c r="G2266" s="35">
        <v>2.8800000000000002E-3</v>
      </c>
    </row>
    <row r="2267" spans="2:7" x14ac:dyDescent="0.3">
      <c r="B2267" s="35">
        <v>1</v>
      </c>
      <c r="C2267" s="35">
        <v>0</v>
      </c>
      <c r="D2267" s="35">
        <v>0</v>
      </c>
    </row>
    <row r="2268" spans="2:7" x14ac:dyDescent="0.3">
      <c r="B2268" s="2">
        <v>-285.85549600000002</v>
      </c>
    </row>
    <row r="2269" spans="2:7" x14ac:dyDescent="0.3">
      <c r="B2269" s="35">
        <v>0.99995999999999996</v>
      </c>
      <c r="C2269" s="35">
        <v>0</v>
      </c>
      <c r="D2269" s="35">
        <v>0</v>
      </c>
      <c r="E2269" s="35">
        <v>0.99995999999999996</v>
      </c>
    </row>
    <row r="2270" spans="2:7" x14ac:dyDescent="0.3">
      <c r="B2270" s="35">
        <v>3.8874000000000001E-5</v>
      </c>
      <c r="C2270" s="35">
        <v>0</v>
      </c>
      <c r="D2270" s="35">
        <v>0</v>
      </c>
      <c r="E2270" s="35">
        <v>3.8874000000000001E-5</v>
      </c>
    </row>
    <row r="2271" spans="2:7" x14ac:dyDescent="0.3">
      <c r="B2271" s="35">
        <v>0</v>
      </c>
      <c r="C2271" s="35">
        <v>0</v>
      </c>
      <c r="D2271" s="35">
        <v>0</v>
      </c>
      <c r="E2271" s="35">
        <v>0</v>
      </c>
    </row>
    <row r="2272" spans="2:7" x14ac:dyDescent="0.3">
      <c r="B2272" s="35">
        <v>186.76</v>
      </c>
      <c r="C2272" s="35">
        <v>0</v>
      </c>
      <c r="D2272" s="35">
        <v>0</v>
      </c>
      <c r="E2272" s="35">
        <v>186.76</v>
      </c>
    </row>
    <row r="2273" spans="2:7" x14ac:dyDescent="0.3">
      <c r="B2273" s="35">
        <v>1.3816999999999999E-4</v>
      </c>
      <c r="C2273" s="35">
        <v>0</v>
      </c>
      <c r="D2273" s="35">
        <v>0</v>
      </c>
      <c r="E2273" s="35">
        <v>1.3816999999999999E-4</v>
      </c>
    </row>
    <row r="2274" spans="2:7" x14ac:dyDescent="0.3">
      <c r="B2274" s="35">
        <v>5.2699999999999997E-2</v>
      </c>
      <c r="C2274" s="35">
        <v>5.5E-2</v>
      </c>
      <c r="D2274" s="35">
        <v>0</v>
      </c>
    </row>
    <row r="2275" spans="2:7" x14ac:dyDescent="0.3">
      <c r="B2275" s="35">
        <v>145.41</v>
      </c>
    </row>
    <row r="2276" spans="2:7" x14ac:dyDescent="0.3">
      <c r="B2276" s="35">
        <v>4.0509000000000004</v>
      </c>
      <c r="C2276" s="35">
        <v>4.5860000000000003</v>
      </c>
      <c r="D2276" s="35">
        <v>1.9870000000000001E-3</v>
      </c>
      <c r="E2276" s="35">
        <v>1</v>
      </c>
      <c r="F2276" s="35">
        <v>0.39673999999999998</v>
      </c>
      <c r="G2276" s="35">
        <v>2.8800000000000002E-3</v>
      </c>
    </row>
    <row r="2277" spans="2:7" x14ac:dyDescent="0.3">
      <c r="B2277" s="35">
        <v>1</v>
      </c>
      <c r="C2277" s="35">
        <v>0</v>
      </c>
      <c r="D2277" s="35">
        <v>0</v>
      </c>
    </row>
    <row r="2278" spans="2:7" x14ac:dyDescent="0.3">
      <c r="B2278" s="2">
        <v>-317.93207000000001</v>
      </c>
    </row>
    <row r="2279" spans="2:7" x14ac:dyDescent="0.3">
      <c r="B2279" s="35">
        <v>0.99995999999999996</v>
      </c>
      <c r="C2279" s="35">
        <v>0</v>
      </c>
      <c r="D2279" s="35">
        <v>0</v>
      </c>
      <c r="E2279" s="35">
        <v>0.99995999999999996</v>
      </c>
    </row>
    <row r="2280" spans="2:7" x14ac:dyDescent="0.3">
      <c r="B2280" s="35">
        <v>3.7917999999999998E-5</v>
      </c>
      <c r="C2280" s="35">
        <v>0</v>
      </c>
      <c r="D2280" s="35">
        <v>0</v>
      </c>
      <c r="E2280" s="35">
        <v>3.7917999999999998E-5</v>
      </c>
    </row>
    <row r="2281" spans="2:7" x14ac:dyDescent="0.3">
      <c r="B2281" s="35">
        <v>0</v>
      </c>
      <c r="C2281" s="35">
        <v>0</v>
      </c>
      <c r="D2281" s="35">
        <v>0</v>
      </c>
      <c r="E2281" s="35">
        <v>0</v>
      </c>
    </row>
    <row r="2282" spans="2:7" x14ac:dyDescent="0.3">
      <c r="B2282" s="35">
        <v>167.26</v>
      </c>
      <c r="C2282" s="35">
        <v>0</v>
      </c>
      <c r="D2282" s="35">
        <v>0</v>
      </c>
      <c r="E2282" s="35">
        <v>167.26</v>
      </c>
    </row>
    <row r="2283" spans="2:7" x14ac:dyDescent="0.3">
      <c r="B2283" s="35">
        <v>1.3726E-4</v>
      </c>
      <c r="C2283" s="35">
        <v>0</v>
      </c>
      <c r="D2283" s="35">
        <v>0</v>
      </c>
      <c r="E2283" s="35">
        <v>1.3726E-4</v>
      </c>
    </row>
    <row r="2284" spans="2:7" x14ac:dyDescent="0.3">
      <c r="B2284" s="35">
        <v>5.2699999999999997E-2</v>
      </c>
      <c r="C2284" s="35">
        <v>5.5E-2</v>
      </c>
      <c r="D2284" s="35">
        <v>0</v>
      </c>
    </row>
    <row r="2285" spans="2:7" x14ac:dyDescent="0.3">
      <c r="B2285" s="35">
        <v>141.83000000000001</v>
      </c>
    </row>
    <row r="2286" spans="2:7" x14ac:dyDescent="0.3">
      <c r="B2286" s="35">
        <v>4.1683000000000003</v>
      </c>
      <c r="C2286" s="35">
        <v>4.6059999999999999</v>
      </c>
      <c r="D2286" s="35">
        <v>2.0446000000000001E-3</v>
      </c>
      <c r="E2286" s="35">
        <v>1</v>
      </c>
      <c r="F2286" s="35">
        <v>0.40897</v>
      </c>
      <c r="G2286" s="35">
        <v>2.8800000000000002E-3</v>
      </c>
    </row>
    <row r="2287" spans="2:7" x14ac:dyDescent="0.3">
      <c r="B2287" s="35">
        <v>1</v>
      </c>
      <c r="C2287" s="35">
        <v>0</v>
      </c>
      <c r="D2287" s="35">
        <v>0</v>
      </c>
    </row>
    <row r="2288" spans="2:7" x14ac:dyDescent="0.3">
      <c r="B2288" s="2">
        <v>-311.17460999999997</v>
      </c>
    </row>
    <row r="2289" spans="2:7" x14ac:dyDescent="0.3">
      <c r="B2289" s="35">
        <v>0.99995999999999996</v>
      </c>
      <c r="C2289" s="35">
        <v>0</v>
      </c>
      <c r="D2289" s="35">
        <v>0</v>
      </c>
      <c r="E2289" s="35">
        <v>0.99995999999999996</v>
      </c>
    </row>
    <row r="2290" spans="2:7" x14ac:dyDescent="0.3">
      <c r="B2290" s="35">
        <v>3.7583000000000003E-5</v>
      </c>
      <c r="C2290" s="35">
        <v>0</v>
      </c>
      <c r="D2290" s="35">
        <v>0</v>
      </c>
      <c r="E2290" s="35">
        <v>3.7583000000000003E-5</v>
      </c>
    </row>
    <row r="2291" spans="2:7" x14ac:dyDescent="0.3">
      <c r="B2291" s="35">
        <v>0</v>
      </c>
      <c r="C2291" s="35">
        <v>0</v>
      </c>
      <c r="D2291" s="35">
        <v>0</v>
      </c>
      <c r="E2291" s="35">
        <v>0</v>
      </c>
    </row>
    <row r="2292" spans="2:7" x14ac:dyDescent="0.3">
      <c r="B2292" s="35">
        <v>149.46</v>
      </c>
      <c r="C2292" s="35">
        <v>0</v>
      </c>
      <c r="D2292" s="35">
        <v>0</v>
      </c>
      <c r="E2292" s="35">
        <v>149.46</v>
      </c>
    </row>
    <row r="2293" spans="2:7" x14ac:dyDescent="0.3">
      <c r="B2293" s="35">
        <v>1.3622999999999999E-4</v>
      </c>
      <c r="C2293" s="35">
        <v>0</v>
      </c>
      <c r="D2293" s="35">
        <v>0</v>
      </c>
      <c r="E2293" s="35">
        <v>1.3622999999999999E-4</v>
      </c>
    </row>
    <row r="2294" spans="2:7" x14ac:dyDescent="0.3">
      <c r="B2294" s="35">
        <v>5.2699999999999997E-2</v>
      </c>
      <c r="C2294" s="35">
        <v>5.5E-2</v>
      </c>
      <c r="D2294" s="35">
        <v>0</v>
      </c>
    </row>
    <row r="2295" spans="2:7" x14ac:dyDescent="0.3">
      <c r="B2295" s="35">
        <v>140.58000000000001</v>
      </c>
    </row>
    <row r="2296" spans="2:7" x14ac:dyDescent="0.3">
      <c r="B2296" s="35">
        <v>4.2858000000000001</v>
      </c>
      <c r="C2296" s="35">
        <v>4.6260000000000003</v>
      </c>
      <c r="D2296" s="35">
        <v>2.1021999999999998E-3</v>
      </c>
      <c r="E2296" s="35">
        <v>1</v>
      </c>
      <c r="F2296" s="35">
        <v>0.42098999999999998</v>
      </c>
      <c r="G2296" s="35">
        <v>2.8800000000000002E-3</v>
      </c>
    </row>
    <row r="2297" spans="2:7" x14ac:dyDescent="0.3">
      <c r="B2297" s="35">
        <v>1</v>
      </c>
      <c r="C2297" s="35">
        <v>0</v>
      </c>
      <c r="D2297" s="35">
        <v>0</v>
      </c>
    </row>
    <row r="2298" spans="2:7" x14ac:dyDescent="0.3">
      <c r="B2298" s="2">
        <v>-313.68684999999999</v>
      </c>
    </row>
    <row r="2299" spans="2:7" x14ac:dyDescent="0.3">
      <c r="B2299" s="35">
        <v>0.99995999999999996</v>
      </c>
      <c r="C2299" s="35">
        <v>0</v>
      </c>
      <c r="D2299" s="35">
        <v>0</v>
      </c>
      <c r="E2299" s="35">
        <v>0.99995999999999996</v>
      </c>
    </row>
    <row r="2300" spans="2:7" x14ac:dyDescent="0.3">
      <c r="B2300" s="35">
        <v>3.6675999999999999E-5</v>
      </c>
      <c r="C2300" s="35">
        <v>0</v>
      </c>
      <c r="D2300" s="35">
        <v>0</v>
      </c>
      <c r="E2300" s="35">
        <v>3.6675999999999999E-5</v>
      </c>
    </row>
    <row r="2301" spans="2:7" x14ac:dyDescent="0.3">
      <c r="B2301" s="35">
        <v>0</v>
      </c>
      <c r="C2301" s="35">
        <v>0</v>
      </c>
      <c r="D2301" s="35">
        <v>0</v>
      </c>
      <c r="E2301" s="35">
        <v>0</v>
      </c>
    </row>
    <row r="2302" spans="2:7" x14ac:dyDescent="0.3">
      <c r="B2302" s="35">
        <v>133.54</v>
      </c>
      <c r="C2302" s="35">
        <v>0</v>
      </c>
      <c r="D2302" s="35">
        <v>0</v>
      </c>
      <c r="E2302" s="35">
        <v>133.54</v>
      </c>
    </row>
    <row r="2303" spans="2:7" x14ac:dyDescent="0.3">
      <c r="B2303" s="35">
        <v>1.3507999999999999E-4</v>
      </c>
      <c r="C2303" s="35">
        <v>0</v>
      </c>
      <c r="D2303" s="35">
        <v>0</v>
      </c>
      <c r="E2303" s="35">
        <v>1.3507999999999999E-4</v>
      </c>
    </row>
    <row r="2304" spans="2:7" x14ac:dyDescent="0.3">
      <c r="B2304" s="35">
        <v>5.2699999999999997E-2</v>
      </c>
      <c r="C2304" s="35">
        <v>5.5E-2</v>
      </c>
      <c r="D2304" s="35">
        <v>0</v>
      </c>
    </row>
    <row r="2305" spans="2:7" x14ac:dyDescent="0.3">
      <c r="B2305" s="35">
        <v>137.19</v>
      </c>
    </row>
    <row r="2306" spans="2:7" x14ac:dyDescent="0.3">
      <c r="B2306" s="35">
        <v>4.4032</v>
      </c>
      <c r="C2306" s="35">
        <v>4.6459999999999999</v>
      </c>
      <c r="D2306" s="35">
        <v>2.1597999999999999E-3</v>
      </c>
      <c r="E2306" s="35">
        <v>1</v>
      </c>
      <c r="F2306" s="35">
        <v>0.43270999999999998</v>
      </c>
      <c r="G2306" s="35">
        <v>2.8800000000000002E-3</v>
      </c>
    </row>
    <row r="2307" spans="2:7" x14ac:dyDescent="0.3">
      <c r="B2307" s="35">
        <v>1</v>
      </c>
      <c r="C2307" s="35">
        <v>0</v>
      </c>
      <c r="D2307" s="35">
        <v>0</v>
      </c>
    </row>
    <row r="2308" spans="2:7" x14ac:dyDescent="0.3">
      <c r="B2308" s="2">
        <v>-289.27525000000003</v>
      </c>
    </row>
    <row r="2309" spans="2:7" x14ac:dyDescent="0.3">
      <c r="B2309" s="35">
        <v>0.99995999999999996</v>
      </c>
      <c r="C2309" s="35">
        <v>0</v>
      </c>
      <c r="D2309" s="35">
        <v>0</v>
      </c>
      <c r="E2309" s="35">
        <v>0.99995999999999996</v>
      </c>
    </row>
    <row r="2310" spans="2:7" x14ac:dyDescent="0.3">
      <c r="B2310" s="35">
        <v>3.6282000000000003E-5</v>
      </c>
      <c r="C2310" s="35">
        <v>0</v>
      </c>
      <c r="D2310" s="35">
        <v>0</v>
      </c>
      <c r="E2310" s="35">
        <v>3.6282000000000003E-5</v>
      </c>
    </row>
    <row r="2311" spans="2:7" x14ac:dyDescent="0.3">
      <c r="B2311" s="35">
        <v>0</v>
      </c>
      <c r="C2311" s="35">
        <v>0</v>
      </c>
      <c r="D2311" s="35">
        <v>0</v>
      </c>
      <c r="E2311" s="35">
        <v>0</v>
      </c>
    </row>
    <row r="2312" spans="2:7" x14ac:dyDescent="0.3">
      <c r="B2312" s="35">
        <v>119.26</v>
      </c>
      <c r="C2312" s="35">
        <v>0</v>
      </c>
      <c r="D2312" s="35">
        <v>0</v>
      </c>
      <c r="E2312" s="35">
        <v>119.26</v>
      </c>
    </row>
    <row r="2313" spans="2:7" x14ac:dyDescent="0.3">
      <c r="B2313" s="35">
        <v>1.3380999999999999E-4</v>
      </c>
      <c r="C2313" s="35">
        <v>0</v>
      </c>
      <c r="D2313" s="35">
        <v>0</v>
      </c>
      <c r="E2313" s="35">
        <v>1.3380999999999999E-4</v>
      </c>
    </row>
    <row r="2314" spans="2:7" x14ac:dyDescent="0.3">
      <c r="B2314" s="35">
        <v>5.2699999999999997E-2</v>
      </c>
      <c r="C2314" s="35">
        <v>5.5E-2</v>
      </c>
      <c r="D2314" s="35">
        <v>0</v>
      </c>
    </row>
    <row r="2315" spans="2:7" x14ac:dyDescent="0.3">
      <c r="B2315" s="35">
        <v>135.72</v>
      </c>
    </row>
    <row r="2316" spans="2:7" x14ac:dyDescent="0.3">
      <c r="B2316" s="35">
        <v>4.5206</v>
      </c>
      <c r="C2316" s="35">
        <v>4.6660000000000004</v>
      </c>
      <c r="D2316" s="35">
        <v>2.2174E-3</v>
      </c>
      <c r="E2316" s="35">
        <v>1</v>
      </c>
      <c r="F2316" s="35">
        <v>0.44418000000000002</v>
      </c>
      <c r="G2316" s="35">
        <v>2.8800000000000002E-3</v>
      </c>
    </row>
    <row r="2317" spans="2:7" x14ac:dyDescent="0.3">
      <c r="B2317" s="35">
        <v>1</v>
      </c>
      <c r="C2317" s="35">
        <v>0</v>
      </c>
      <c r="D2317" s="35">
        <v>0</v>
      </c>
    </row>
    <row r="2318" spans="2:7" x14ac:dyDescent="0.3">
      <c r="B2318" s="2">
        <v>-205.43099900000001</v>
      </c>
    </row>
    <row r="2319" spans="2:7" x14ac:dyDescent="0.3">
      <c r="B2319" s="35">
        <v>0.99995999999999996</v>
      </c>
      <c r="C2319" s="35">
        <v>0</v>
      </c>
      <c r="D2319" s="35">
        <v>0</v>
      </c>
      <c r="E2319" s="35">
        <v>0.99995999999999996</v>
      </c>
    </row>
    <row r="2320" spans="2:7" x14ac:dyDescent="0.3">
      <c r="B2320" s="35">
        <v>3.5966000000000001E-5</v>
      </c>
      <c r="C2320" s="35">
        <v>0</v>
      </c>
      <c r="D2320" s="35">
        <v>0</v>
      </c>
      <c r="E2320" s="35">
        <v>3.5966000000000001E-5</v>
      </c>
    </row>
    <row r="2321" spans="2:7" x14ac:dyDescent="0.3">
      <c r="B2321" s="35">
        <v>0</v>
      </c>
      <c r="C2321" s="35">
        <v>0</v>
      </c>
      <c r="D2321" s="35">
        <v>0</v>
      </c>
      <c r="E2321" s="35">
        <v>0</v>
      </c>
    </row>
    <row r="2322" spans="2:7" x14ac:dyDescent="0.3">
      <c r="B2322" s="35">
        <v>97.855000000000004</v>
      </c>
      <c r="C2322" s="35">
        <v>0</v>
      </c>
      <c r="D2322" s="35">
        <v>0</v>
      </c>
      <c r="E2322" s="35">
        <v>97.855000000000004</v>
      </c>
    </row>
    <row r="2323" spans="2:7" x14ac:dyDescent="0.3">
      <c r="B2323" s="35">
        <v>1.3243E-4</v>
      </c>
      <c r="C2323" s="35">
        <v>0</v>
      </c>
      <c r="D2323" s="35">
        <v>0</v>
      </c>
      <c r="E2323" s="35">
        <v>1.3243E-4</v>
      </c>
    </row>
    <row r="2324" spans="2:7" x14ac:dyDescent="0.3">
      <c r="B2324" s="35">
        <v>5.2699999999999997E-2</v>
      </c>
      <c r="C2324" s="35">
        <v>5.5E-2</v>
      </c>
      <c r="D2324" s="35">
        <v>0</v>
      </c>
    </row>
    <row r="2325" spans="2:7" x14ac:dyDescent="0.3">
      <c r="B2325" s="35">
        <v>134.53</v>
      </c>
    </row>
    <row r="2326" spans="2:7" x14ac:dyDescent="0.3">
      <c r="B2326" s="35">
        <v>4.6380999999999997</v>
      </c>
      <c r="C2326" s="35">
        <v>4.6859999999999999</v>
      </c>
      <c r="D2326" s="35">
        <v>2.2750000000000001E-3</v>
      </c>
      <c r="E2326" s="35">
        <v>1</v>
      </c>
      <c r="F2326" s="35">
        <v>0.45537</v>
      </c>
      <c r="G2326" s="35">
        <v>2.8800000000000002E-3</v>
      </c>
    </row>
    <row r="2327" spans="2:7" x14ac:dyDescent="0.3">
      <c r="B2327" s="35">
        <v>1</v>
      </c>
      <c r="C2327" s="35">
        <v>0</v>
      </c>
      <c r="D2327" s="35">
        <v>0</v>
      </c>
    </row>
    <row r="2328" spans="2:7" x14ac:dyDescent="0.3">
      <c r="B2328" s="2">
        <v>-288.759659</v>
      </c>
    </row>
    <row r="2329" spans="2:7" x14ac:dyDescent="0.3">
      <c r="B2329" s="35">
        <v>0.99997000000000003</v>
      </c>
      <c r="C2329" s="35">
        <v>0</v>
      </c>
      <c r="D2329" s="35">
        <v>0</v>
      </c>
      <c r="E2329" s="35">
        <v>0.99997000000000003</v>
      </c>
    </row>
    <row r="2330" spans="2:7" x14ac:dyDescent="0.3">
      <c r="B2330" s="35">
        <v>3.4110999999999999E-5</v>
      </c>
      <c r="C2330" s="35">
        <v>0</v>
      </c>
      <c r="D2330" s="35">
        <v>0</v>
      </c>
      <c r="E2330" s="35">
        <v>3.4110999999999999E-5</v>
      </c>
    </row>
    <row r="2331" spans="2:7" x14ac:dyDescent="0.3">
      <c r="B2331" s="35">
        <v>0</v>
      </c>
      <c r="C2331" s="35">
        <v>0</v>
      </c>
      <c r="D2331" s="35">
        <v>0</v>
      </c>
      <c r="E2331" s="35">
        <v>0</v>
      </c>
    </row>
    <row r="2332" spans="2:7" x14ac:dyDescent="0.3">
      <c r="B2332" s="35">
        <v>94.563999999999993</v>
      </c>
      <c r="C2332" s="35">
        <v>0</v>
      </c>
      <c r="D2332" s="35">
        <v>0</v>
      </c>
      <c r="E2332" s="35">
        <v>94.563999999999993</v>
      </c>
    </row>
    <row r="2333" spans="2:7" x14ac:dyDescent="0.3">
      <c r="B2333" s="35">
        <v>1.3092999999999999E-4</v>
      </c>
      <c r="C2333" s="35">
        <v>0</v>
      </c>
      <c r="D2333" s="35">
        <v>0</v>
      </c>
      <c r="E2333" s="35">
        <v>1.3092999999999999E-4</v>
      </c>
    </row>
    <row r="2334" spans="2:7" x14ac:dyDescent="0.3">
      <c r="B2334" s="35">
        <v>5.2699999999999997E-2</v>
      </c>
      <c r="C2334" s="35">
        <v>5.5E-2</v>
      </c>
      <c r="D2334" s="35">
        <v>0</v>
      </c>
    </row>
    <row r="2335" spans="2:7" x14ac:dyDescent="0.3">
      <c r="B2335" s="35">
        <v>127.59</v>
      </c>
    </row>
    <row r="2336" spans="2:7" x14ac:dyDescent="0.3">
      <c r="B2336" s="35">
        <v>4.7554999999999996</v>
      </c>
      <c r="C2336" s="35">
        <v>4.7060000000000004</v>
      </c>
      <c r="D2336" s="35">
        <v>2.3326000000000002E-3</v>
      </c>
      <c r="E2336" s="35">
        <v>1</v>
      </c>
      <c r="F2336" s="35">
        <v>0.46638000000000002</v>
      </c>
      <c r="G2336" s="35">
        <v>2.8800000000000002E-3</v>
      </c>
    </row>
    <row r="2337" spans="2:7" x14ac:dyDescent="0.3">
      <c r="B2337" s="35">
        <v>1</v>
      </c>
      <c r="C2337" s="35">
        <v>0</v>
      </c>
      <c r="D2337" s="35">
        <v>0</v>
      </c>
    </row>
    <row r="2338" spans="2:7" x14ac:dyDescent="0.3">
      <c r="B2338" s="2">
        <v>-308.88087000000002</v>
      </c>
    </row>
    <row r="2339" spans="2:7" x14ac:dyDescent="0.3">
      <c r="B2339" s="35">
        <v>0.99995999999999996</v>
      </c>
      <c r="C2339" s="35">
        <v>0</v>
      </c>
      <c r="D2339" s="35">
        <v>0</v>
      </c>
      <c r="E2339" s="35">
        <v>0.99995999999999996</v>
      </c>
    </row>
    <row r="2340" spans="2:7" x14ac:dyDescent="0.3">
      <c r="B2340" s="35">
        <v>3.4397000000000003E-5</v>
      </c>
      <c r="C2340" s="35">
        <v>0</v>
      </c>
      <c r="D2340" s="35">
        <v>0</v>
      </c>
      <c r="E2340" s="35">
        <v>3.4397000000000003E-5</v>
      </c>
    </row>
    <row r="2341" spans="2:7" x14ac:dyDescent="0.3">
      <c r="B2341" s="35">
        <v>0</v>
      </c>
      <c r="C2341" s="35">
        <v>0</v>
      </c>
      <c r="D2341" s="35">
        <v>0</v>
      </c>
      <c r="E2341" s="35">
        <v>0</v>
      </c>
    </row>
    <row r="2342" spans="2:7" x14ac:dyDescent="0.3">
      <c r="B2342" s="35">
        <v>82.495999999999995</v>
      </c>
      <c r="C2342" s="35">
        <v>0</v>
      </c>
      <c r="D2342" s="35">
        <v>0</v>
      </c>
      <c r="E2342" s="35">
        <v>82.495999999999995</v>
      </c>
    </row>
    <row r="2343" spans="2:7" x14ac:dyDescent="0.3">
      <c r="B2343" s="35">
        <v>1.2934000000000001E-4</v>
      </c>
      <c r="C2343" s="35">
        <v>0</v>
      </c>
      <c r="D2343" s="35">
        <v>0</v>
      </c>
      <c r="E2343" s="35">
        <v>1.2934000000000001E-4</v>
      </c>
    </row>
    <row r="2344" spans="2:7" x14ac:dyDescent="0.3">
      <c r="B2344" s="35">
        <v>5.2699999999999997E-2</v>
      </c>
      <c r="C2344" s="35">
        <v>5.5E-2</v>
      </c>
      <c r="D2344" s="35">
        <v>0</v>
      </c>
    </row>
    <row r="2345" spans="2:7" x14ac:dyDescent="0.3">
      <c r="B2345" s="35">
        <v>128.66999999999999</v>
      </c>
    </row>
    <row r="2346" spans="2:7" x14ac:dyDescent="0.3">
      <c r="B2346" s="35">
        <v>4.8728999999999996</v>
      </c>
      <c r="C2346" s="35">
        <v>4.726</v>
      </c>
      <c r="D2346" s="35">
        <v>2.3901999999999999E-3</v>
      </c>
      <c r="E2346" s="35">
        <v>1</v>
      </c>
      <c r="F2346" s="35">
        <v>0.47710999999999998</v>
      </c>
      <c r="G2346" s="35">
        <v>2.8800000000000002E-3</v>
      </c>
    </row>
    <row r="2347" spans="2:7" x14ac:dyDescent="0.3">
      <c r="B2347" s="35">
        <v>1</v>
      </c>
      <c r="C2347" s="35">
        <v>0</v>
      </c>
      <c r="D2347" s="35">
        <v>0</v>
      </c>
    </row>
    <row r="2348" spans="2:7" x14ac:dyDescent="0.3">
      <c r="B2348" s="2">
        <v>-293.63209999999998</v>
      </c>
    </row>
    <row r="2349" spans="2:7" x14ac:dyDescent="0.3">
      <c r="B2349" s="35">
        <v>0.99997000000000003</v>
      </c>
      <c r="C2349" s="35">
        <v>0</v>
      </c>
      <c r="D2349" s="35">
        <v>0</v>
      </c>
      <c r="E2349" s="35">
        <v>0.99997000000000003</v>
      </c>
    </row>
    <row r="2350" spans="2:7" x14ac:dyDescent="0.3">
      <c r="B2350" s="35">
        <v>3.2672999999999997E-5</v>
      </c>
      <c r="C2350" s="35">
        <v>0</v>
      </c>
      <c r="D2350" s="35">
        <v>0</v>
      </c>
      <c r="E2350" s="35">
        <v>3.2672999999999997E-5</v>
      </c>
    </row>
    <row r="2351" spans="2:7" x14ac:dyDescent="0.3">
      <c r="B2351" s="35">
        <v>0</v>
      </c>
      <c r="C2351" s="35">
        <v>0</v>
      </c>
      <c r="D2351" s="35">
        <v>0</v>
      </c>
      <c r="E2351" s="35">
        <v>0</v>
      </c>
    </row>
    <row r="2352" spans="2:7" x14ac:dyDescent="0.3">
      <c r="B2352" s="35">
        <v>74.582999999999998</v>
      </c>
      <c r="C2352" s="35">
        <v>0</v>
      </c>
      <c r="D2352" s="35">
        <v>0</v>
      </c>
      <c r="E2352" s="35">
        <v>74.582999999999998</v>
      </c>
    </row>
    <row r="2353" spans="2:7" x14ac:dyDescent="0.3">
      <c r="B2353" s="35">
        <v>1.2766000000000001E-4</v>
      </c>
      <c r="C2353" s="35">
        <v>0</v>
      </c>
      <c r="D2353" s="35">
        <v>0</v>
      </c>
      <c r="E2353" s="35">
        <v>1.2766000000000001E-4</v>
      </c>
    </row>
    <row r="2354" spans="2:7" x14ac:dyDescent="0.3">
      <c r="B2354" s="35">
        <v>5.2699999999999997E-2</v>
      </c>
      <c r="C2354" s="35">
        <v>5.5E-2</v>
      </c>
      <c r="D2354" s="35">
        <v>0</v>
      </c>
    </row>
    <row r="2355" spans="2:7" x14ac:dyDescent="0.3">
      <c r="B2355" s="35">
        <v>122.22</v>
      </c>
    </row>
    <row r="2356" spans="2:7" x14ac:dyDescent="0.3">
      <c r="B2356" s="35">
        <v>4.9904000000000002</v>
      </c>
      <c r="C2356" s="35">
        <v>4.7460000000000004</v>
      </c>
      <c r="D2356" s="35">
        <v>2.4478E-3</v>
      </c>
      <c r="E2356" s="35">
        <v>1</v>
      </c>
      <c r="F2356" s="35">
        <v>0.4874</v>
      </c>
      <c r="G2356" s="35">
        <v>2.8800000000000002E-3</v>
      </c>
    </row>
    <row r="2357" spans="2:7" x14ac:dyDescent="0.3">
      <c r="B2357" s="35">
        <v>1</v>
      </c>
      <c r="C2357" s="35">
        <v>0</v>
      </c>
      <c r="D2357" s="35">
        <v>0</v>
      </c>
    </row>
    <row r="2358" spans="2:7" x14ac:dyDescent="0.3">
      <c r="B2358" s="2">
        <v>-289.936419</v>
      </c>
    </row>
    <row r="2359" spans="2:7" x14ac:dyDescent="0.3">
      <c r="B2359" s="35">
        <v>0.99997000000000003</v>
      </c>
      <c r="C2359" s="35">
        <v>0</v>
      </c>
      <c r="D2359" s="35">
        <v>0</v>
      </c>
      <c r="E2359" s="35">
        <v>0.99997000000000003</v>
      </c>
    </row>
    <row r="2360" spans="2:7" x14ac:dyDescent="0.3">
      <c r="B2360" s="35">
        <v>3.1044000000000003E-5</v>
      </c>
      <c r="C2360" s="35">
        <v>0</v>
      </c>
      <c r="D2360" s="35">
        <v>0</v>
      </c>
      <c r="E2360" s="35">
        <v>3.1044000000000003E-5</v>
      </c>
    </row>
    <row r="2361" spans="2:7" x14ac:dyDescent="0.3">
      <c r="B2361" s="35">
        <v>0</v>
      </c>
      <c r="C2361" s="35">
        <v>0</v>
      </c>
      <c r="D2361" s="35">
        <v>0</v>
      </c>
      <c r="E2361" s="35">
        <v>0</v>
      </c>
    </row>
    <row r="2362" spans="2:7" x14ac:dyDescent="0.3">
      <c r="B2362" s="35">
        <v>65.891999999999996</v>
      </c>
      <c r="C2362" s="35">
        <v>0</v>
      </c>
      <c r="D2362" s="35">
        <v>0</v>
      </c>
      <c r="E2362" s="35">
        <v>65.891999999999996</v>
      </c>
    </row>
    <row r="2363" spans="2:7" x14ac:dyDescent="0.3">
      <c r="B2363" s="35">
        <v>1.2590999999999999E-4</v>
      </c>
      <c r="C2363" s="35">
        <v>0</v>
      </c>
      <c r="D2363" s="35">
        <v>0</v>
      </c>
      <c r="E2363" s="35">
        <v>1.2590999999999999E-4</v>
      </c>
    </row>
    <row r="2364" spans="2:7" x14ac:dyDescent="0.3">
      <c r="B2364" s="35">
        <v>5.2699999999999997E-2</v>
      </c>
      <c r="C2364" s="35">
        <v>5.5E-2</v>
      </c>
      <c r="D2364" s="35">
        <v>0</v>
      </c>
    </row>
    <row r="2365" spans="2:7" x14ac:dyDescent="0.3">
      <c r="B2365" s="35">
        <v>116.12</v>
      </c>
    </row>
    <row r="2366" spans="2:7" x14ac:dyDescent="0.3">
      <c r="B2366" s="35">
        <v>5.1078000000000001</v>
      </c>
      <c r="C2366" s="35">
        <v>4.766</v>
      </c>
      <c r="D2366" s="35">
        <v>2.5054000000000001E-3</v>
      </c>
      <c r="E2366" s="35">
        <v>1</v>
      </c>
      <c r="F2366" s="35">
        <v>0.49720999999999999</v>
      </c>
      <c r="G2366" s="35">
        <v>2.8800000000000002E-3</v>
      </c>
    </row>
    <row r="2367" spans="2:7" x14ac:dyDescent="0.3">
      <c r="B2367" s="35">
        <v>1</v>
      </c>
      <c r="C2367" s="35">
        <v>0</v>
      </c>
      <c r="D2367" s="35">
        <v>0</v>
      </c>
    </row>
    <row r="2368" spans="2:7" x14ac:dyDescent="0.3">
      <c r="B2368" s="2">
        <v>-309.05221699999998</v>
      </c>
    </row>
    <row r="2369" spans="2:7" x14ac:dyDescent="0.3">
      <c r="B2369" s="35">
        <v>0.99997000000000003</v>
      </c>
      <c r="C2369" s="35">
        <v>0</v>
      </c>
      <c r="D2369" s="35">
        <v>0</v>
      </c>
      <c r="E2369" s="35">
        <v>0.99997000000000003</v>
      </c>
    </row>
    <row r="2370" spans="2:7" x14ac:dyDescent="0.3">
      <c r="B2370" s="35">
        <v>2.9822999999999999E-5</v>
      </c>
      <c r="C2370" s="35">
        <v>0</v>
      </c>
      <c r="D2370" s="35">
        <v>0</v>
      </c>
      <c r="E2370" s="35">
        <v>2.9822999999999999E-5</v>
      </c>
    </row>
    <row r="2371" spans="2:7" x14ac:dyDescent="0.3">
      <c r="B2371" s="35">
        <v>0</v>
      </c>
      <c r="C2371" s="35">
        <v>0</v>
      </c>
      <c r="D2371" s="35">
        <v>0</v>
      </c>
      <c r="E2371" s="35">
        <v>0</v>
      </c>
    </row>
    <row r="2372" spans="2:7" x14ac:dyDescent="0.3">
      <c r="B2372" s="35">
        <v>58.722000000000001</v>
      </c>
      <c r="C2372" s="35">
        <v>0</v>
      </c>
      <c r="D2372" s="35">
        <v>0</v>
      </c>
      <c r="E2372" s="35">
        <v>58.722000000000001</v>
      </c>
    </row>
    <row r="2373" spans="2:7" x14ac:dyDescent="0.3">
      <c r="B2373" s="35">
        <v>1.2407999999999999E-4</v>
      </c>
      <c r="C2373" s="35">
        <v>0</v>
      </c>
      <c r="D2373" s="35">
        <v>0</v>
      </c>
      <c r="E2373" s="35">
        <v>1.2407999999999999E-4</v>
      </c>
    </row>
    <row r="2374" spans="2:7" x14ac:dyDescent="0.3">
      <c r="B2374" s="35">
        <v>5.2699999999999997E-2</v>
      </c>
      <c r="C2374" s="35">
        <v>5.5E-2</v>
      </c>
      <c r="D2374" s="35">
        <v>0</v>
      </c>
    </row>
    <row r="2375" spans="2:7" x14ac:dyDescent="0.3">
      <c r="B2375" s="35">
        <v>111.55</v>
      </c>
    </row>
    <row r="2376" spans="2:7" x14ac:dyDescent="0.3">
      <c r="B2376" s="35">
        <v>5.2252000000000001</v>
      </c>
      <c r="C2376" s="35">
        <v>4.7859999999999996</v>
      </c>
      <c r="D2376" s="35">
        <v>2.5630000000000002E-3</v>
      </c>
      <c r="E2376" s="35">
        <v>1</v>
      </c>
      <c r="F2376" s="35">
        <v>0.50677000000000005</v>
      </c>
      <c r="G2376" s="35">
        <v>2.8800000000000002E-3</v>
      </c>
    </row>
    <row r="2377" spans="2:7" x14ac:dyDescent="0.3">
      <c r="B2377" s="35">
        <v>1</v>
      </c>
      <c r="C2377" s="35">
        <v>0</v>
      </c>
      <c r="D2377" s="35">
        <v>0</v>
      </c>
    </row>
    <row r="2378" spans="2:7" x14ac:dyDescent="0.3">
      <c r="B2378" s="2">
        <v>-317.17687699999999</v>
      </c>
    </row>
    <row r="2379" spans="2:7" x14ac:dyDescent="0.3">
      <c r="B2379" s="35">
        <v>0.99997000000000003</v>
      </c>
      <c r="C2379" s="35">
        <v>0</v>
      </c>
      <c r="D2379" s="35">
        <v>0</v>
      </c>
      <c r="E2379" s="35">
        <v>0.99997000000000003</v>
      </c>
    </row>
    <row r="2380" spans="2:7" x14ac:dyDescent="0.3">
      <c r="B2380" s="35">
        <v>2.9238999999999999E-5</v>
      </c>
      <c r="C2380" s="35">
        <v>0</v>
      </c>
      <c r="D2380" s="35">
        <v>0</v>
      </c>
      <c r="E2380" s="35">
        <v>2.9238999999999999E-5</v>
      </c>
    </row>
    <row r="2381" spans="2:7" x14ac:dyDescent="0.3">
      <c r="B2381" s="35">
        <v>0</v>
      </c>
      <c r="C2381" s="35">
        <v>0</v>
      </c>
      <c r="D2381" s="35">
        <v>0</v>
      </c>
      <c r="E2381" s="35">
        <v>0</v>
      </c>
    </row>
    <row r="2382" spans="2:7" x14ac:dyDescent="0.3">
      <c r="B2382" s="35">
        <v>52.143999999999998</v>
      </c>
      <c r="C2382" s="35">
        <v>0</v>
      </c>
      <c r="D2382" s="35">
        <v>0</v>
      </c>
      <c r="E2382" s="35">
        <v>52.143999999999998</v>
      </c>
    </row>
    <row r="2383" spans="2:7" x14ac:dyDescent="0.3">
      <c r="B2383" s="35">
        <v>1.2222000000000001E-4</v>
      </c>
      <c r="C2383" s="35">
        <v>0</v>
      </c>
      <c r="D2383" s="35">
        <v>0</v>
      </c>
      <c r="E2383" s="35">
        <v>1.2222000000000001E-4</v>
      </c>
    </row>
    <row r="2384" spans="2:7" x14ac:dyDescent="0.3">
      <c r="B2384" s="35">
        <v>5.2699999999999997E-2</v>
      </c>
      <c r="C2384" s="35">
        <v>5.5E-2</v>
      </c>
      <c r="D2384" s="35">
        <v>0</v>
      </c>
    </row>
    <row r="2385" spans="2:7" x14ac:dyDescent="0.3">
      <c r="B2385" s="35">
        <v>109.37</v>
      </c>
    </row>
    <row r="2386" spans="2:7" x14ac:dyDescent="0.3">
      <c r="B2386" s="35">
        <v>5.3426999999999998</v>
      </c>
      <c r="C2386" s="35">
        <v>4.806</v>
      </c>
      <c r="D2386" s="35">
        <v>2.6205999999999998E-3</v>
      </c>
      <c r="E2386" s="35">
        <v>1</v>
      </c>
      <c r="F2386" s="35">
        <v>0.51598999999999995</v>
      </c>
      <c r="G2386" s="35">
        <v>2.8800000000000002E-3</v>
      </c>
    </row>
    <row r="2387" spans="2:7" x14ac:dyDescent="0.3">
      <c r="B2387" s="35">
        <v>1</v>
      </c>
      <c r="C2387" s="35">
        <v>0</v>
      </c>
      <c r="D2387" s="35">
        <v>0</v>
      </c>
    </row>
    <row r="2388" spans="2:7" x14ac:dyDescent="0.3">
      <c r="B2388" s="2">
        <v>-319.58892500000002</v>
      </c>
    </row>
    <row r="2389" spans="2:7" x14ac:dyDescent="0.3">
      <c r="B2389" s="35">
        <v>0.99997000000000003</v>
      </c>
      <c r="C2389" s="35">
        <v>0</v>
      </c>
      <c r="D2389" s="35">
        <v>0</v>
      </c>
      <c r="E2389" s="35">
        <v>0.99997000000000003</v>
      </c>
    </row>
    <row r="2390" spans="2:7" x14ac:dyDescent="0.3">
      <c r="B2390" s="35">
        <v>2.7549E-5</v>
      </c>
      <c r="C2390" s="35">
        <v>0</v>
      </c>
      <c r="D2390" s="35">
        <v>0</v>
      </c>
      <c r="E2390" s="35">
        <v>2.7549E-5</v>
      </c>
    </row>
    <row r="2391" spans="2:7" x14ac:dyDescent="0.3">
      <c r="B2391" s="35">
        <v>0</v>
      </c>
      <c r="C2391" s="35">
        <v>0</v>
      </c>
      <c r="D2391" s="35">
        <v>0</v>
      </c>
      <c r="E2391" s="35">
        <v>0</v>
      </c>
    </row>
    <row r="2392" spans="2:7" x14ac:dyDescent="0.3">
      <c r="B2392" s="35">
        <v>46.973999999999997</v>
      </c>
      <c r="C2392" s="35">
        <v>0</v>
      </c>
      <c r="D2392" s="35">
        <v>0</v>
      </c>
      <c r="E2392" s="35">
        <v>46.973999999999997</v>
      </c>
    </row>
    <row r="2393" spans="2:7" x14ac:dyDescent="0.3">
      <c r="B2393" s="35">
        <v>1.2032999999999999E-4</v>
      </c>
      <c r="C2393" s="35">
        <v>0</v>
      </c>
      <c r="D2393" s="35">
        <v>0</v>
      </c>
      <c r="E2393" s="35">
        <v>1.2032999999999999E-4</v>
      </c>
    </row>
    <row r="2394" spans="2:7" x14ac:dyDescent="0.3">
      <c r="B2394" s="35">
        <v>5.2699999999999997E-2</v>
      </c>
      <c r="C2394" s="35">
        <v>5.5E-2</v>
      </c>
      <c r="D2394" s="35">
        <v>0</v>
      </c>
    </row>
    <row r="2395" spans="2:7" x14ac:dyDescent="0.3">
      <c r="B2395" s="35">
        <v>103.05</v>
      </c>
    </row>
    <row r="2396" spans="2:7" x14ac:dyDescent="0.3">
      <c r="B2396" s="35">
        <v>5.4600999999999997</v>
      </c>
      <c r="C2396" s="35">
        <v>4.8259999999999996</v>
      </c>
      <c r="D2396" s="35">
        <v>2.6781999999999999E-3</v>
      </c>
      <c r="E2396" s="35">
        <v>1</v>
      </c>
      <c r="F2396" s="35">
        <v>0.52473000000000003</v>
      </c>
      <c r="G2396" s="35">
        <v>2.8800000000000002E-3</v>
      </c>
    </row>
    <row r="2397" spans="2:7" x14ac:dyDescent="0.3">
      <c r="B2397" s="35">
        <v>1</v>
      </c>
      <c r="C2397" s="35">
        <v>0</v>
      </c>
      <c r="D2397" s="35">
        <v>0</v>
      </c>
    </row>
    <row r="2398" spans="2:7" x14ac:dyDescent="0.3">
      <c r="B2398" s="2">
        <v>-324.316192</v>
      </c>
    </row>
    <row r="2399" spans="2:7" x14ac:dyDescent="0.3">
      <c r="B2399" s="35">
        <v>0.99997000000000003</v>
      </c>
      <c r="C2399" s="35">
        <v>0</v>
      </c>
      <c r="D2399" s="35">
        <v>0</v>
      </c>
      <c r="E2399" s="35">
        <v>0.99997000000000003</v>
      </c>
    </row>
    <row r="2400" spans="2:7" x14ac:dyDescent="0.3">
      <c r="B2400" s="35">
        <v>2.6480999999999999E-5</v>
      </c>
      <c r="C2400" s="35">
        <v>0</v>
      </c>
      <c r="D2400" s="35">
        <v>0</v>
      </c>
      <c r="E2400" s="35">
        <v>2.6480999999999999E-5</v>
      </c>
    </row>
    <row r="2401" spans="2:7" x14ac:dyDescent="0.3">
      <c r="B2401" s="35">
        <v>0</v>
      </c>
      <c r="C2401" s="35">
        <v>0</v>
      </c>
      <c r="D2401" s="35">
        <v>0</v>
      </c>
      <c r="E2401" s="35">
        <v>0</v>
      </c>
    </row>
    <row r="2402" spans="2:7" x14ac:dyDescent="0.3">
      <c r="B2402" s="35">
        <v>41.566000000000003</v>
      </c>
      <c r="C2402" s="35">
        <v>0</v>
      </c>
      <c r="D2402" s="35">
        <v>0</v>
      </c>
      <c r="E2402" s="35">
        <v>41.566000000000003</v>
      </c>
    </row>
    <row r="2403" spans="2:7" x14ac:dyDescent="0.3">
      <c r="B2403" s="35">
        <v>1.1845000000000001E-4</v>
      </c>
      <c r="C2403" s="35">
        <v>0</v>
      </c>
      <c r="D2403" s="35">
        <v>0</v>
      </c>
      <c r="E2403" s="35">
        <v>1.1845000000000001E-4</v>
      </c>
    </row>
    <row r="2404" spans="2:7" x14ac:dyDescent="0.3">
      <c r="B2404" s="35">
        <v>5.2699999999999997E-2</v>
      </c>
      <c r="C2404" s="35">
        <v>5.5E-2</v>
      </c>
      <c r="D2404" s="35">
        <v>0</v>
      </c>
    </row>
    <row r="2405" spans="2:7" x14ac:dyDescent="0.3">
      <c r="B2405" s="35">
        <v>99.052000000000007</v>
      </c>
    </row>
    <row r="2406" spans="2:7" x14ac:dyDescent="0.3">
      <c r="B2406" s="35">
        <v>5.5774999999999997</v>
      </c>
      <c r="C2406" s="35">
        <v>4.8460000000000001</v>
      </c>
      <c r="D2406" s="35">
        <v>2.7358E-3</v>
      </c>
      <c r="E2406" s="35">
        <v>1</v>
      </c>
      <c r="F2406" s="35">
        <v>0.53293999999999997</v>
      </c>
      <c r="G2406" s="35">
        <v>2.8800000000000002E-3</v>
      </c>
    </row>
    <row r="2407" spans="2:7" x14ac:dyDescent="0.3">
      <c r="B2407" s="35">
        <v>1</v>
      </c>
      <c r="C2407" s="35">
        <v>0</v>
      </c>
      <c r="D2407" s="35">
        <v>0</v>
      </c>
    </row>
    <row r="2408" spans="2:7" x14ac:dyDescent="0.3">
      <c r="B2408" s="2">
        <v>-326.13369</v>
      </c>
    </row>
    <row r="2409" spans="2:7" x14ac:dyDescent="0.3">
      <c r="B2409" s="35">
        <v>0.99997999999999998</v>
      </c>
      <c r="C2409" s="35">
        <v>0</v>
      </c>
      <c r="D2409" s="35">
        <v>0</v>
      </c>
      <c r="E2409" s="35">
        <v>0.99997999999999998</v>
      </c>
    </row>
    <row r="2410" spans="2:7" x14ac:dyDescent="0.3">
      <c r="B2410" s="35">
        <v>2.4366E-5</v>
      </c>
      <c r="C2410" s="35">
        <v>0</v>
      </c>
      <c r="D2410" s="35">
        <v>0</v>
      </c>
      <c r="E2410" s="35">
        <v>2.4366E-5</v>
      </c>
    </row>
    <row r="2411" spans="2:7" x14ac:dyDescent="0.3">
      <c r="B2411" s="35">
        <v>0</v>
      </c>
      <c r="C2411" s="35">
        <v>0</v>
      </c>
      <c r="D2411" s="35">
        <v>0</v>
      </c>
      <c r="E2411" s="35">
        <v>0</v>
      </c>
    </row>
    <row r="2412" spans="2:7" x14ac:dyDescent="0.3">
      <c r="B2412" s="35">
        <v>37.255000000000003</v>
      </c>
      <c r="C2412" s="35">
        <v>0</v>
      </c>
      <c r="D2412" s="35">
        <v>0</v>
      </c>
      <c r="E2412" s="35">
        <v>37.255000000000003</v>
      </c>
    </row>
    <row r="2413" spans="2:7" x14ac:dyDescent="0.3">
      <c r="B2413" s="35">
        <v>1.1665E-4</v>
      </c>
      <c r="C2413" s="35">
        <v>0</v>
      </c>
      <c r="D2413" s="35">
        <v>0</v>
      </c>
      <c r="E2413" s="35">
        <v>1.1665E-4</v>
      </c>
    </row>
    <row r="2414" spans="2:7" x14ac:dyDescent="0.3">
      <c r="B2414" s="35">
        <v>5.2699999999999997E-2</v>
      </c>
      <c r="C2414" s="35">
        <v>5.5E-2</v>
      </c>
      <c r="D2414" s="35">
        <v>0</v>
      </c>
    </row>
    <row r="2415" spans="2:7" x14ac:dyDescent="0.3">
      <c r="B2415" s="35">
        <v>91.141999999999996</v>
      </c>
    </row>
    <row r="2416" spans="2:7" x14ac:dyDescent="0.3">
      <c r="B2416" s="35">
        <v>5.6948999999999996</v>
      </c>
      <c r="C2416" s="35">
        <v>4.8659999999999997</v>
      </c>
      <c r="D2416" s="35">
        <v>2.7934000000000001E-3</v>
      </c>
      <c r="E2416" s="35">
        <v>1</v>
      </c>
      <c r="F2416" s="35">
        <v>0.54052999999999995</v>
      </c>
      <c r="G2416" s="35">
        <v>2.8800000000000002E-3</v>
      </c>
    </row>
    <row r="2417" spans="2:7" x14ac:dyDescent="0.3">
      <c r="B2417" s="35">
        <v>1</v>
      </c>
      <c r="C2417" s="35">
        <v>0</v>
      </c>
      <c r="D2417" s="35">
        <v>0</v>
      </c>
    </row>
    <row r="2418" spans="2:7" x14ac:dyDescent="0.3">
      <c r="B2418" s="2">
        <v>-325.00335200000001</v>
      </c>
    </row>
    <row r="2419" spans="2:7" x14ac:dyDescent="0.3">
      <c r="B2419" s="35">
        <v>0.99997999999999998</v>
      </c>
      <c r="C2419" s="35">
        <v>0</v>
      </c>
      <c r="D2419" s="35">
        <v>0</v>
      </c>
      <c r="E2419" s="35">
        <v>0.99997999999999998</v>
      </c>
    </row>
    <row r="2420" spans="2:7" x14ac:dyDescent="0.3">
      <c r="B2420" s="35">
        <v>2.2734999999999998E-5</v>
      </c>
      <c r="C2420" s="35">
        <v>0</v>
      </c>
      <c r="D2420" s="35">
        <v>0</v>
      </c>
      <c r="E2420" s="35">
        <v>2.2734999999999998E-5</v>
      </c>
    </row>
    <row r="2421" spans="2:7" x14ac:dyDescent="0.3">
      <c r="B2421" s="35">
        <v>0</v>
      </c>
      <c r="C2421" s="35">
        <v>0</v>
      </c>
      <c r="D2421" s="35">
        <v>0</v>
      </c>
      <c r="E2421" s="35">
        <v>0</v>
      </c>
    </row>
    <row r="2422" spans="2:7" x14ac:dyDescent="0.3">
      <c r="B2422" s="35">
        <v>32.673999999999999</v>
      </c>
      <c r="C2422" s="35">
        <v>0</v>
      </c>
      <c r="D2422" s="35">
        <v>0</v>
      </c>
      <c r="E2422" s="35">
        <v>32.673999999999999</v>
      </c>
    </row>
    <row r="2423" spans="2:7" x14ac:dyDescent="0.3">
      <c r="B2423" s="35">
        <v>1.1496E-4</v>
      </c>
      <c r="C2423" s="35">
        <v>0</v>
      </c>
      <c r="D2423" s="35">
        <v>0</v>
      </c>
      <c r="E2423" s="35">
        <v>1.1496E-4</v>
      </c>
    </row>
    <row r="2424" spans="2:7" x14ac:dyDescent="0.3">
      <c r="B2424" s="35">
        <v>5.2699999999999997E-2</v>
      </c>
      <c r="C2424" s="35">
        <v>5.5E-2</v>
      </c>
      <c r="D2424" s="35">
        <v>0</v>
      </c>
    </row>
    <row r="2425" spans="2:7" x14ac:dyDescent="0.3">
      <c r="B2425" s="35">
        <v>85.042000000000002</v>
      </c>
    </row>
    <row r="2426" spans="2:7" x14ac:dyDescent="0.3">
      <c r="B2426" s="35">
        <v>5.8124000000000002</v>
      </c>
      <c r="C2426" s="35">
        <v>4.8860000000000001</v>
      </c>
      <c r="D2426" s="35">
        <v>2.8509999999999998E-3</v>
      </c>
      <c r="E2426" s="35">
        <v>1</v>
      </c>
      <c r="F2426" s="35">
        <v>0.54762</v>
      </c>
      <c r="G2426" s="35">
        <v>2.8800000000000002E-3</v>
      </c>
    </row>
    <row r="2427" spans="2:7" x14ac:dyDescent="0.3">
      <c r="B2427" s="35">
        <v>1</v>
      </c>
      <c r="C2427" s="35">
        <v>0</v>
      </c>
      <c r="D2427" s="35">
        <v>0</v>
      </c>
    </row>
    <row r="2428" spans="2:7" x14ac:dyDescent="0.3">
      <c r="B2428" s="2">
        <v>-300.90091799999999</v>
      </c>
    </row>
    <row r="2429" spans="2:7" x14ac:dyDescent="0.3">
      <c r="B2429" s="35">
        <v>0.99997999999999998</v>
      </c>
      <c r="C2429" s="35">
        <v>0</v>
      </c>
      <c r="D2429" s="35">
        <v>0</v>
      </c>
      <c r="E2429" s="35">
        <v>0.99997999999999998</v>
      </c>
    </row>
    <row r="2430" spans="2:7" x14ac:dyDescent="0.3">
      <c r="B2430" s="35">
        <v>2.1344000000000001E-5</v>
      </c>
      <c r="C2430" s="35">
        <v>0</v>
      </c>
      <c r="D2430" s="35">
        <v>0</v>
      </c>
      <c r="E2430" s="35">
        <v>2.1344000000000001E-5</v>
      </c>
    </row>
    <row r="2431" spans="2:7" x14ac:dyDescent="0.3">
      <c r="B2431" s="35">
        <v>0</v>
      </c>
      <c r="C2431" s="35">
        <v>0</v>
      </c>
      <c r="D2431" s="35">
        <v>0</v>
      </c>
      <c r="E2431" s="35">
        <v>0</v>
      </c>
    </row>
    <row r="2432" spans="2:7" x14ac:dyDescent="0.3">
      <c r="B2432" s="35">
        <v>28.966000000000001</v>
      </c>
      <c r="C2432" s="35">
        <v>0</v>
      </c>
      <c r="D2432" s="35">
        <v>0</v>
      </c>
      <c r="E2432" s="35">
        <v>28.966000000000001</v>
      </c>
    </row>
    <row r="2433" spans="2:7" x14ac:dyDescent="0.3">
      <c r="B2433" s="35">
        <v>1.1341999999999999E-4</v>
      </c>
      <c r="C2433" s="35">
        <v>0</v>
      </c>
      <c r="D2433" s="35">
        <v>0</v>
      </c>
      <c r="E2433" s="35">
        <v>1.1341999999999999E-4</v>
      </c>
    </row>
    <row r="2434" spans="2:7" x14ac:dyDescent="0.3">
      <c r="B2434" s="35">
        <v>5.2699999999999997E-2</v>
      </c>
      <c r="C2434" s="35">
        <v>5.5E-2</v>
      </c>
      <c r="D2434" s="35">
        <v>0</v>
      </c>
    </row>
    <row r="2435" spans="2:7" x14ac:dyDescent="0.3">
      <c r="B2435" s="35">
        <v>79.840999999999994</v>
      </c>
    </row>
    <row r="2436" spans="2:7" x14ac:dyDescent="0.3">
      <c r="B2436" s="35">
        <v>5.9298000000000002</v>
      </c>
      <c r="C2436" s="35">
        <v>4.9059999999999997</v>
      </c>
      <c r="D2436" s="35">
        <v>2.9085999999999999E-3</v>
      </c>
      <c r="E2436" s="35">
        <v>1</v>
      </c>
      <c r="F2436" s="35">
        <v>0.55439000000000005</v>
      </c>
      <c r="G2436" s="35">
        <v>2.8800000000000002E-3</v>
      </c>
    </row>
    <row r="2437" spans="2:7" x14ac:dyDescent="0.3">
      <c r="B2437" s="35">
        <v>1</v>
      </c>
      <c r="C2437" s="35">
        <v>0</v>
      </c>
      <c r="D2437" s="35">
        <v>0</v>
      </c>
    </row>
    <row r="2438" spans="2:7" x14ac:dyDescent="0.3">
      <c r="B2438" s="2">
        <v>-322.04669200000001</v>
      </c>
    </row>
    <row r="2439" spans="2:7" x14ac:dyDescent="0.3">
      <c r="B2439" s="35">
        <v>0.99997999999999998</v>
      </c>
      <c r="C2439" s="35">
        <v>0</v>
      </c>
      <c r="D2439" s="35">
        <v>0</v>
      </c>
      <c r="E2439" s="35">
        <v>0.99997999999999998</v>
      </c>
    </row>
    <row r="2440" spans="2:7" x14ac:dyDescent="0.3">
      <c r="B2440" s="35">
        <v>2.0577999999999998E-5</v>
      </c>
      <c r="C2440" s="35">
        <v>0</v>
      </c>
      <c r="D2440" s="35">
        <v>0</v>
      </c>
      <c r="E2440" s="35">
        <v>2.0577999999999998E-5</v>
      </c>
    </row>
    <row r="2441" spans="2:7" x14ac:dyDescent="0.3">
      <c r="B2441" s="35">
        <v>0</v>
      </c>
      <c r="C2441" s="35">
        <v>0</v>
      </c>
      <c r="D2441" s="35">
        <v>0</v>
      </c>
      <c r="E2441" s="35">
        <v>0</v>
      </c>
    </row>
    <row r="2442" spans="2:7" x14ac:dyDescent="0.3">
      <c r="B2442" s="35">
        <v>26.106999999999999</v>
      </c>
      <c r="C2442" s="35">
        <v>0</v>
      </c>
      <c r="D2442" s="35">
        <v>0</v>
      </c>
      <c r="E2442" s="35">
        <v>26.106999999999999</v>
      </c>
    </row>
    <row r="2443" spans="2:7" x14ac:dyDescent="0.3">
      <c r="B2443" s="35">
        <v>1.1209000000000001E-4</v>
      </c>
      <c r="C2443" s="35">
        <v>0</v>
      </c>
      <c r="D2443" s="35">
        <v>0</v>
      </c>
      <c r="E2443" s="35">
        <v>1.1209000000000001E-4</v>
      </c>
    </row>
    <row r="2444" spans="2:7" x14ac:dyDescent="0.3">
      <c r="B2444" s="35">
        <v>5.2699999999999997E-2</v>
      </c>
      <c r="C2444" s="35">
        <v>5.5E-2</v>
      </c>
      <c r="D2444" s="35">
        <v>0</v>
      </c>
    </row>
    <row r="2445" spans="2:7" x14ac:dyDescent="0.3">
      <c r="B2445" s="35">
        <v>76.971999999999994</v>
      </c>
    </row>
    <row r="2446" spans="2:7" x14ac:dyDescent="0.3">
      <c r="B2446" s="35">
        <v>6.0472000000000001</v>
      </c>
      <c r="C2446" s="35">
        <v>4.9260000000000002</v>
      </c>
      <c r="D2446" s="35">
        <v>2.9662E-3</v>
      </c>
      <c r="E2446" s="35">
        <v>1</v>
      </c>
      <c r="F2446" s="35">
        <v>0.56093999999999999</v>
      </c>
      <c r="G2446" s="35">
        <v>2.8800000000000002E-3</v>
      </c>
    </row>
    <row r="2447" spans="2:7" x14ac:dyDescent="0.3">
      <c r="B2447" s="35">
        <v>1</v>
      </c>
      <c r="C2447" s="35">
        <v>0</v>
      </c>
      <c r="D2447" s="35">
        <v>0</v>
      </c>
    </row>
    <row r="2448" spans="2:7" x14ac:dyDescent="0.3">
      <c r="B2448" s="2">
        <v>-315.18381599999998</v>
      </c>
    </row>
    <row r="2449" spans="2:7" x14ac:dyDescent="0.3">
      <c r="B2449" s="35">
        <v>0.99997999999999998</v>
      </c>
      <c r="C2449" s="35">
        <v>0</v>
      </c>
      <c r="D2449" s="35">
        <v>0</v>
      </c>
      <c r="E2449" s="35">
        <v>0.99997999999999998</v>
      </c>
    </row>
    <row r="2450" spans="2:7" x14ac:dyDescent="0.3">
      <c r="B2450" s="35">
        <v>1.9694000000000002E-5</v>
      </c>
      <c r="C2450" s="35">
        <v>0</v>
      </c>
      <c r="D2450" s="35">
        <v>0</v>
      </c>
      <c r="E2450" s="35">
        <v>1.9694000000000002E-5</v>
      </c>
    </row>
    <row r="2451" spans="2:7" x14ac:dyDescent="0.3">
      <c r="B2451" s="35">
        <v>0</v>
      </c>
      <c r="C2451" s="35">
        <v>0</v>
      </c>
      <c r="D2451" s="35">
        <v>0</v>
      </c>
      <c r="E2451" s="35">
        <v>0</v>
      </c>
    </row>
    <row r="2452" spans="2:7" x14ac:dyDescent="0.3">
      <c r="B2452" s="35">
        <v>23.289000000000001</v>
      </c>
      <c r="C2452" s="35">
        <v>0</v>
      </c>
      <c r="D2452" s="35">
        <v>0</v>
      </c>
      <c r="E2452" s="35">
        <v>23.289000000000001</v>
      </c>
    </row>
    <row r="2453" spans="2:7" x14ac:dyDescent="0.3">
      <c r="B2453" s="35">
        <v>1.1098E-4</v>
      </c>
      <c r="C2453" s="35">
        <v>0</v>
      </c>
      <c r="D2453" s="35">
        <v>0</v>
      </c>
      <c r="E2453" s="35">
        <v>1.1098E-4</v>
      </c>
    </row>
    <row r="2454" spans="2:7" x14ac:dyDescent="0.3">
      <c r="B2454" s="35">
        <v>5.2699999999999997E-2</v>
      </c>
      <c r="C2454" s="35">
        <v>5.5E-2</v>
      </c>
      <c r="D2454" s="35">
        <v>0</v>
      </c>
    </row>
    <row r="2455" spans="2:7" x14ac:dyDescent="0.3">
      <c r="B2455" s="35">
        <v>73.667000000000002</v>
      </c>
    </row>
    <row r="2456" spans="2:7" x14ac:dyDescent="0.3">
      <c r="B2456" s="35">
        <v>6.1646999999999998</v>
      </c>
      <c r="C2456" s="35">
        <v>4.9459999999999997</v>
      </c>
      <c r="D2456" s="35">
        <v>3.0238000000000001E-3</v>
      </c>
      <c r="E2456" s="35">
        <v>1</v>
      </c>
      <c r="F2456" s="35">
        <v>0.56711</v>
      </c>
      <c r="G2456" s="35">
        <v>2.8800000000000002E-3</v>
      </c>
    </row>
    <row r="2457" spans="2:7" x14ac:dyDescent="0.3">
      <c r="B2457" s="35">
        <v>1</v>
      </c>
      <c r="C2457" s="35">
        <v>0</v>
      </c>
      <c r="D2457" s="35">
        <v>0</v>
      </c>
    </row>
    <row r="2458" spans="2:7" x14ac:dyDescent="0.3">
      <c r="B2458" s="2">
        <v>-327.15449699999999</v>
      </c>
    </row>
    <row r="2459" spans="2:7" x14ac:dyDescent="0.3">
      <c r="B2459" s="35">
        <v>0.99997999999999998</v>
      </c>
      <c r="C2459" s="35">
        <v>0</v>
      </c>
      <c r="D2459" s="35">
        <v>0</v>
      </c>
      <c r="E2459" s="35">
        <v>0.99997999999999998</v>
      </c>
    </row>
    <row r="2460" spans="2:7" x14ac:dyDescent="0.3">
      <c r="B2460" s="35">
        <v>1.8255000000000001E-5</v>
      </c>
      <c r="C2460" s="35">
        <v>0</v>
      </c>
      <c r="D2460" s="35">
        <v>0</v>
      </c>
      <c r="E2460" s="35">
        <v>1.8255000000000001E-5</v>
      </c>
    </row>
    <row r="2461" spans="2:7" x14ac:dyDescent="0.3">
      <c r="B2461" s="35">
        <v>0</v>
      </c>
      <c r="C2461" s="35">
        <v>0</v>
      </c>
      <c r="D2461" s="35">
        <v>0</v>
      </c>
      <c r="E2461" s="35">
        <v>0</v>
      </c>
    </row>
    <row r="2462" spans="2:7" x14ac:dyDescent="0.3">
      <c r="B2462" s="35">
        <v>20.895</v>
      </c>
      <c r="C2462" s="35">
        <v>0</v>
      </c>
      <c r="D2462" s="35">
        <v>0</v>
      </c>
      <c r="E2462" s="35">
        <v>20.895</v>
      </c>
    </row>
    <row r="2463" spans="2:7" x14ac:dyDescent="0.3">
      <c r="B2463" s="35">
        <v>1.1012E-4</v>
      </c>
      <c r="C2463" s="35">
        <v>0</v>
      </c>
      <c r="D2463" s="35">
        <v>0</v>
      </c>
      <c r="E2463" s="35">
        <v>1.1012E-4</v>
      </c>
    </row>
    <row r="2464" spans="2:7" x14ac:dyDescent="0.3">
      <c r="B2464" s="35">
        <v>5.2699999999999997E-2</v>
      </c>
      <c r="C2464" s="35">
        <v>5.5E-2</v>
      </c>
      <c r="D2464" s="35">
        <v>0</v>
      </c>
    </row>
    <row r="2465" spans="2:7" x14ac:dyDescent="0.3">
      <c r="B2465" s="35">
        <v>68.284000000000006</v>
      </c>
    </row>
    <row r="2466" spans="2:7" x14ac:dyDescent="0.3">
      <c r="B2466" s="35">
        <v>6.2820999999999998</v>
      </c>
      <c r="C2466" s="35">
        <v>4.9660000000000002</v>
      </c>
      <c r="D2466" s="35">
        <v>3.0814000000000002E-3</v>
      </c>
      <c r="E2466" s="35">
        <v>1</v>
      </c>
      <c r="F2466" s="35">
        <v>0.57271000000000005</v>
      </c>
      <c r="G2466" s="35">
        <v>2.8800000000000002E-3</v>
      </c>
    </row>
    <row r="2467" spans="2:7" x14ac:dyDescent="0.3">
      <c r="B2467" s="35">
        <v>1</v>
      </c>
      <c r="C2467" s="35">
        <v>0</v>
      </c>
      <c r="D2467" s="35">
        <v>0</v>
      </c>
    </row>
    <row r="2468" spans="2:7" x14ac:dyDescent="0.3">
      <c r="B2468" s="2">
        <v>-326.47356000000002</v>
      </c>
    </row>
    <row r="2469" spans="2:7" x14ac:dyDescent="0.3">
      <c r="B2469" s="35">
        <v>0.99997999999999998</v>
      </c>
      <c r="C2469" s="35">
        <v>0</v>
      </c>
      <c r="D2469" s="35">
        <v>0</v>
      </c>
      <c r="E2469" s="35">
        <v>0.99997999999999998</v>
      </c>
    </row>
    <row r="2470" spans="2:7" x14ac:dyDescent="0.3">
      <c r="B2470" s="35">
        <v>1.662E-5</v>
      </c>
      <c r="C2470" s="35">
        <v>0</v>
      </c>
      <c r="D2470" s="35">
        <v>0</v>
      </c>
      <c r="E2470" s="35">
        <v>1.662E-5</v>
      </c>
    </row>
    <row r="2471" spans="2:7" x14ac:dyDescent="0.3">
      <c r="B2471" s="35">
        <v>0</v>
      </c>
      <c r="C2471" s="35">
        <v>0</v>
      </c>
      <c r="D2471" s="35">
        <v>0</v>
      </c>
      <c r="E2471" s="35">
        <v>0</v>
      </c>
    </row>
    <row r="2472" spans="2:7" x14ac:dyDescent="0.3">
      <c r="B2472" s="35">
        <v>18.265000000000001</v>
      </c>
      <c r="C2472" s="35">
        <v>0</v>
      </c>
      <c r="D2472" s="35">
        <v>0</v>
      </c>
      <c r="E2472" s="35">
        <v>18.265000000000001</v>
      </c>
    </row>
    <row r="2473" spans="2:7" x14ac:dyDescent="0.3">
      <c r="B2473" s="35">
        <v>1.0951E-4</v>
      </c>
      <c r="C2473" s="35">
        <v>0</v>
      </c>
      <c r="D2473" s="35">
        <v>0</v>
      </c>
      <c r="E2473" s="35">
        <v>1.0951E-4</v>
      </c>
    </row>
    <row r="2474" spans="2:7" x14ac:dyDescent="0.3">
      <c r="B2474" s="35">
        <v>5.2699999999999997E-2</v>
      </c>
      <c r="C2474" s="35">
        <v>5.5E-2</v>
      </c>
      <c r="D2474" s="35">
        <v>0</v>
      </c>
    </row>
    <row r="2475" spans="2:7" x14ac:dyDescent="0.3">
      <c r="B2475" s="35">
        <v>62.167999999999999</v>
      </c>
    </row>
    <row r="2476" spans="2:7" x14ac:dyDescent="0.3">
      <c r="B2476" s="35">
        <v>6.3994999999999997</v>
      </c>
      <c r="C2476" s="35">
        <v>4.9859999999999998</v>
      </c>
      <c r="D2476" s="35">
        <v>3.1389999999999999E-3</v>
      </c>
      <c r="E2476" s="35">
        <v>1</v>
      </c>
      <c r="F2476" s="35">
        <v>0.57791999999999999</v>
      </c>
      <c r="G2476" s="35">
        <v>2.8800000000000002E-3</v>
      </c>
    </row>
    <row r="2477" spans="2:7" x14ac:dyDescent="0.3">
      <c r="B2477" s="35">
        <v>1</v>
      </c>
      <c r="C2477" s="35">
        <v>0</v>
      </c>
      <c r="D2477" s="35">
        <v>0</v>
      </c>
    </row>
    <row r="2478" spans="2:7" x14ac:dyDescent="0.3">
      <c r="B2478" s="2">
        <v>-321.63359500000001</v>
      </c>
    </row>
    <row r="2479" spans="2:7" x14ac:dyDescent="0.3">
      <c r="B2479" s="35">
        <v>0.99997999999999998</v>
      </c>
      <c r="C2479" s="35">
        <v>0</v>
      </c>
      <c r="D2479" s="35">
        <v>0</v>
      </c>
      <c r="E2479" s="35">
        <v>0.99997999999999998</v>
      </c>
    </row>
    <row r="2480" spans="2:7" x14ac:dyDescent="0.3">
      <c r="B2480" s="35">
        <v>1.5769000000000001E-5</v>
      </c>
      <c r="C2480" s="35">
        <v>0</v>
      </c>
      <c r="D2480" s="35">
        <v>0</v>
      </c>
      <c r="E2480" s="35">
        <v>1.5769000000000001E-5</v>
      </c>
    </row>
    <row r="2481" spans="2:7" x14ac:dyDescent="0.3">
      <c r="B2481" s="35">
        <v>0</v>
      </c>
      <c r="C2481" s="35">
        <v>0</v>
      </c>
      <c r="D2481" s="35">
        <v>0</v>
      </c>
      <c r="E2481" s="35">
        <v>0</v>
      </c>
    </row>
    <row r="2482" spans="2:7" x14ac:dyDescent="0.3">
      <c r="B2482" s="35">
        <v>16.097000000000001</v>
      </c>
      <c r="C2482" s="35">
        <v>0</v>
      </c>
      <c r="D2482" s="35">
        <v>0</v>
      </c>
      <c r="E2482" s="35">
        <v>16.097000000000001</v>
      </c>
    </row>
    <row r="2483" spans="2:7" x14ac:dyDescent="0.3">
      <c r="B2483" s="35">
        <v>1.0916000000000001E-4</v>
      </c>
      <c r="C2483" s="35">
        <v>0</v>
      </c>
      <c r="D2483" s="35">
        <v>0</v>
      </c>
      <c r="E2483" s="35">
        <v>1.0916000000000001E-4</v>
      </c>
    </row>
    <row r="2484" spans="2:7" x14ac:dyDescent="0.3">
      <c r="B2484" s="35">
        <v>5.2699999999999997E-2</v>
      </c>
      <c r="C2484" s="35">
        <v>5.5E-2</v>
      </c>
      <c r="D2484" s="35">
        <v>0</v>
      </c>
    </row>
    <row r="2485" spans="2:7" x14ac:dyDescent="0.3">
      <c r="B2485" s="35">
        <v>58.984999999999999</v>
      </c>
    </row>
    <row r="2486" spans="2:7" x14ac:dyDescent="0.3">
      <c r="B2486" s="35">
        <v>6.5170000000000003</v>
      </c>
      <c r="C2486" s="35">
        <v>5.0060000000000002</v>
      </c>
      <c r="D2486" s="35">
        <v>3.1966E-3</v>
      </c>
      <c r="E2486" s="35">
        <v>1</v>
      </c>
      <c r="F2486" s="35">
        <v>0.58292999999999995</v>
      </c>
      <c r="G2486" s="35">
        <v>2.8800000000000002E-3</v>
      </c>
    </row>
    <row r="2487" spans="2:7" x14ac:dyDescent="0.3">
      <c r="B2487" s="35">
        <v>1</v>
      </c>
      <c r="C2487" s="35">
        <v>0</v>
      </c>
      <c r="D2487" s="35">
        <v>0</v>
      </c>
    </row>
    <row r="2488" spans="2:7" x14ac:dyDescent="0.3">
      <c r="B2488" s="2">
        <v>-279.72094199999998</v>
      </c>
    </row>
    <row r="2489" spans="2:7" x14ac:dyDescent="0.3">
      <c r="B2489" s="35">
        <v>0.99997999999999998</v>
      </c>
      <c r="C2489" s="35">
        <v>0</v>
      </c>
      <c r="D2489" s="35">
        <v>0</v>
      </c>
      <c r="E2489" s="35">
        <v>0.99997999999999998</v>
      </c>
    </row>
    <row r="2490" spans="2:7" x14ac:dyDescent="0.3">
      <c r="B2490" s="35">
        <v>1.5318000000000001E-5</v>
      </c>
      <c r="C2490" s="35">
        <v>0</v>
      </c>
      <c r="D2490" s="35">
        <v>0</v>
      </c>
      <c r="E2490" s="35">
        <v>1.5318000000000001E-5</v>
      </c>
    </row>
    <row r="2491" spans="2:7" x14ac:dyDescent="0.3">
      <c r="B2491" s="35">
        <v>0</v>
      </c>
      <c r="C2491" s="35">
        <v>0</v>
      </c>
      <c r="D2491" s="35">
        <v>0</v>
      </c>
      <c r="E2491" s="35">
        <v>0</v>
      </c>
    </row>
    <row r="2492" spans="2:7" x14ac:dyDescent="0.3">
      <c r="B2492" s="35">
        <v>14.42</v>
      </c>
      <c r="C2492" s="35">
        <v>0</v>
      </c>
      <c r="D2492" s="35">
        <v>0</v>
      </c>
      <c r="E2492" s="35">
        <v>14.42</v>
      </c>
    </row>
    <row r="2493" spans="2:7" x14ac:dyDescent="0.3">
      <c r="B2493" s="35">
        <v>1.0906E-4</v>
      </c>
      <c r="C2493" s="35">
        <v>0</v>
      </c>
      <c r="D2493" s="35">
        <v>0</v>
      </c>
      <c r="E2493" s="35">
        <v>1.0906E-4</v>
      </c>
    </row>
    <row r="2494" spans="2:7" x14ac:dyDescent="0.3">
      <c r="B2494" s="35">
        <v>5.2699999999999997E-2</v>
      </c>
      <c r="C2494" s="35">
        <v>5.5E-2</v>
      </c>
      <c r="D2494" s="35">
        <v>0</v>
      </c>
    </row>
    <row r="2495" spans="2:7" x14ac:dyDescent="0.3">
      <c r="B2495" s="35">
        <v>57.296999999999997</v>
      </c>
    </row>
    <row r="2496" spans="2:7" x14ac:dyDescent="0.3">
      <c r="B2496" s="35">
        <v>6.6344000000000003</v>
      </c>
      <c r="C2496" s="35">
        <v>5.0259999999999998</v>
      </c>
      <c r="D2496" s="35">
        <v>3.2542000000000001E-3</v>
      </c>
      <c r="E2496" s="35">
        <v>1</v>
      </c>
      <c r="F2496" s="35">
        <v>0.58772000000000002</v>
      </c>
      <c r="G2496" s="35">
        <v>2.8800000000000002E-3</v>
      </c>
    </row>
    <row r="2497" spans="2:7" x14ac:dyDescent="0.3">
      <c r="B2497" s="35">
        <v>1</v>
      </c>
      <c r="C2497" s="35">
        <v>0</v>
      </c>
      <c r="D2497" s="35">
        <v>0</v>
      </c>
    </row>
    <row r="2498" spans="2:7" x14ac:dyDescent="0.3">
      <c r="B2498" s="2">
        <v>-326.03209500000003</v>
      </c>
    </row>
    <row r="2499" spans="2:7" x14ac:dyDescent="0.3">
      <c r="B2499" s="35">
        <v>0.99999000000000005</v>
      </c>
      <c r="C2499" s="35">
        <v>0</v>
      </c>
      <c r="D2499" s="35">
        <v>0</v>
      </c>
      <c r="E2499" s="35">
        <v>0.99999000000000005</v>
      </c>
    </row>
    <row r="2500" spans="2:7" x14ac:dyDescent="0.3">
      <c r="B2500" s="35">
        <v>1.4187E-5</v>
      </c>
      <c r="C2500" s="35">
        <v>0</v>
      </c>
      <c r="D2500" s="35">
        <v>0</v>
      </c>
      <c r="E2500" s="35">
        <v>1.4187E-5</v>
      </c>
    </row>
    <row r="2501" spans="2:7" x14ac:dyDescent="0.3">
      <c r="B2501" s="35">
        <v>0</v>
      </c>
      <c r="C2501" s="35">
        <v>0</v>
      </c>
      <c r="D2501" s="35">
        <v>0</v>
      </c>
      <c r="E2501" s="35">
        <v>0</v>
      </c>
    </row>
    <row r="2502" spans="2:7" x14ac:dyDescent="0.3">
      <c r="B2502" s="35">
        <v>13.118</v>
      </c>
      <c r="C2502" s="35">
        <v>0</v>
      </c>
      <c r="D2502" s="35">
        <v>0</v>
      </c>
      <c r="E2502" s="35">
        <v>13.118</v>
      </c>
    </row>
    <row r="2503" spans="2:7" x14ac:dyDescent="0.3">
      <c r="B2503" s="35">
        <v>1.0917E-4</v>
      </c>
      <c r="C2503" s="35">
        <v>0</v>
      </c>
      <c r="D2503" s="35">
        <v>0</v>
      </c>
      <c r="E2503" s="35">
        <v>1.0917E-4</v>
      </c>
    </row>
    <row r="2504" spans="2:7" x14ac:dyDescent="0.3">
      <c r="B2504" s="35">
        <v>5.2699999999999997E-2</v>
      </c>
      <c r="C2504" s="35">
        <v>5.5E-2</v>
      </c>
      <c r="D2504" s="35">
        <v>0</v>
      </c>
    </row>
    <row r="2505" spans="2:7" x14ac:dyDescent="0.3">
      <c r="B2505" s="35">
        <v>53.069000000000003</v>
      </c>
    </row>
    <row r="2506" spans="2:7" x14ac:dyDescent="0.3">
      <c r="B2506" s="35">
        <v>6.7518000000000002</v>
      </c>
      <c r="C2506" s="35">
        <v>5.0460000000000003</v>
      </c>
      <c r="D2506" s="35">
        <v>3.3118000000000002E-3</v>
      </c>
      <c r="E2506" s="35">
        <v>1</v>
      </c>
      <c r="F2506" s="35">
        <v>0.59204999999999997</v>
      </c>
      <c r="G2506" s="35">
        <v>2.8800000000000002E-3</v>
      </c>
    </row>
    <row r="2507" spans="2:7" x14ac:dyDescent="0.3">
      <c r="B2507" s="35">
        <v>1</v>
      </c>
      <c r="C2507" s="35">
        <v>0</v>
      </c>
      <c r="D2507" s="35">
        <v>0</v>
      </c>
    </row>
    <row r="2508" spans="2:7" x14ac:dyDescent="0.3">
      <c r="B2508" s="2">
        <v>-328.18867699999998</v>
      </c>
    </row>
    <row r="2509" spans="2:7" x14ac:dyDescent="0.3">
      <c r="B2509" s="35">
        <v>0.99999000000000005</v>
      </c>
      <c r="C2509" s="35">
        <v>0</v>
      </c>
      <c r="D2509" s="35">
        <v>0</v>
      </c>
      <c r="E2509" s="35">
        <v>0.99999000000000005</v>
      </c>
    </row>
    <row r="2510" spans="2:7" x14ac:dyDescent="0.3">
      <c r="B2510" s="35">
        <v>1.2418999999999999E-5</v>
      </c>
      <c r="C2510" s="35">
        <v>0</v>
      </c>
      <c r="D2510" s="35">
        <v>0</v>
      </c>
      <c r="E2510" s="35">
        <v>1.2418999999999999E-5</v>
      </c>
    </row>
    <row r="2511" spans="2:7" x14ac:dyDescent="0.3">
      <c r="B2511" s="35">
        <v>0</v>
      </c>
      <c r="C2511" s="35">
        <v>0</v>
      </c>
      <c r="D2511" s="35">
        <v>0</v>
      </c>
      <c r="E2511" s="35">
        <v>0</v>
      </c>
    </row>
    <row r="2512" spans="2:7" x14ac:dyDescent="0.3">
      <c r="B2512" s="35">
        <v>11.581</v>
      </c>
      <c r="C2512" s="35">
        <v>0</v>
      </c>
      <c r="D2512" s="35">
        <v>0</v>
      </c>
      <c r="E2512" s="35">
        <v>11.581</v>
      </c>
    </row>
    <row r="2513" spans="2:7" x14ac:dyDescent="0.3">
      <c r="B2513" s="35">
        <v>1.0946999999999999E-4</v>
      </c>
      <c r="C2513" s="35">
        <v>0</v>
      </c>
      <c r="D2513" s="35">
        <v>0</v>
      </c>
      <c r="E2513" s="35">
        <v>1.0946999999999999E-4</v>
      </c>
    </row>
    <row r="2514" spans="2:7" x14ac:dyDescent="0.3">
      <c r="B2514" s="35">
        <v>5.2699999999999997E-2</v>
      </c>
      <c r="C2514" s="35">
        <v>5.5E-2</v>
      </c>
      <c r="D2514" s="35">
        <v>0</v>
      </c>
    </row>
    <row r="2515" spans="2:7" x14ac:dyDescent="0.3">
      <c r="B2515" s="35">
        <v>46.453000000000003</v>
      </c>
    </row>
    <row r="2516" spans="2:7" x14ac:dyDescent="0.3">
      <c r="B2516" s="35">
        <v>6.8693</v>
      </c>
      <c r="C2516" s="35">
        <v>5.0659999999999998</v>
      </c>
      <c r="D2516" s="35">
        <v>3.3693999999999998E-3</v>
      </c>
      <c r="E2516" s="35">
        <v>1</v>
      </c>
      <c r="F2516" s="35">
        <v>0.59572999999999998</v>
      </c>
      <c r="G2516" s="35">
        <v>2.8800000000000002E-3</v>
      </c>
    </row>
    <row r="2517" spans="2:7" x14ac:dyDescent="0.3">
      <c r="B2517" s="35">
        <v>1</v>
      </c>
      <c r="C2517" s="35">
        <v>0</v>
      </c>
      <c r="D2517" s="35">
        <v>0</v>
      </c>
    </row>
    <row r="2518" spans="2:7" x14ac:dyDescent="0.3">
      <c r="B2518" s="2">
        <v>-328.17140000000001</v>
      </c>
    </row>
    <row r="2519" spans="2:7" x14ac:dyDescent="0.3">
      <c r="B2519" s="35">
        <v>0.99999000000000005</v>
      </c>
      <c r="C2519" s="35">
        <v>0</v>
      </c>
      <c r="D2519" s="35">
        <v>0</v>
      </c>
      <c r="E2519" s="35">
        <v>0.99999000000000005</v>
      </c>
    </row>
    <row r="2520" spans="2:7" x14ac:dyDescent="0.3">
      <c r="B2520" s="35">
        <v>1.0577999999999999E-5</v>
      </c>
      <c r="C2520" s="35">
        <v>0</v>
      </c>
      <c r="D2520" s="35">
        <v>0</v>
      </c>
      <c r="E2520" s="35">
        <v>1.0577999999999999E-5</v>
      </c>
    </row>
    <row r="2521" spans="2:7" x14ac:dyDescent="0.3">
      <c r="B2521" s="35">
        <v>0</v>
      </c>
      <c r="C2521" s="35">
        <v>0</v>
      </c>
      <c r="D2521" s="35">
        <v>0</v>
      </c>
      <c r="E2521" s="35">
        <v>0</v>
      </c>
    </row>
    <row r="2522" spans="2:7" x14ac:dyDescent="0.3">
      <c r="B2522" s="35">
        <v>10.321</v>
      </c>
      <c r="C2522" s="35">
        <v>0</v>
      </c>
      <c r="D2522" s="35">
        <v>0</v>
      </c>
      <c r="E2522" s="35">
        <v>10.321</v>
      </c>
    </row>
    <row r="2523" spans="2:7" x14ac:dyDescent="0.3">
      <c r="B2523" s="35">
        <v>1.0995E-4</v>
      </c>
      <c r="C2523" s="35">
        <v>0</v>
      </c>
      <c r="D2523" s="35">
        <v>0</v>
      </c>
      <c r="E2523" s="35">
        <v>1.0995E-4</v>
      </c>
    </row>
    <row r="2524" spans="2:7" x14ac:dyDescent="0.3">
      <c r="B2524" s="35">
        <v>5.2699999999999997E-2</v>
      </c>
      <c r="C2524" s="35">
        <v>5.5E-2</v>
      </c>
      <c r="D2524" s="35">
        <v>0</v>
      </c>
    </row>
    <row r="2525" spans="2:7" x14ac:dyDescent="0.3">
      <c r="B2525" s="35">
        <v>39.567</v>
      </c>
    </row>
    <row r="2526" spans="2:7" x14ac:dyDescent="0.3">
      <c r="B2526" s="35">
        <v>6.9866999999999999</v>
      </c>
      <c r="C2526" s="35">
        <v>5.0860000000000003</v>
      </c>
      <c r="D2526" s="35">
        <v>3.4269999999999999E-3</v>
      </c>
      <c r="E2526" s="35">
        <v>1</v>
      </c>
      <c r="F2526" s="35">
        <v>0.59891000000000005</v>
      </c>
      <c r="G2526" s="35">
        <v>2.8800000000000002E-3</v>
      </c>
    </row>
    <row r="2527" spans="2:7" x14ac:dyDescent="0.3">
      <c r="B2527" s="35">
        <v>1</v>
      </c>
      <c r="C2527" s="35">
        <v>0</v>
      </c>
      <c r="D2527" s="35">
        <v>0</v>
      </c>
    </row>
    <row r="2528" spans="2:7" x14ac:dyDescent="0.3">
      <c r="B2528" s="2">
        <v>-328.14879100000002</v>
      </c>
    </row>
    <row r="2529" spans="2:7" x14ac:dyDescent="0.3">
      <c r="B2529" s="35">
        <v>0.99999000000000005</v>
      </c>
      <c r="C2529" s="35">
        <v>0</v>
      </c>
      <c r="D2529" s="35">
        <v>0</v>
      </c>
      <c r="E2529" s="35">
        <v>0.99999000000000005</v>
      </c>
    </row>
    <row r="2530" spans="2:7" x14ac:dyDescent="0.3">
      <c r="B2530" s="35">
        <v>8.6690999999999997E-6</v>
      </c>
      <c r="C2530" s="35">
        <v>0</v>
      </c>
      <c r="D2530" s="35">
        <v>0</v>
      </c>
      <c r="E2530" s="35">
        <v>8.6690999999999997E-6</v>
      </c>
    </row>
    <row r="2531" spans="2:7" x14ac:dyDescent="0.3">
      <c r="B2531" s="35">
        <v>0</v>
      </c>
      <c r="C2531" s="35">
        <v>0</v>
      </c>
      <c r="D2531" s="35">
        <v>0</v>
      </c>
      <c r="E2531" s="35">
        <v>0</v>
      </c>
    </row>
    <row r="2532" spans="2:7" x14ac:dyDescent="0.3">
      <c r="B2532" s="35">
        <v>9.2117000000000004</v>
      </c>
      <c r="C2532" s="35">
        <v>0</v>
      </c>
      <c r="D2532" s="35">
        <v>0</v>
      </c>
      <c r="E2532" s="35">
        <v>9.2117000000000004</v>
      </c>
    </row>
    <row r="2533" spans="2:7" x14ac:dyDescent="0.3">
      <c r="B2533" s="35">
        <v>1.1059E-4</v>
      </c>
      <c r="C2533" s="35">
        <v>0</v>
      </c>
      <c r="D2533" s="35">
        <v>0</v>
      </c>
      <c r="E2533" s="35">
        <v>1.1059E-4</v>
      </c>
    </row>
    <row r="2534" spans="2:7" x14ac:dyDescent="0.3">
      <c r="B2534" s="35">
        <v>5.2699999999999997E-2</v>
      </c>
      <c r="C2534" s="35">
        <v>5.5E-2</v>
      </c>
      <c r="D2534" s="35">
        <v>0</v>
      </c>
    </row>
    <row r="2535" spans="2:7" x14ac:dyDescent="0.3">
      <c r="B2535" s="35">
        <v>32.427</v>
      </c>
    </row>
    <row r="2536" spans="2:7" x14ac:dyDescent="0.3">
      <c r="B2536" s="35">
        <v>7.1040999999999999</v>
      </c>
      <c r="C2536" s="35">
        <v>5.1059999999999999</v>
      </c>
      <c r="D2536" s="35">
        <v>3.4846E-3</v>
      </c>
      <c r="E2536" s="35">
        <v>1</v>
      </c>
      <c r="F2536" s="35">
        <v>0.60109000000000001</v>
      </c>
      <c r="G2536" s="35">
        <v>2.8800000000000002E-3</v>
      </c>
    </row>
    <row r="2537" spans="2:7" x14ac:dyDescent="0.3">
      <c r="B2537" s="35">
        <v>1</v>
      </c>
      <c r="C2537" s="35">
        <v>0</v>
      </c>
      <c r="D2537" s="35">
        <v>0</v>
      </c>
    </row>
    <row r="2538" spans="2:7" x14ac:dyDescent="0.3">
      <c r="B2538" s="2">
        <v>-328.11404800000003</v>
      </c>
    </row>
    <row r="2539" spans="2:7" x14ac:dyDescent="0.3">
      <c r="B2539" s="35">
        <v>0.99999000000000005</v>
      </c>
      <c r="C2539" s="35">
        <v>0</v>
      </c>
      <c r="D2539" s="35">
        <v>0</v>
      </c>
      <c r="E2539" s="35">
        <v>0.99999000000000005</v>
      </c>
    </row>
    <row r="2540" spans="2:7" x14ac:dyDescent="0.3">
      <c r="B2540" s="35">
        <v>5.0428000000000002E-6</v>
      </c>
      <c r="C2540" s="35">
        <v>0</v>
      </c>
      <c r="D2540" s="35">
        <v>0</v>
      </c>
      <c r="E2540" s="35">
        <v>5.0428000000000002E-6</v>
      </c>
    </row>
    <row r="2541" spans="2:7" x14ac:dyDescent="0.3">
      <c r="B2541" s="35">
        <v>0</v>
      </c>
      <c r="C2541" s="35">
        <v>0</v>
      </c>
      <c r="D2541" s="35">
        <v>0</v>
      </c>
      <c r="E2541" s="35">
        <v>0</v>
      </c>
    </row>
    <row r="2542" spans="2:7" x14ac:dyDescent="0.3">
      <c r="B2542" s="35">
        <v>8.2281999999999993</v>
      </c>
      <c r="C2542" s="35">
        <v>0</v>
      </c>
      <c r="D2542" s="35">
        <v>0</v>
      </c>
      <c r="E2542" s="35">
        <v>8.2281999999999993</v>
      </c>
    </row>
    <row r="2543" spans="2:7" x14ac:dyDescent="0.3">
      <c r="B2543" s="35">
        <v>1.1142E-4</v>
      </c>
      <c r="C2543" s="35">
        <v>0</v>
      </c>
      <c r="D2543" s="35">
        <v>0</v>
      </c>
      <c r="E2543" s="35">
        <v>1.1142E-4</v>
      </c>
    </row>
    <row r="2544" spans="2:7" x14ac:dyDescent="0.3">
      <c r="B2544" s="35">
        <v>5.2699999999999997E-2</v>
      </c>
      <c r="C2544" s="35">
        <v>5.5E-2</v>
      </c>
      <c r="D2544" s="35">
        <v>0</v>
      </c>
    </row>
    <row r="2545" spans="2:7" x14ac:dyDescent="0.3">
      <c r="B2545" s="35">
        <v>18.863</v>
      </c>
    </row>
    <row r="2546" spans="2:7" x14ac:dyDescent="0.3">
      <c r="B2546" s="35">
        <v>7.2215999999999996</v>
      </c>
      <c r="C2546" s="35">
        <v>5.1260000000000003</v>
      </c>
      <c r="D2546" s="35">
        <v>3.5422000000000001E-3</v>
      </c>
      <c r="E2546" s="35">
        <v>1</v>
      </c>
      <c r="F2546" s="35">
        <v>0.60233999999999999</v>
      </c>
      <c r="G2546" s="35">
        <v>2.8800000000000002E-3</v>
      </c>
    </row>
    <row r="2547" spans="2:7" x14ac:dyDescent="0.3">
      <c r="B2547" s="35">
        <v>1</v>
      </c>
      <c r="C2547" s="35">
        <v>0</v>
      </c>
      <c r="D2547" s="35">
        <v>0</v>
      </c>
    </row>
    <row r="2548" spans="2:7" x14ac:dyDescent="0.3">
      <c r="B2548" s="2">
        <v>-328.09454499999998</v>
      </c>
    </row>
    <row r="2549" spans="2:7" x14ac:dyDescent="0.3">
      <c r="B2549" s="35">
        <v>1</v>
      </c>
      <c r="C2549" s="35">
        <v>0</v>
      </c>
      <c r="D2549" s="35">
        <v>0</v>
      </c>
      <c r="E2549" s="35">
        <v>1</v>
      </c>
    </row>
    <row r="2550" spans="2:7" x14ac:dyDescent="0.3">
      <c r="B2550" s="35">
        <v>2.9341E-6</v>
      </c>
      <c r="C2550" s="35">
        <v>0</v>
      </c>
      <c r="D2550" s="35">
        <v>0</v>
      </c>
      <c r="E2550" s="35">
        <v>2.9341E-6</v>
      </c>
    </row>
    <row r="2551" spans="2:7" x14ac:dyDescent="0.3">
      <c r="B2551" s="35">
        <v>0</v>
      </c>
      <c r="C2551" s="35">
        <v>0</v>
      </c>
      <c r="D2551" s="35">
        <v>0</v>
      </c>
      <c r="E2551" s="35">
        <v>0</v>
      </c>
    </row>
    <row r="2552" spans="2:7" x14ac:dyDescent="0.3">
      <c r="B2552" s="35">
        <v>7.3525999999999998</v>
      </c>
      <c r="C2552" s="35">
        <v>0</v>
      </c>
      <c r="D2552" s="35">
        <v>0</v>
      </c>
      <c r="E2552" s="35">
        <v>7.3525999999999998</v>
      </c>
    </row>
    <row r="2553" spans="2:7" x14ac:dyDescent="0.3">
      <c r="B2553" s="35">
        <v>1.1242E-4</v>
      </c>
      <c r="C2553" s="35">
        <v>0</v>
      </c>
      <c r="D2553" s="35">
        <v>0</v>
      </c>
      <c r="E2553" s="35">
        <v>1.1242E-4</v>
      </c>
    </row>
    <row r="2554" spans="2:7" x14ac:dyDescent="0.3">
      <c r="B2554" s="35">
        <v>5.2699999999999997E-2</v>
      </c>
      <c r="C2554" s="35">
        <v>5.5E-2</v>
      </c>
      <c r="D2554" s="35">
        <v>0</v>
      </c>
    </row>
    <row r="2555" spans="2:7" x14ac:dyDescent="0.3">
      <c r="B2555" s="35">
        <v>10.975</v>
      </c>
    </row>
    <row r="2556" spans="2:7" x14ac:dyDescent="0.3">
      <c r="B2556" s="35">
        <v>7.3390000000000004</v>
      </c>
      <c r="C2556" s="35">
        <v>5.1459999999999999</v>
      </c>
      <c r="D2556" s="35">
        <v>3.5997999999999998E-3</v>
      </c>
      <c r="E2556" s="35">
        <v>1</v>
      </c>
      <c r="F2556" s="35">
        <v>0.60309000000000001</v>
      </c>
      <c r="G2556" s="35">
        <v>2.8800000000000002E-3</v>
      </c>
    </row>
    <row r="2557" spans="2:7" x14ac:dyDescent="0.3">
      <c r="B2557" s="35">
        <v>1</v>
      </c>
      <c r="C2557" s="35">
        <v>0</v>
      </c>
      <c r="D2557" s="35">
        <v>0</v>
      </c>
    </row>
    <row r="2558" spans="2:7" x14ac:dyDescent="0.3">
      <c r="B2558" s="2">
        <v>-328.084225</v>
      </c>
    </row>
    <row r="2559" spans="2:7" x14ac:dyDescent="0.3">
      <c r="B2559" s="35">
        <v>1</v>
      </c>
      <c r="C2559" s="35">
        <v>0</v>
      </c>
      <c r="D2559" s="35">
        <v>0</v>
      </c>
      <c r="E2559" s="35">
        <v>1</v>
      </c>
    </row>
    <row r="2560" spans="2:7" x14ac:dyDescent="0.3">
      <c r="B2560" s="35">
        <v>1.8073E-6</v>
      </c>
      <c r="C2560" s="35">
        <v>0</v>
      </c>
      <c r="D2560" s="35">
        <v>0</v>
      </c>
      <c r="E2560" s="35">
        <v>1.8073E-6</v>
      </c>
    </row>
    <row r="2561" spans="2:7" x14ac:dyDescent="0.3">
      <c r="B2561" s="35">
        <v>0</v>
      </c>
      <c r="C2561" s="35">
        <v>0</v>
      </c>
      <c r="D2561" s="35">
        <v>0</v>
      </c>
      <c r="E2561" s="35">
        <v>0</v>
      </c>
    </row>
    <row r="2562" spans="2:7" x14ac:dyDescent="0.3">
      <c r="B2562" s="35">
        <v>6.5716999999999999</v>
      </c>
      <c r="C2562" s="35">
        <v>0</v>
      </c>
      <c r="D2562" s="35">
        <v>0</v>
      </c>
      <c r="E2562" s="35">
        <v>6.5716999999999999</v>
      </c>
    </row>
    <row r="2563" spans="2:7" x14ac:dyDescent="0.3">
      <c r="B2563" s="35">
        <v>1.1357999999999999E-4</v>
      </c>
      <c r="C2563" s="35">
        <v>0</v>
      </c>
      <c r="D2563" s="35">
        <v>0</v>
      </c>
      <c r="E2563" s="35">
        <v>1.1357999999999999E-4</v>
      </c>
    </row>
    <row r="2564" spans="2:7" x14ac:dyDescent="0.3">
      <c r="B2564" s="35">
        <v>5.2699999999999997E-2</v>
      </c>
      <c r="C2564" s="35">
        <v>5.5E-2</v>
      </c>
      <c r="D2564" s="35">
        <v>0</v>
      </c>
    </row>
    <row r="2565" spans="2:7" x14ac:dyDescent="0.3">
      <c r="B2565" s="35">
        <v>6.7603</v>
      </c>
    </row>
    <row r="2566" spans="2:7" x14ac:dyDescent="0.3">
      <c r="B2566" s="35">
        <v>7.4564000000000004</v>
      </c>
      <c r="C2566" s="35">
        <v>5.1660000000000004</v>
      </c>
      <c r="D2566" s="35">
        <v>3.6573999999999999E-3</v>
      </c>
      <c r="E2566" s="35">
        <v>1</v>
      </c>
      <c r="F2566" s="35">
        <v>0.60355999999999999</v>
      </c>
      <c r="G2566" s="35">
        <v>2.8800000000000002E-3</v>
      </c>
    </row>
    <row r="2567" spans="2:7" x14ac:dyDescent="0.3">
      <c r="B2567" s="35">
        <v>1</v>
      </c>
      <c r="C2567" s="35">
        <v>0</v>
      </c>
      <c r="D2567" s="35">
        <v>0</v>
      </c>
    </row>
    <row r="2568" spans="2:7" x14ac:dyDescent="0.3">
      <c r="B2568" s="2">
        <v>-328.07851199999999</v>
      </c>
    </row>
    <row r="2569" spans="2:7" x14ac:dyDescent="0.3">
      <c r="B2569" s="35">
        <v>1</v>
      </c>
      <c r="C2569" s="35">
        <v>0</v>
      </c>
      <c r="D2569" s="35">
        <v>0</v>
      </c>
      <c r="E2569" s="35">
        <v>1</v>
      </c>
    </row>
    <row r="2570" spans="2:7" x14ac:dyDescent="0.3">
      <c r="B2570" s="35">
        <v>1.1808E-6</v>
      </c>
      <c r="C2570" s="35">
        <v>0</v>
      </c>
      <c r="D2570" s="35">
        <v>0</v>
      </c>
      <c r="E2570" s="35">
        <v>1.1808E-6</v>
      </c>
    </row>
    <row r="2571" spans="2:7" x14ac:dyDescent="0.3">
      <c r="B2571" s="35">
        <v>0</v>
      </c>
      <c r="C2571" s="35">
        <v>0</v>
      </c>
      <c r="D2571" s="35">
        <v>0</v>
      </c>
      <c r="E2571" s="35">
        <v>0</v>
      </c>
    </row>
    <row r="2572" spans="2:7" x14ac:dyDescent="0.3">
      <c r="B2572" s="35">
        <v>5.8747999999999996</v>
      </c>
      <c r="C2572" s="35">
        <v>0</v>
      </c>
      <c r="D2572" s="35">
        <v>0</v>
      </c>
      <c r="E2572" s="35">
        <v>5.8747999999999996</v>
      </c>
    </row>
    <row r="2573" spans="2:7" x14ac:dyDescent="0.3">
      <c r="B2573" s="35">
        <v>1.1487E-4</v>
      </c>
      <c r="C2573" s="35">
        <v>0</v>
      </c>
      <c r="D2573" s="35">
        <v>0</v>
      </c>
      <c r="E2573" s="35">
        <v>1.1487E-4</v>
      </c>
    </row>
    <row r="2574" spans="2:7" x14ac:dyDescent="0.3">
      <c r="B2574" s="35">
        <v>5.2699999999999997E-2</v>
      </c>
      <c r="C2574" s="35">
        <v>5.5E-2</v>
      </c>
      <c r="D2574" s="35">
        <v>0</v>
      </c>
    </row>
    <row r="2575" spans="2:7" x14ac:dyDescent="0.3">
      <c r="B2575" s="35">
        <v>4.4168000000000003</v>
      </c>
    </row>
    <row r="2576" spans="2:7" x14ac:dyDescent="0.3">
      <c r="B2576" s="35">
        <v>7.5738000000000003</v>
      </c>
      <c r="C2576" s="35">
        <v>5.1859999999999999</v>
      </c>
      <c r="D2576" s="35">
        <v>3.715E-3</v>
      </c>
      <c r="E2576" s="35">
        <v>1</v>
      </c>
      <c r="F2576" s="35">
        <v>0.60387999999999997</v>
      </c>
      <c r="G2576" s="35">
        <v>2.8800000000000002E-3</v>
      </c>
    </row>
    <row r="2577" spans="2:7" x14ac:dyDescent="0.3">
      <c r="B2577" s="35">
        <v>1</v>
      </c>
      <c r="C2577" s="35">
        <v>0</v>
      </c>
      <c r="D2577" s="35">
        <v>0</v>
      </c>
    </row>
    <row r="2578" spans="2:7" x14ac:dyDescent="0.3">
      <c r="B2578" s="2">
        <v>-328.07518399999998</v>
      </c>
    </row>
    <row r="2579" spans="2:7" x14ac:dyDescent="0.3">
      <c r="B2579" s="35">
        <v>1</v>
      </c>
      <c r="C2579" s="35">
        <v>0</v>
      </c>
      <c r="D2579" s="35">
        <v>0</v>
      </c>
      <c r="E2579" s="35">
        <v>1</v>
      </c>
    </row>
    <row r="2580" spans="2:7" x14ac:dyDescent="0.3">
      <c r="B2580" s="35">
        <v>8.1337000000000004E-7</v>
      </c>
      <c r="C2580" s="35">
        <v>0</v>
      </c>
      <c r="D2580" s="35">
        <v>0</v>
      </c>
      <c r="E2580" s="35">
        <v>8.1337000000000004E-7</v>
      </c>
    </row>
    <row r="2581" spans="2:7" x14ac:dyDescent="0.3">
      <c r="B2581" s="35">
        <v>0</v>
      </c>
      <c r="C2581" s="35">
        <v>0</v>
      </c>
      <c r="D2581" s="35">
        <v>0</v>
      </c>
      <c r="E2581" s="35">
        <v>0</v>
      </c>
    </row>
    <row r="2582" spans="2:7" x14ac:dyDescent="0.3">
      <c r="B2582" s="35">
        <v>5.2525000000000004</v>
      </c>
      <c r="C2582" s="35">
        <v>0</v>
      </c>
      <c r="D2582" s="35">
        <v>0</v>
      </c>
      <c r="E2582" s="35">
        <v>5.2525000000000004</v>
      </c>
    </row>
    <row r="2583" spans="2:7" x14ac:dyDescent="0.3">
      <c r="B2583" s="35">
        <v>1.1623E-4</v>
      </c>
      <c r="C2583" s="35">
        <v>0</v>
      </c>
      <c r="D2583" s="35">
        <v>0</v>
      </c>
      <c r="E2583" s="35">
        <v>1.1623E-4</v>
      </c>
    </row>
    <row r="2584" spans="2:7" x14ac:dyDescent="0.3">
      <c r="B2584" s="35">
        <v>5.2699999999999997E-2</v>
      </c>
      <c r="C2584" s="35">
        <v>5.5E-2</v>
      </c>
      <c r="D2584" s="35">
        <v>0</v>
      </c>
    </row>
    <row r="2585" spans="2:7" x14ac:dyDescent="0.3">
      <c r="B2585" s="35">
        <v>3.0425</v>
      </c>
    </row>
    <row r="2586" spans="2:7" x14ac:dyDescent="0.3">
      <c r="B2586" s="35">
        <v>7.6913</v>
      </c>
      <c r="C2586" s="35">
        <v>5.2060000000000004</v>
      </c>
      <c r="D2586" s="35">
        <v>3.7726000000000001E-3</v>
      </c>
      <c r="E2586" s="35">
        <v>1</v>
      </c>
      <c r="F2586" s="35">
        <v>0.60409999999999997</v>
      </c>
      <c r="G2586" s="35">
        <v>2.8800000000000002E-3</v>
      </c>
    </row>
    <row r="2587" spans="2:7" x14ac:dyDescent="0.3">
      <c r="B2587" s="35">
        <v>1</v>
      </c>
      <c r="C2587" s="35">
        <v>0</v>
      </c>
      <c r="D2587" s="35">
        <v>0</v>
      </c>
    </row>
    <row r="2588" spans="2:7" x14ac:dyDescent="0.3">
      <c r="B2588" s="2">
        <v>-328.07314700000001</v>
      </c>
    </row>
    <row r="2589" spans="2:7" x14ac:dyDescent="0.3">
      <c r="B2589" s="35">
        <v>1</v>
      </c>
      <c r="C2589" s="35">
        <v>0</v>
      </c>
      <c r="D2589" s="35">
        <v>0</v>
      </c>
      <c r="E2589" s="35">
        <v>1</v>
      </c>
    </row>
    <row r="2590" spans="2:7" x14ac:dyDescent="0.3">
      <c r="B2590" s="35">
        <v>5.8749000000000003E-7</v>
      </c>
      <c r="C2590" s="35">
        <v>0</v>
      </c>
      <c r="D2590" s="35">
        <v>0</v>
      </c>
      <c r="E2590" s="35">
        <v>5.8749000000000003E-7</v>
      </c>
    </row>
    <row r="2591" spans="2:7" x14ac:dyDescent="0.3">
      <c r="B2591" s="35">
        <v>0</v>
      </c>
      <c r="C2591" s="35">
        <v>0</v>
      </c>
      <c r="D2591" s="35">
        <v>0</v>
      </c>
      <c r="E2591" s="35">
        <v>0</v>
      </c>
    </row>
    <row r="2592" spans="2:7" x14ac:dyDescent="0.3">
      <c r="B2592" s="35">
        <v>4.6966999999999999</v>
      </c>
      <c r="C2592" s="35">
        <v>0</v>
      </c>
      <c r="D2592" s="35">
        <v>0</v>
      </c>
      <c r="E2592" s="35">
        <v>4.6966999999999999</v>
      </c>
    </row>
    <row r="2593" spans="2:7" x14ac:dyDescent="0.3">
      <c r="B2593" s="35">
        <v>1.176E-4</v>
      </c>
      <c r="C2593" s="35">
        <v>0</v>
      </c>
      <c r="D2593" s="35">
        <v>0</v>
      </c>
      <c r="E2593" s="35">
        <v>1.176E-4</v>
      </c>
    </row>
    <row r="2594" spans="2:7" x14ac:dyDescent="0.3">
      <c r="B2594" s="35">
        <v>5.2699999999999997E-2</v>
      </c>
      <c r="C2594" s="35">
        <v>5.5E-2</v>
      </c>
      <c r="D2594" s="35">
        <v>0</v>
      </c>
    </row>
    <row r="2595" spans="2:7" x14ac:dyDescent="0.3">
      <c r="B2595" s="35">
        <v>2.1976</v>
      </c>
    </row>
    <row r="2596" spans="2:7" x14ac:dyDescent="0.3">
      <c r="B2596" s="35">
        <v>7.8087</v>
      </c>
      <c r="C2596" s="35">
        <v>5.226</v>
      </c>
      <c r="D2596" s="35">
        <v>3.8302000000000002E-3</v>
      </c>
      <c r="E2596" s="35">
        <v>1</v>
      </c>
      <c r="F2596" s="35">
        <v>0.60426000000000002</v>
      </c>
      <c r="G2596" s="35">
        <v>2.8800000000000002E-3</v>
      </c>
    </row>
    <row r="2597" spans="2:7" x14ac:dyDescent="0.3">
      <c r="B2597" s="35">
        <v>1</v>
      </c>
      <c r="C2597" s="35">
        <v>0</v>
      </c>
      <c r="D2597" s="35">
        <v>0</v>
      </c>
    </row>
    <row r="2598" spans="2:7" x14ac:dyDescent="0.3">
      <c r="B2598" s="2">
        <v>-328.07184100000001</v>
      </c>
    </row>
    <row r="2599" spans="2:7" x14ac:dyDescent="0.3">
      <c r="B2599" s="35">
        <v>1</v>
      </c>
      <c r="C2599" s="35">
        <v>0</v>
      </c>
      <c r="D2599" s="35">
        <v>0</v>
      </c>
      <c r="E2599" s="35">
        <v>1</v>
      </c>
    </row>
    <row r="2600" spans="2:7" x14ac:dyDescent="0.3">
      <c r="B2600" s="35">
        <v>4.4202999999999999E-7</v>
      </c>
      <c r="C2600" s="35">
        <v>0</v>
      </c>
      <c r="D2600" s="35">
        <v>0</v>
      </c>
      <c r="E2600" s="35">
        <v>4.4202999999999999E-7</v>
      </c>
    </row>
    <row r="2601" spans="2:7" x14ac:dyDescent="0.3">
      <c r="B2601" s="35">
        <v>0</v>
      </c>
      <c r="C2601" s="35">
        <v>0</v>
      </c>
      <c r="D2601" s="35">
        <v>0</v>
      </c>
      <c r="E2601" s="35">
        <v>0</v>
      </c>
    </row>
    <row r="2602" spans="2:7" x14ac:dyDescent="0.3">
      <c r="B2602" s="35">
        <v>4.2003000000000004</v>
      </c>
      <c r="C2602" s="35">
        <v>0</v>
      </c>
      <c r="D2602" s="35">
        <v>0</v>
      </c>
      <c r="E2602" s="35">
        <v>4.2003000000000004</v>
      </c>
    </row>
    <row r="2603" spans="2:7" x14ac:dyDescent="0.3">
      <c r="B2603" s="35">
        <v>1.189E-4</v>
      </c>
      <c r="C2603" s="35">
        <v>0</v>
      </c>
      <c r="D2603" s="35">
        <v>0</v>
      </c>
      <c r="E2603" s="35">
        <v>1.189E-4</v>
      </c>
    </row>
    <row r="2604" spans="2:7" x14ac:dyDescent="0.3">
      <c r="B2604" s="35">
        <v>5.2699999999999997E-2</v>
      </c>
      <c r="C2604" s="35">
        <v>5.5E-2</v>
      </c>
      <c r="D2604" s="35">
        <v>0</v>
      </c>
    </row>
    <row r="2605" spans="2:7" x14ac:dyDescent="0.3">
      <c r="B2605" s="35">
        <v>1.6534</v>
      </c>
    </row>
    <row r="2606" spans="2:7" x14ac:dyDescent="0.3">
      <c r="B2606" s="35">
        <v>7.9260999999999999</v>
      </c>
      <c r="C2606" s="35">
        <v>5.2460000000000004</v>
      </c>
      <c r="D2606" s="35">
        <v>3.8877999999999998E-3</v>
      </c>
      <c r="E2606" s="35">
        <v>1</v>
      </c>
      <c r="F2606" s="35">
        <v>0.60438999999999998</v>
      </c>
      <c r="G2606" s="35">
        <v>2.8800000000000002E-3</v>
      </c>
    </row>
    <row r="2607" spans="2:7" x14ac:dyDescent="0.3">
      <c r="B2607" s="35">
        <v>1</v>
      </c>
      <c r="C2607" s="35">
        <v>0</v>
      </c>
      <c r="D2607" s="35">
        <v>0</v>
      </c>
    </row>
    <row r="2608" spans="2:7" x14ac:dyDescent="0.3">
      <c r="B2608" s="2">
        <v>-328.070966</v>
      </c>
    </row>
    <row r="2609" spans="2:7" x14ac:dyDescent="0.3">
      <c r="B2609" s="35">
        <v>1</v>
      </c>
      <c r="C2609" s="35">
        <v>0</v>
      </c>
      <c r="D2609" s="35">
        <v>0</v>
      </c>
      <c r="E2609" s="35">
        <v>1</v>
      </c>
    </row>
    <row r="2610" spans="2:7" x14ac:dyDescent="0.3">
      <c r="B2610" s="35">
        <v>3.4416999999999999E-7</v>
      </c>
      <c r="C2610" s="35">
        <v>0</v>
      </c>
      <c r="D2610" s="35">
        <v>0</v>
      </c>
      <c r="E2610" s="35">
        <v>3.4416999999999999E-7</v>
      </c>
    </row>
    <row r="2611" spans="2:7" x14ac:dyDescent="0.3">
      <c r="B2611" s="35">
        <v>0</v>
      </c>
      <c r="C2611" s="35">
        <v>0</v>
      </c>
      <c r="D2611" s="35">
        <v>0</v>
      </c>
      <c r="E2611" s="35">
        <v>0</v>
      </c>
    </row>
    <row r="2612" spans="2:7" x14ac:dyDescent="0.3">
      <c r="B2612" s="35">
        <v>3.7566999999999999</v>
      </c>
      <c r="C2612" s="35">
        <v>0</v>
      </c>
      <c r="D2612" s="35">
        <v>0</v>
      </c>
      <c r="E2612" s="35">
        <v>3.7566999999999999</v>
      </c>
    </row>
    <row r="2613" spans="2:7" x14ac:dyDescent="0.3">
      <c r="B2613" s="35">
        <v>1.2010000000000001E-4</v>
      </c>
      <c r="C2613" s="35">
        <v>0</v>
      </c>
      <c r="D2613" s="35">
        <v>0</v>
      </c>
      <c r="E2613" s="35">
        <v>1.2010000000000001E-4</v>
      </c>
    </row>
    <row r="2614" spans="2:7" x14ac:dyDescent="0.3">
      <c r="B2614" s="35">
        <v>5.2699999999999997E-2</v>
      </c>
      <c r="C2614" s="35">
        <v>5.5E-2</v>
      </c>
      <c r="D2614" s="35">
        <v>0</v>
      </c>
    </row>
    <row r="2615" spans="2:7" x14ac:dyDescent="0.3">
      <c r="B2615" s="35">
        <v>1.2874000000000001</v>
      </c>
    </row>
    <row r="2616" spans="2:7" x14ac:dyDescent="0.3">
      <c r="B2616" s="35">
        <v>8.0435999999999996</v>
      </c>
      <c r="C2616" s="35">
        <v>5.266</v>
      </c>
      <c r="D2616" s="35">
        <v>3.9453999999999999E-3</v>
      </c>
      <c r="E2616" s="35">
        <v>1</v>
      </c>
      <c r="F2616" s="35">
        <v>0.60448999999999997</v>
      </c>
      <c r="G2616" s="35">
        <v>2.8800000000000002E-3</v>
      </c>
    </row>
    <row r="2617" spans="2:7" x14ac:dyDescent="0.3">
      <c r="B2617" s="35">
        <v>1</v>
      </c>
      <c r="C2617" s="35">
        <v>0</v>
      </c>
      <c r="D2617" s="35">
        <v>0</v>
      </c>
    </row>
    <row r="2618" spans="2:7" x14ac:dyDescent="0.3">
      <c r="B2618" s="2">
        <v>-328.07035400000001</v>
      </c>
    </row>
    <row r="2619" spans="2:7" x14ac:dyDescent="0.3">
      <c r="B2619" s="35">
        <v>1</v>
      </c>
      <c r="C2619" s="35">
        <v>0</v>
      </c>
      <c r="D2619" s="35">
        <v>0</v>
      </c>
      <c r="E2619" s="35">
        <v>1</v>
      </c>
    </row>
    <row r="2620" spans="2:7" x14ac:dyDescent="0.3">
      <c r="B2620" s="35">
        <v>2.7553999999999999E-7</v>
      </c>
      <c r="C2620" s="35">
        <v>0</v>
      </c>
      <c r="D2620" s="35">
        <v>0</v>
      </c>
      <c r="E2620" s="35">
        <v>2.7553999999999999E-7</v>
      </c>
    </row>
    <row r="2621" spans="2:7" x14ac:dyDescent="0.3">
      <c r="B2621" s="35">
        <v>0</v>
      </c>
      <c r="C2621" s="35">
        <v>0</v>
      </c>
      <c r="D2621" s="35">
        <v>0</v>
      </c>
      <c r="E2621" s="35">
        <v>0</v>
      </c>
    </row>
    <row r="2622" spans="2:7" x14ac:dyDescent="0.3">
      <c r="B2622" s="35">
        <v>3.3603999999999998</v>
      </c>
      <c r="C2622" s="35">
        <v>0</v>
      </c>
      <c r="D2622" s="35">
        <v>0</v>
      </c>
      <c r="E2622" s="35">
        <v>3.3603999999999998</v>
      </c>
    </row>
    <row r="2623" spans="2:7" x14ac:dyDescent="0.3">
      <c r="B2623" s="35">
        <v>1.2119E-4</v>
      </c>
      <c r="C2623" s="35">
        <v>0</v>
      </c>
      <c r="D2623" s="35">
        <v>0</v>
      </c>
      <c r="E2623" s="35">
        <v>1.2119E-4</v>
      </c>
    </row>
    <row r="2624" spans="2:7" x14ac:dyDescent="0.3">
      <c r="B2624" s="35">
        <v>5.2699999999999997E-2</v>
      </c>
      <c r="C2624" s="35">
        <v>5.5E-2</v>
      </c>
      <c r="D2624" s="35">
        <v>0</v>
      </c>
    </row>
    <row r="2625" spans="2:7" x14ac:dyDescent="0.3">
      <c r="B2625" s="35">
        <v>1.0306999999999999</v>
      </c>
    </row>
    <row r="2626" spans="2:7" x14ac:dyDescent="0.3">
      <c r="B2626" s="35">
        <v>8.1609999999999996</v>
      </c>
      <c r="C2626" s="35">
        <v>5.2859999999999996</v>
      </c>
      <c r="D2626" s="35">
        <v>4.0029999999999996E-3</v>
      </c>
      <c r="E2626" s="35">
        <v>1</v>
      </c>
      <c r="F2626" s="35">
        <v>0.60457000000000005</v>
      </c>
      <c r="G2626" s="35">
        <v>2.8800000000000002E-3</v>
      </c>
    </row>
    <row r="2627" spans="2:7" x14ac:dyDescent="0.3">
      <c r="B2627" s="35">
        <v>1</v>
      </c>
      <c r="C2627" s="35">
        <v>0</v>
      </c>
      <c r="D2627" s="35">
        <v>0</v>
      </c>
    </row>
    <row r="2628" spans="2:7" x14ac:dyDescent="0.3">
      <c r="B2628" s="2">
        <v>-328.06990999999999</v>
      </c>
    </row>
    <row r="2629" spans="2:7" x14ac:dyDescent="0.3">
      <c r="B2629" s="35">
        <v>1</v>
      </c>
      <c r="C2629" s="35">
        <v>0</v>
      </c>
      <c r="D2629" s="35">
        <v>0</v>
      </c>
      <c r="E2629" s="35">
        <v>1</v>
      </c>
    </row>
    <row r="2630" spans="2:7" x14ac:dyDescent="0.3">
      <c r="B2630" s="35">
        <v>2.2553000000000001E-7</v>
      </c>
      <c r="C2630" s="35">
        <v>0</v>
      </c>
      <c r="D2630" s="35">
        <v>0</v>
      </c>
      <c r="E2630" s="35">
        <v>2.2553000000000001E-7</v>
      </c>
    </row>
    <row r="2631" spans="2:7" x14ac:dyDescent="0.3">
      <c r="B2631" s="35">
        <v>0</v>
      </c>
      <c r="C2631" s="35">
        <v>0</v>
      </c>
      <c r="D2631" s="35">
        <v>0</v>
      </c>
      <c r="E2631" s="35">
        <v>0</v>
      </c>
    </row>
    <row r="2632" spans="2:7" x14ac:dyDescent="0.3">
      <c r="B2632" s="35">
        <v>3.0062000000000002</v>
      </c>
      <c r="C2632" s="35">
        <v>0</v>
      </c>
      <c r="D2632" s="35">
        <v>0</v>
      </c>
      <c r="E2632" s="35">
        <v>3.0062000000000002</v>
      </c>
    </row>
    <row r="2633" spans="2:7" x14ac:dyDescent="0.3">
      <c r="B2633" s="35">
        <v>1.2216000000000001E-4</v>
      </c>
      <c r="C2633" s="35">
        <v>0</v>
      </c>
      <c r="D2633" s="35">
        <v>0</v>
      </c>
      <c r="E2633" s="35">
        <v>1.2216000000000001E-4</v>
      </c>
    </row>
    <row r="2634" spans="2:7" x14ac:dyDescent="0.3">
      <c r="B2634" s="35">
        <v>5.2699999999999997E-2</v>
      </c>
      <c r="C2634" s="35">
        <v>5.5E-2</v>
      </c>
      <c r="D2634" s="35">
        <v>0</v>
      </c>
    </row>
    <row r="2635" spans="2:7" x14ac:dyDescent="0.3">
      <c r="B2635" s="35">
        <v>0.84358999999999995</v>
      </c>
    </row>
    <row r="2636" spans="2:7" x14ac:dyDescent="0.3">
      <c r="B2636" s="35">
        <v>8.2783999999999995</v>
      </c>
      <c r="C2636" s="35">
        <v>5.306</v>
      </c>
      <c r="D2636" s="35">
        <v>4.0606000000000001E-3</v>
      </c>
      <c r="E2636" s="35">
        <v>1</v>
      </c>
      <c r="F2636" s="35">
        <v>0.60463999999999996</v>
      </c>
      <c r="G2636" s="35">
        <v>2.8800000000000002E-3</v>
      </c>
    </row>
    <row r="2637" spans="2:7" x14ac:dyDescent="0.3">
      <c r="B2637" s="35">
        <v>1</v>
      </c>
      <c r="C2637" s="35">
        <v>0</v>
      </c>
      <c r="D2637" s="35">
        <v>0</v>
      </c>
    </row>
    <row r="2638" spans="2:7" x14ac:dyDescent="0.3">
      <c r="B2638" s="2">
        <v>-328.06957499999999</v>
      </c>
    </row>
    <row r="2639" spans="2:7" x14ac:dyDescent="0.3">
      <c r="B2639" s="35">
        <v>1</v>
      </c>
      <c r="C2639" s="35">
        <v>0</v>
      </c>
      <c r="D2639" s="35">
        <v>0</v>
      </c>
      <c r="E2639" s="35">
        <v>1</v>
      </c>
    </row>
    <row r="2640" spans="2:7" x14ac:dyDescent="0.3">
      <c r="B2640" s="35">
        <v>1.8782E-7</v>
      </c>
      <c r="C2640" s="35">
        <v>0</v>
      </c>
      <c r="D2640" s="35">
        <v>0</v>
      </c>
      <c r="E2640" s="35">
        <v>1.8782E-7</v>
      </c>
    </row>
    <row r="2641" spans="2:7" x14ac:dyDescent="0.3">
      <c r="B2641" s="35">
        <v>0</v>
      </c>
      <c r="C2641" s="35">
        <v>0</v>
      </c>
      <c r="D2641" s="35">
        <v>0</v>
      </c>
      <c r="E2641" s="35">
        <v>0</v>
      </c>
    </row>
    <row r="2642" spans="2:7" x14ac:dyDescent="0.3">
      <c r="B2642" s="35">
        <v>2.6896</v>
      </c>
      <c r="C2642" s="35">
        <v>0</v>
      </c>
      <c r="D2642" s="35">
        <v>0</v>
      </c>
      <c r="E2642" s="35">
        <v>2.6896</v>
      </c>
    </row>
    <row r="2643" spans="2:7" x14ac:dyDescent="0.3">
      <c r="B2643" s="35">
        <v>1.2302E-4</v>
      </c>
      <c r="C2643" s="35">
        <v>0</v>
      </c>
      <c r="D2643" s="35">
        <v>0</v>
      </c>
      <c r="E2643" s="35">
        <v>1.2302E-4</v>
      </c>
    </row>
    <row r="2644" spans="2:7" x14ac:dyDescent="0.3">
      <c r="B2644" s="35">
        <v>5.2699999999999997E-2</v>
      </c>
      <c r="C2644" s="35">
        <v>5.5E-2</v>
      </c>
      <c r="D2644" s="35">
        <v>0</v>
      </c>
    </row>
    <row r="2645" spans="2:7" x14ac:dyDescent="0.3">
      <c r="B2645" s="35">
        <v>0.70255999999999996</v>
      </c>
    </row>
    <row r="2646" spans="2:7" x14ac:dyDescent="0.3">
      <c r="B2646" s="35">
        <v>8.3958999999999993</v>
      </c>
      <c r="C2646" s="35">
        <v>5.3259999999999996</v>
      </c>
      <c r="D2646" s="35">
        <v>4.1181999999999998E-3</v>
      </c>
      <c r="E2646" s="35">
        <v>1</v>
      </c>
      <c r="F2646" s="35">
        <v>0.60468999999999995</v>
      </c>
      <c r="G2646" s="35">
        <v>2.8800000000000002E-3</v>
      </c>
    </row>
    <row r="2647" spans="2:7" x14ac:dyDescent="0.3">
      <c r="B2647" s="35">
        <v>1</v>
      </c>
      <c r="C2647" s="35">
        <v>0</v>
      </c>
      <c r="D2647" s="35">
        <v>0</v>
      </c>
    </row>
    <row r="2648" spans="2:7" x14ac:dyDescent="0.3">
      <c r="B2648" s="2">
        <v>-328.06931500000002</v>
      </c>
    </row>
    <row r="2649" spans="2:7" x14ac:dyDescent="0.3">
      <c r="B2649" s="35">
        <v>1</v>
      </c>
      <c r="C2649" s="35">
        <v>0</v>
      </c>
      <c r="D2649" s="35">
        <v>0</v>
      </c>
      <c r="E2649" s="35">
        <v>1</v>
      </c>
    </row>
    <row r="2650" spans="2:7" x14ac:dyDescent="0.3">
      <c r="B2650" s="35">
        <v>1.5853999999999999E-7</v>
      </c>
      <c r="C2650" s="35">
        <v>0</v>
      </c>
      <c r="D2650" s="35">
        <v>0</v>
      </c>
      <c r="E2650" s="35">
        <v>1.5853999999999999E-7</v>
      </c>
    </row>
    <row r="2651" spans="2:7" x14ac:dyDescent="0.3">
      <c r="B2651" s="35">
        <v>0</v>
      </c>
      <c r="C2651" s="35">
        <v>0</v>
      </c>
      <c r="D2651" s="35">
        <v>0</v>
      </c>
      <c r="E2651" s="35">
        <v>0</v>
      </c>
    </row>
    <row r="2652" spans="2:7" x14ac:dyDescent="0.3">
      <c r="B2652" s="35">
        <v>2.4066999999999998</v>
      </c>
      <c r="C2652" s="35">
        <v>0</v>
      </c>
      <c r="D2652" s="35">
        <v>0</v>
      </c>
      <c r="E2652" s="35">
        <v>2.4066999999999998</v>
      </c>
    </row>
    <row r="2653" spans="2:7" x14ac:dyDescent="0.3">
      <c r="B2653" s="35">
        <v>1.2375E-4</v>
      </c>
      <c r="C2653" s="35">
        <v>0</v>
      </c>
      <c r="D2653" s="35">
        <v>0</v>
      </c>
      <c r="E2653" s="35">
        <v>1.2375E-4</v>
      </c>
    </row>
    <row r="2654" spans="2:7" x14ac:dyDescent="0.3">
      <c r="B2654" s="35">
        <v>5.2699999999999997E-2</v>
      </c>
      <c r="C2654" s="35">
        <v>5.5E-2</v>
      </c>
      <c r="D2654" s="35">
        <v>0</v>
      </c>
    </row>
    <row r="2655" spans="2:7" x14ac:dyDescent="0.3">
      <c r="B2655" s="35">
        <v>0.59301999999999999</v>
      </c>
    </row>
    <row r="2656" spans="2:7" x14ac:dyDescent="0.3">
      <c r="B2656" s="35">
        <v>8.5132999999999992</v>
      </c>
      <c r="C2656" s="35">
        <v>5.3460000000000001</v>
      </c>
      <c r="D2656" s="35">
        <v>4.1758000000000003E-3</v>
      </c>
      <c r="E2656" s="35">
        <v>1</v>
      </c>
      <c r="F2656" s="35">
        <v>0.60474000000000006</v>
      </c>
      <c r="G2656" s="35">
        <v>2.8800000000000002E-3</v>
      </c>
    </row>
    <row r="2657" spans="2:7" x14ac:dyDescent="0.3">
      <c r="B2657" s="35">
        <v>1</v>
      </c>
      <c r="C2657" s="35">
        <v>0</v>
      </c>
      <c r="D2657" s="35">
        <v>0</v>
      </c>
    </row>
    <row r="2658" spans="2:7" x14ac:dyDescent="0.3">
      <c r="B2658" s="2">
        <v>-328.06910800000003</v>
      </c>
    </row>
    <row r="2659" spans="2:7" x14ac:dyDescent="0.3">
      <c r="B2659" s="35">
        <v>1</v>
      </c>
      <c r="C2659" s="35">
        <v>0</v>
      </c>
      <c r="D2659" s="35">
        <v>0</v>
      </c>
      <c r="E2659" s="35">
        <v>1</v>
      </c>
    </row>
    <row r="2660" spans="2:7" x14ac:dyDescent="0.3">
      <c r="B2660" s="35">
        <v>1.3521E-7</v>
      </c>
      <c r="C2660" s="35">
        <v>0</v>
      </c>
      <c r="D2660" s="35">
        <v>0</v>
      </c>
      <c r="E2660" s="35">
        <v>1.3521E-7</v>
      </c>
    </row>
    <row r="2661" spans="2:7" x14ac:dyDescent="0.3">
      <c r="B2661" s="35">
        <v>0</v>
      </c>
      <c r="C2661" s="35">
        <v>0</v>
      </c>
      <c r="D2661" s="35">
        <v>0</v>
      </c>
      <c r="E2661" s="35">
        <v>0</v>
      </c>
    </row>
    <row r="2662" spans="2:7" x14ac:dyDescent="0.3">
      <c r="B2662" s="35">
        <v>2.1537000000000002</v>
      </c>
      <c r="C2662" s="35">
        <v>0</v>
      </c>
      <c r="D2662" s="35">
        <v>0</v>
      </c>
      <c r="E2662" s="35">
        <v>2.1537000000000002</v>
      </c>
    </row>
    <row r="2663" spans="2:7" x14ac:dyDescent="0.3">
      <c r="B2663" s="35">
        <v>1.2431000000000001E-4</v>
      </c>
      <c r="C2663" s="35">
        <v>0</v>
      </c>
      <c r="D2663" s="35">
        <v>0</v>
      </c>
      <c r="E2663" s="35">
        <v>1.2431000000000001E-4</v>
      </c>
    </row>
    <row r="2664" spans="2:7" x14ac:dyDescent="0.3">
      <c r="B2664" s="35">
        <v>5.2699999999999997E-2</v>
      </c>
      <c r="C2664" s="35">
        <v>5.5E-2</v>
      </c>
      <c r="D2664" s="35">
        <v>0</v>
      </c>
    </row>
    <row r="2665" spans="2:7" x14ac:dyDescent="0.3">
      <c r="B2665" s="35">
        <v>0.50577000000000005</v>
      </c>
    </row>
    <row r="2666" spans="2:7" x14ac:dyDescent="0.3">
      <c r="B2666" s="35">
        <v>8.6306999999999992</v>
      </c>
      <c r="C2666" s="35">
        <v>5.3659999999999997</v>
      </c>
      <c r="D2666" s="35">
        <v>4.2334E-3</v>
      </c>
      <c r="E2666" s="35">
        <v>1</v>
      </c>
      <c r="F2666" s="35">
        <v>0.60477999999999998</v>
      </c>
      <c r="G2666" s="35">
        <v>2.8800000000000002E-3</v>
      </c>
    </row>
    <row r="2667" spans="2:7" x14ac:dyDescent="0.3">
      <c r="B2667" s="35">
        <v>1</v>
      </c>
      <c r="C2667" s="35">
        <v>0</v>
      </c>
      <c r="D2667" s="35">
        <v>0</v>
      </c>
    </row>
    <row r="2668" spans="2:7" x14ac:dyDescent="0.3">
      <c r="B2668" s="2">
        <v>-328.06872800000002</v>
      </c>
    </row>
    <row r="2669" spans="2:7" x14ac:dyDescent="0.3">
      <c r="B2669" s="35">
        <v>1</v>
      </c>
      <c r="C2669" s="35">
        <v>0</v>
      </c>
      <c r="D2669" s="35">
        <v>0</v>
      </c>
      <c r="E2669" s="35">
        <v>1</v>
      </c>
    </row>
    <row r="2670" spans="2:7" x14ac:dyDescent="0.3">
      <c r="B2670" s="35">
        <v>1.1624E-7</v>
      </c>
      <c r="C2670" s="35">
        <v>0</v>
      </c>
      <c r="D2670" s="35">
        <v>0</v>
      </c>
      <c r="E2670" s="35">
        <v>1.1624E-7</v>
      </c>
    </row>
    <row r="2671" spans="2:7" x14ac:dyDescent="0.3">
      <c r="B2671" s="35">
        <v>0</v>
      </c>
      <c r="C2671" s="35">
        <v>0</v>
      </c>
      <c r="D2671" s="35">
        <v>0</v>
      </c>
      <c r="E2671" s="35">
        <v>0</v>
      </c>
    </row>
    <row r="2672" spans="2:7" x14ac:dyDescent="0.3">
      <c r="B2672" s="35">
        <v>1.9276</v>
      </c>
      <c r="C2672" s="35">
        <v>0</v>
      </c>
      <c r="D2672" s="35">
        <v>0</v>
      </c>
      <c r="E2672" s="35">
        <v>1.9276</v>
      </c>
    </row>
    <row r="2673" spans="2:7" x14ac:dyDescent="0.3">
      <c r="B2673" s="35">
        <v>1.2468000000000001E-4</v>
      </c>
      <c r="C2673" s="35">
        <v>0</v>
      </c>
      <c r="D2673" s="35">
        <v>0</v>
      </c>
      <c r="E2673" s="35">
        <v>1.2468000000000001E-4</v>
      </c>
    </row>
    <row r="2674" spans="2:7" x14ac:dyDescent="0.3">
      <c r="B2674" s="35">
        <v>5.2699999999999997E-2</v>
      </c>
      <c r="C2674" s="35">
        <v>5.5E-2</v>
      </c>
      <c r="D2674" s="35">
        <v>0</v>
      </c>
    </row>
    <row r="2675" spans="2:7" x14ac:dyDescent="0.3">
      <c r="B2675" s="35">
        <v>0.43480999999999997</v>
      </c>
    </row>
    <row r="2676" spans="2:7" x14ac:dyDescent="0.3">
      <c r="B2676" s="35">
        <v>8.7482000000000006</v>
      </c>
      <c r="C2676" s="35">
        <v>5.3860000000000001</v>
      </c>
      <c r="D2676" s="35">
        <v>4.2909999999999997E-3</v>
      </c>
      <c r="E2676" s="35">
        <v>1</v>
      </c>
      <c r="F2676" s="35">
        <v>0.60480999999999996</v>
      </c>
      <c r="G2676" s="35">
        <v>2.8800000000000002E-3</v>
      </c>
    </row>
    <row r="2677" spans="2:7" x14ac:dyDescent="0.3">
      <c r="B2677" s="35">
        <v>1</v>
      </c>
      <c r="C2677" s="35">
        <v>0</v>
      </c>
      <c r="D2677" s="35">
        <v>0</v>
      </c>
    </row>
    <row r="2678" spans="2:7" x14ac:dyDescent="0.3">
      <c r="B2678" s="2">
        <v>-328.350416</v>
      </c>
    </row>
    <row r="2679" spans="2:7" x14ac:dyDescent="0.3">
      <c r="B2679" s="35">
        <v>1</v>
      </c>
      <c r="C2679" s="35">
        <v>0</v>
      </c>
      <c r="D2679" s="35">
        <v>0</v>
      </c>
      <c r="E2679" s="35">
        <v>1</v>
      </c>
    </row>
    <row r="2680" spans="2:7" x14ac:dyDescent="0.3">
      <c r="B2680" s="35">
        <v>1.0057000000000001E-7</v>
      </c>
      <c r="C2680" s="35">
        <v>0</v>
      </c>
      <c r="D2680" s="35">
        <v>0</v>
      </c>
      <c r="E2680" s="35">
        <v>1.0057000000000001E-7</v>
      </c>
    </row>
    <row r="2681" spans="2:7" x14ac:dyDescent="0.3">
      <c r="B2681" s="35">
        <v>0</v>
      </c>
      <c r="C2681" s="35">
        <v>0</v>
      </c>
      <c r="D2681" s="35">
        <v>0</v>
      </c>
      <c r="E2681" s="35">
        <v>0</v>
      </c>
    </row>
    <row r="2682" spans="2:7" x14ac:dyDescent="0.3">
      <c r="B2682" s="35">
        <v>1.7258</v>
      </c>
      <c r="C2682" s="35">
        <v>0</v>
      </c>
      <c r="D2682" s="35">
        <v>0</v>
      </c>
      <c r="E2682" s="35">
        <v>1.7258</v>
      </c>
    </row>
    <row r="2683" spans="2:7" x14ac:dyDescent="0.3">
      <c r="B2683" s="35">
        <v>1.2480999999999999E-4</v>
      </c>
      <c r="C2683" s="35">
        <v>0</v>
      </c>
      <c r="D2683" s="35">
        <v>0</v>
      </c>
      <c r="E2683" s="35">
        <v>1.2480999999999999E-4</v>
      </c>
    </row>
    <row r="2684" spans="2:7" x14ac:dyDescent="0.3">
      <c r="B2684" s="35">
        <v>5.2699999999999997E-2</v>
      </c>
      <c r="C2684" s="35">
        <v>5.5E-2</v>
      </c>
      <c r="D2684" s="35">
        <v>0</v>
      </c>
    </row>
    <row r="2685" spans="2:7" x14ac:dyDescent="0.3">
      <c r="B2685" s="35">
        <v>0.37618000000000001</v>
      </c>
    </row>
    <row r="2686" spans="2:7" x14ac:dyDescent="0.3">
      <c r="B2686" s="35">
        <v>8.8656000000000006</v>
      </c>
      <c r="C2686" s="35">
        <v>5.4059999999999997</v>
      </c>
      <c r="D2686" s="35">
        <v>4.3486000000000002E-3</v>
      </c>
      <c r="E2686" s="35">
        <v>1</v>
      </c>
      <c r="F2686" s="35">
        <v>0.60484000000000004</v>
      </c>
      <c r="G2686" s="35">
        <v>2.8800000000000002E-3</v>
      </c>
    </row>
    <row r="2687" spans="2:7" x14ac:dyDescent="0.3">
      <c r="B2687" s="35">
        <v>1</v>
      </c>
      <c r="C2687" s="35">
        <v>0</v>
      </c>
      <c r="D2687" s="35">
        <v>0</v>
      </c>
    </row>
    <row r="2688" spans="2:7" x14ac:dyDescent="0.3">
      <c r="B2688" s="2">
        <v>-328.55972400000002</v>
      </c>
    </row>
    <row r="2689" spans="2:7" x14ac:dyDescent="0.3">
      <c r="B2689" s="35">
        <v>1</v>
      </c>
      <c r="C2689" s="35">
        <v>0</v>
      </c>
      <c r="D2689" s="35">
        <v>0</v>
      </c>
      <c r="E2689" s="35">
        <v>1</v>
      </c>
    </row>
    <row r="2690" spans="2:7" x14ac:dyDescent="0.3">
      <c r="B2690" s="35">
        <v>8.7629999999999998E-8</v>
      </c>
      <c r="C2690" s="35">
        <v>0</v>
      </c>
      <c r="D2690" s="35">
        <v>0</v>
      </c>
      <c r="E2690" s="35">
        <v>8.7629999999999998E-8</v>
      </c>
    </row>
    <row r="2691" spans="2:7" x14ac:dyDescent="0.3">
      <c r="B2691" s="35">
        <v>0</v>
      </c>
      <c r="C2691" s="35">
        <v>0</v>
      </c>
      <c r="D2691" s="35">
        <v>0</v>
      </c>
      <c r="E2691" s="35">
        <v>0</v>
      </c>
    </row>
    <row r="2692" spans="2:7" x14ac:dyDescent="0.3">
      <c r="B2692" s="35">
        <v>1.5485</v>
      </c>
      <c r="C2692" s="35">
        <v>0</v>
      </c>
      <c r="D2692" s="35">
        <v>0</v>
      </c>
      <c r="E2692" s="35">
        <v>1.5485</v>
      </c>
    </row>
    <row r="2693" spans="2:7" x14ac:dyDescent="0.3">
      <c r="B2693" s="35">
        <v>1.2469E-4</v>
      </c>
      <c r="C2693" s="35">
        <v>0</v>
      </c>
      <c r="D2693" s="35">
        <v>0</v>
      </c>
      <c r="E2693" s="35">
        <v>1.2469E-4</v>
      </c>
    </row>
    <row r="2694" spans="2:7" x14ac:dyDescent="0.3">
      <c r="B2694" s="35">
        <v>5.2699999999999997E-2</v>
      </c>
      <c r="C2694" s="35">
        <v>5.5E-2</v>
      </c>
      <c r="D2694" s="35">
        <v>0</v>
      </c>
    </row>
    <row r="2695" spans="2:7" x14ac:dyDescent="0.3">
      <c r="B2695" s="35">
        <v>0.32779000000000003</v>
      </c>
    </row>
    <row r="2696" spans="2:7" x14ac:dyDescent="0.3">
      <c r="B2696" s="35">
        <v>8.9830000000000005</v>
      </c>
      <c r="C2696" s="35">
        <v>5.4260000000000002</v>
      </c>
      <c r="D2696" s="35">
        <v>4.4061999999999999E-3</v>
      </c>
      <c r="E2696" s="35">
        <v>1</v>
      </c>
      <c r="F2696" s="35">
        <v>0.60487000000000002</v>
      </c>
      <c r="G2696" s="35">
        <v>2.8800000000000002E-3</v>
      </c>
    </row>
    <row r="2697" spans="2:7" x14ac:dyDescent="0.3">
      <c r="B2697" s="35">
        <v>1</v>
      </c>
      <c r="C2697" s="35">
        <v>0</v>
      </c>
      <c r="D2697" s="35">
        <v>0</v>
      </c>
    </row>
    <row r="2698" spans="2:7" x14ac:dyDescent="0.3">
      <c r="B2698" s="2">
        <v>-327.77099199999998</v>
      </c>
    </row>
    <row r="2699" spans="2:7" x14ac:dyDescent="0.3">
      <c r="B2699" s="35">
        <v>1</v>
      </c>
      <c r="C2699" s="35">
        <v>0</v>
      </c>
      <c r="D2699" s="35">
        <v>0</v>
      </c>
      <c r="E2699" s="35">
        <v>1</v>
      </c>
    </row>
    <row r="2700" spans="2:7" x14ac:dyDescent="0.3">
      <c r="B2700" s="35">
        <v>7.6646999999999998E-8</v>
      </c>
      <c r="C2700" s="35">
        <v>0</v>
      </c>
      <c r="D2700" s="35">
        <v>0</v>
      </c>
      <c r="E2700" s="35">
        <v>7.6646999999999998E-8</v>
      </c>
    </row>
    <row r="2701" spans="2:7" x14ac:dyDescent="0.3">
      <c r="B2701" s="35">
        <v>0</v>
      </c>
      <c r="C2701" s="35">
        <v>0</v>
      </c>
      <c r="D2701" s="35">
        <v>0</v>
      </c>
      <c r="E2701" s="35">
        <v>0</v>
      </c>
    </row>
    <row r="2702" spans="2:7" x14ac:dyDescent="0.3">
      <c r="B2702" s="35">
        <v>1.3895999999999999</v>
      </c>
      <c r="C2702" s="35">
        <v>0</v>
      </c>
      <c r="D2702" s="35">
        <v>0</v>
      </c>
      <c r="E2702" s="35">
        <v>1.3895999999999999</v>
      </c>
    </row>
    <row r="2703" spans="2:7" x14ac:dyDescent="0.3">
      <c r="B2703" s="35">
        <v>1.2431000000000001E-4</v>
      </c>
      <c r="C2703" s="35">
        <v>0</v>
      </c>
      <c r="D2703" s="35">
        <v>0</v>
      </c>
      <c r="E2703" s="35">
        <v>1.2431000000000001E-4</v>
      </c>
    </row>
    <row r="2704" spans="2:7" x14ac:dyDescent="0.3">
      <c r="B2704" s="35">
        <v>5.2699999999999997E-2</v>
      </c>
      <c r="C2704" s="35">
        <v>5.5E-2</v>
      </c>
      <c r="D2704" s="35">
        <v>0</v>
      </c>
    </row>
    <row r="2705" spans="2:7" x14ac:dyDescent="0.3">
      <c r="B2705" s="35">
        <v>0.28670000000000001</v>
      </c>
    </row>
    <row r="2706" spans="2:7" x14ac:dyDescent="0.3">
      <c r="B2706" s="35">
        <v>9.1005000000000003</v>
      </c>
      <c r="C2706" s="35">
        <v>5.4459999999999997</v>
      </c>
      <c r="D2706" s="35">
        <v>4.4638000000000004E-3</v>
      </c>
      <c r="E2706" s="35">
        <v>1</v>
      </c>
      <c r="F2706" s="35">
        <v>0.60489000000000004</v>
      </c>
      <c r="G2706" s="35">
        <v>2.8800000000000002E-3</v>
      </c>
    </row>
    <row r="2707" spans="2:7" x14ac:dyDescent="0.3">
      <c r="B2707" s="35">
        <v>1</v>
      </c>
      <c r="C2707" s="35">
        <v>0</v>
      </c>
      <c r="D2707" s="35">
        <v>0</v>
      </c>
    </row>
    <row r="2708" spans="2:7" x14ac:dyDescent="0.3">
      <c r="B2708" s="2">
        <v>-327.53675600000003</v>
      </c>
    </row>
    <row r="2709" spans="2:7" x14ac:dyDescent="0.3">
      <c r="B2709" s="35">
        <v>1</v>
      </c>
      <c r="C2709" s="35">
        <v>0</v>
      </c>
      <c r="D2709" s="35">
        <v>0</v>
      </c>
      <c r="E2709" s="35">
        <v>1</v>
      </c>
    </row>
    <row r="2710" spans="2:7" x14ac:dyDescent="0.3">
      <c r="B2710" s="35">
        <v>6.7071000000000005E-8</v>
      </c>
      <c r="C2710" s="35">
        <v>0</v>
      </c>
      <c r="D2710" s="35">
        <v>0</v>
      </c>
      <c r="E2710" s="35">
        <v>6.7071000000000005E-8</v>
      </c>
    </row>
    <row r="2711" spans="2:7" x14ac:dyDescent="0.3">
      <c r="B2711" s="35">
        <v>0</v>
      </c>
      <c r="C2711" s="35">
        <v>0</v>
      </c>
      <c r="D2711" s="35">
        <v>0</v>
      </c>
      <c r="E2711" s="35">
        <v>0</v>
      </c>
    </row>
    <row r="2712" spans="2:7" x14ac:dyDescent="0.3">
      <c r="B2712" s="35">
        <v>1.2450000000000001</v>
      </c>
      <c r="C2712" s="35">
        <v>0</v>
      </c>
      <c r="D2712" s="35">
        <v>0</v>
      </c>
      <c r="E2712" s="35">
        <v>1.2450000000000001</v>
      </c>
    </row>
    <row r="2713" spans="2:7" x14ac:dyDescent="0.3">
      <c r="B2713" s="35">
        <v>1.2369E-4</v>
      </c>
      <c r="C2713" s="35">
        <v>0</v>
      </c>
      <c r="D2713" s="35">
        <v>0</v>
      </c>
      <c r="E2713" s="35">
        <v>1.2369E-4</v>
      </c>
    </row>
    <row r="2714" spans="2:7" x14ac:dyDescent="0.3">
      <c r="B2714" s="35">
        <v>5.2699999999999997E-2</v>
      </c>
      <c r="C2714" s="35">
        <v>5.5E-2</v>
      </c>
      <c r="D2714" s="35">
        <v>0</v>
      </c>
    </row>
    <row r="2715" spans="2:7" x14ac:dyDescent="0.3">
      <c r="B2715" s="35">
        <v>0.25087999999999999</v>
      </c>
    </row>
    <row r="2716" spans="2:7" x14ac:dyDescent="0.3">
      <c r="B2716" s="35">
        <v>9.2179000000000002</v>
      </c>
      <c r="C2716" s="35">
        <v>5.4660000000000002</v>
      </c>
      <c r="D2716" s="35">
        <v>4.5214000000000001E-3</v>
      </c>
      <c r="E2716" s="35">
        <v>1</v>
      </c>
      <c r="F2716" s="35">
        <v>0.60490999999999995</v>
      </c>
      <c r="G2716" s="35">
        <v>2.8800000000000002E-3</v>
      </c>
    </row>
    <row r="2717" spans="2:7" x14ac:dyDescent="0.3">
      <c r="B2717" s="35">
        <v>1</v>
      </c>
      <c r="C2717" s="35">
        <v>0</v>
      </c>
      <c r="D2717" s="35">
        <v>0</v>
      </c>
    </row>
    <row r="2718" spans="2:7" x14ac:dyDescent="0.3">
      <c r="B2718" s="2">
        <v>-327.69596899999999</v>
      </c>
    </row>
    <row r="2719" spans="2:7" x14ac:dyDescent="0.3">
      <c r="B2719" s="35">
        <v>1</v>
      </c>
      <c r="C2719" s="35">
        <v>0</v>
      </c>
      <c r="D2719" s="35">
        <v>0</v>
      </c>
      <c r="E2719" s="35">
        <v>1</v>
      </c>
    </row>
    <row r="2720" spans="2:7" x14ac:dyDescent="0.3">
      <c r="B2720" s="35">
        <v>5.8834999999999997E-8</v>
      </c>
      <c r="C2720" s="35">
        <v>0</v>
      </c>
      <c r="D2720" s="35">
        <v>0</v>
      </c>
      <c r="E2720" s="35">
        <v>5.8834999999999997E-8</v>
      </c>
    </row>
    <row r="2721" spans="2:7" x14ac:dyDescent="0.3">
      <c r="B2721" s="35">
        <v>0</v>
      </c>
      <c r="C2721" s="35">
        <v>0</v>
      </c>
      <c r="D2721" s="35">
        <v>0</v>
      </c>
      <c r="E2721" s="35">
        <v>0</v>
      </c>
    </row>
    <row r="2722" spans="2:7" x14ac:dyDescent="0.3">
      <c r="B2722" s="35">
        <v>1.1154999999999999</v>
      </c>
      <c r="C2722" s="35">
        <v>0</v>
      </c>
      <c r="D2722" s="35">
        <v>0</v>
      </c>
      <c r="E2722" s="35">
        <v>1.1154999999999999</v>
      </c>
    </row>
    <row r="2723" spans="2:7" x14ac:dyDescent="0.3">
      <c r="B2723" s="35">
        <v>1.2287999999999999E-4</v>
      </c>
      <c r="C2723" s="35">
        <v>0</v>
      </c>
      <c r="D2723" s="35">
        <v>0</v>
      </c>
      <c r="E2723" s="35">
        <v>1.2287999999999999E-4</v>
      </c>
    </row>
    <row r="2724" spans="2:7" x14ac:dyDescent="0.3">
      <c r="B2724" s="35">
        <v>5.2699999999999997E-2</v>
      </c>
      <c r="C2724" s="35">
        <v>5.5E-2</v>
      </c>
      <c r="D2724" s="35">
        <v>0</v>
      </c>
    </row>
    <row r="2725" spans="2:7" x14ac:dyDescent="0.3">
      <c r="B2725" s="35">
        <v>0.22008</v>
      </c>
    </row>
    <row r="2726" spans="2:7" x14ac:dyDescent="0.3">
      <c r="B2726" s="35">
        <v>9.3353000000000002</v>
      </c>
      <c r="C2726" s="35">
        <v>5.4859999999999998</v>
      </c>
      <c r="D2726" s="35">
        <v>4.5789999999999997E-3</v>
      </c>
      <c r="E2726" s="35">
        <v>1</v>
      </c>
      <c r="F2726" s="35">
        <v>0.60492999999999997</v>
      </c>
      <c r="G2726" s="35">
        <v>2.8800000000000002E-3</v>
      </c>
    </row>
    <row r="2727" spans="2:7" x14ac:dyDescent="0.3">
      <c r="B2727" s="35">
        <v>1</v>
      </c>
      <c r="C2727" s="35">
        <v>0</v>
      </c>
      <c r="D2727" s="35">
        <v>0</v>
      </c>
    </row>
    <row r="2728" spans="2:7" x14ac:dyDescent="0.3">
      <c r="B2728" s="2">
        <v>-327.69536900000003</v>
      </c>
    </row>
    <row r="2729" spans="2:7" x14ac:dyDescent="0.3">
      <c r="B2729" s="35">
        <v>1</v>
      </c>
      <c r="C2729" s="35">
        <v>0</v>
      </c>
      <c r="D2729" s="35">
        <v>0</v>
      </c>
      <c r="E2729" s="35">
        <v>1</v>
      </c>
    </row>
    <row r="2730" spans="2:7" x14ac:dyDescent="0.3">
      <c r="B2730" s="35">
        <v>5.1727999999999998E-8</v>
      </c>
      <c r="C2730" s="35">
        <v>0</v>
      </c>
      <c r="D2730" s="35">
        <v>0</v>
      </c>
      <c r="E2730" s="35">
        <v>5.1727999999999998E-8</v>
      </c>
    </row>
    <row r="2731" spans="2:7" x14ac:dyDescent="0.3">
      <c r="B2731" s="35">
        <v>0</v>
      </c>
      <c r="C2731" s="35">
        <v>0</v>
      </c>
      <c r="D2731" s="35">
        <v>0</v>
      </c>
      <c r="E2731" s="35">
        <v>0</v>
      </c>
    </row>
    <row r="2732" spans="2:7" x14ac:dyDescent="0.3">
      <c r="B2732" s="35">
        <v>0.99995999999999996</v>
      </c>
      <c r="C2732" s="35">
        <v>0</v>
      </c>
      <c r="D2732" s="35">
        <v>0</v>
      </c>
      <c r="E2732" s="35">
        <v>0.99995999999999996</v>
      </c>
    </row>
    <row r="2733" spans="2:7" x14ac:dyDescent="0.3">
      <c r="B2733" s="35">
        <v>1.2195E-4</v>
      </c>
      <c r="C2733" s="35">
        <v>0</v>
      </c>
      <c r="D2733" s="35">
        <v>0</v>
      </c>
      <c r="E2733" s="35">
        <v>1.2195E-4</v>
      </c>
    </row>
    <row r="2734" spans="2:7" x14ac:dyDescent="0.3">
      <c r="B2734" s="35">
        <v>5.2699999999999997E-2</v>
      </c>
      <c r="C2734" s="35">
        <v>5.5E-2</v>
      </c>
      <c r="D2734" s="35">
        <v>0</v>
      </c>
    </row>
    <row r="2735" spans="2:7" x14ac:dyDescent="0.3">
      <c r="B2735" s="35">
        <v>0.19349</v>
      </c>
    </row>
    <row r="2736" spans="2:7" x14ac:dyDescent="0.3">
      <c r="B2736" s="35">
        <v>9.4527999999999999</v>
      </c>
      <c r="C2736" s="35">
        <v>5.5060000000000002</v>
      </c>
      <c r="D2736" s="35">
        <v>4.6366000000000003E-3</v>
      </c>
      <c r="E2736" s="35">
        <v>1</v>
      </c>
      <c r="F2736" s="35">
        <v>0.60494999999999999</v>
      </c>
      <c r="G2736" s="35">
        <v>2.8800000000000002E-3</v>
      </c>
    </row>
    <row r="2737" spans="2:7" x14ac:dyDescent="0.3">
      <c r="B2737" s="35">
        <v>1</v>
      </c>
      <c r="C2737" s="35">
        <v>0</v>
      </c>
      <c r="D2737" s="35">
        <v>0</v>
      </c>
    </row>
    <row r="2738" spans="2:7" x14ac:dyDescent="0.3">
      <c r="B2738" s="2">
        <v>-328.13798400000002</v>
      </c>
    </row>
    <row r="2739" spans="2:7" x14ac:dyDescent="0.3">
      <c r="B2739" s="35">
        <v>1</v>
      </c>
      <c r="C2739" s="35">
        <v>0</v>
      </c>
      <c r="D2739" s="35">
        <v>0</v>
      </c>
      <c r="E2739" s="35">
        <v>1</v>
      </c>
    </row>
    <row r="2740" spans="2:7" x14ac:dyDescent="0.3">
      <c r="B2740" s="35">
        <v>4.5533000000000001E-8</v>
      </c>
      <c r="C2740" s="35">
        <v>0</v>
      </c>
      <c r="D2740" s="35">
        <v>0</v>
      </c>
      <c r="E2740" s="35">
        <v>4.5533000000000001E-8</v>
      </c>
    </row>
    <row r="2741" spans="2:7" x14ac:dyDescent="0.3">
      <c r="B2741" s="35">
        <v>0</v>
      </c>
      <c r="C2741" s="35">
        <v>0</v>
      </c>
      <c r="D2741" s="35">
        <v>0</v>
      </c>
      <c r="E2741" s="35">
        <v>0</v>
      </c>
    </row>
    <row r="2742" spans="2:7" x14ac:dyDescent="0.3">
      <c r="B2742" s="35">
        <v>0.89615999999999996</v>
      </c>
      <c r="C2742" s="35">
        <v>0</v>
      </c>
      <c r="D2742" s="35">
        <v>0</v>
      </c>
      <c r="E2742" s="35">
        <v>0.89615999999999996</v>
      </c>
    </row>
    <row r="2743" spans="2:7" x14ac:dyDescent="0.3">
      <c r="B2743" s="35">
        <v>1.2094E-4</v>
      </c>
      <c r="C2743" s="35">
        <v>0</v>
      </c>
      <c r="D2743" s="35">
        <v>0</v>
      </c>
      <c r="E2743" s="35">
        <v>1.2094E-4</v>
      </c>
    </row>
    <row r="2744" spans="2:7" x14ac:dyDescent="0.3">
      <c r="B2744" s="35">
        <v>5.2699999999999997E-2</v>
      </c>
      <c r="C2744" s="35">
        <v>5.5E-2</v>
      </c>
      <c r="D2744" s="35">
        <v>0</v>
      </c>
    </row>
    <row r="2745" spans="2:7" x14ac:dyDescent="0.3">
      <c r="B2745" s="35">
        <v>0.17032</v>
      </c>
    </row>
    <row r="2746" spans="2:7" x14ac:dyDescent="0.3">
      <c r="B2746" s="35">
        <v>9.5701999999999998</v>
      </c>
      <c r="C2746" s="35">
        <v>5.5259999999999998</v>
      </c>
      <c r="D2746" s="35">
        <v>4.6941999999999999E-3</v>
      </c>
      <c r="E2746" s="35">
        <v>1</v>
      </c>
      <c r="F2746" s="35">
        <v>0.60496000000000005</v>
      </c>
      <c r="G2746" s="35">
        <v>2.8800000000000002E-3</v>
      </c>
    </row>
    <row r="2747" spans="2:7" x14ac:dyDescent="0.3">
      <c r="B2747" s="35">
        <v>1</v>
      </c>
      <c r="C2747" s="35">
        <v>0</v>
      </c>
      <c r="D2747" s="35">
        <v>0</v>
      </c>
    </row>
    <row r="2748" spans="2:7" x14ac:dyDescent="0.3">
      <c r="B2748" s="2">
        <v>-328.01589100000001</v>
      </c>
    </row>
    <row r="2749" spans="2:7" x14ac:dyDescent="0.3">
      <c r="B2749" s="35">
        <v>1</v>
      </c>
      <c r="C2749" s="35">
        <v>0</v>
      </c>
      <c r="D2749" s="35">
        <v>0</v>
      </c>
      <c r="E2749" s="35">
        <v>1</v>
      </c>
    </row>
    <row r="2750" spans="2:7" x14ac:dyDescent="0.3">
      <c r="B2750" s="35">
        <v>4.0069E-8</v>
      </c>
      <c r="C2750" s="35">
        <v>0</v>
      </c>
      <c r="D2750" s="35">
        <v>0</v>
      </c>
      <c r="E2750" s="35">
        <v>4.0069E-8</v>
      </c>
    </row>
    <row r="2751" spans="2:7" x14ac:dyDescent="0.3">
      <c r="B2751" s="35">
        <v>0</v>
      </c>
      <c r="C2751" s="35">
        <v>0</v>
      </c>
      <c r="D2751" s="35">
        <v>0</v>
      </c>
      <c r="E2751" s="35">
        <v>0</v>
      </c>
    </row>
    <row r="2752" spans="2:7" x14ac:dyDescent="0.3">
      <c r="B2752" s="35">
        <v>0.80225999999999997</v>
      </c>
      <c r="C2752" s="35">
        <v>0</v>
      </c>
      <c r="D2752" s="35">
        <v>0</v>
      </c>
      <c r="E2752" s="35">
        <v>0.80225999999999997</v>
      </c>
    </row>
    <row r="2753" spans="2:7" x14ac:dyDescent="0.3">
      <c r="B2753" s="35">
        <v>1.1989000000000001E-4</v>
      </c>
      <c r="C2753" s="35">
        <v>0</v>
      </c>
      <c r="D2753" s="35">
        <v>0</v>
      </c>
      <c r="E2753" s="35">
        <v>1.1989000000000001E-4</v>
      </c>
    </row>
    <row r="2754" spans="2:7" x14ac:dyDescent="0.3">
      <c r="B2754" s="35">
        <v>5.2699999999999997E-2</v>
      </c>
      <c r="C2754" s="35">
        <v>5.5E-2</v>
      </c>
      <c r="D2754" s="35">
        <v>0</v>
      </c>
    </row>
    <row r="2755" spans="2:7" x14ac:dyDescent="0.3">
      <c r="B2755" s="35">
        <v>0.14988000000000001</v>
      </c>
    </row>
    <row r="2756" spans="2:7" x14ac:dyDescent="0.3">
      <c r="B2756" s="35">
        <v>9.6875999999999998</v>
      </c>
      <c r="C2756" s="35">
        <v>5.5460000000000003</v>
      </c>
      <c r="D2756" s="35">
        <v>4.7517999999999996E-3</v>
      </c>
      <c r="E2756" s="35">
        <v>1</v>
      </c>
      <c r="F2756" s="35">
        <v>0.60497000000000001</v>
      </c>
      <c r="G2756" s="35">
        <v>2.8800000000000002E-3</v>
      </c>
    </row>
    <row r="2757" spans="2:7" x14ac:dyDescent="0.3">
      <c r="B2757" s="35">
        <v>1</v>
      </c>
      <c r="C2757" s="35">
        <v>0</v>
      </c>
      <c r="D2757" s="35">
        <v>0</v>
      </c>
    </row>
    <row r="2758" spans="2:7" x14ac:dyDescent="0.3">
      <c r="B2758" s="2">
        <v>-327.505135</v>
      </c>
    </row>
    <row r="2759" spans="2:7" x14ac:dyDescent="0.3">
      <c r="B2759" s="35">
        <v>1</v>
      </c>
      <c r="C2759" s="35">
        <v>0</v>
      </c>
      <c r="D2759" s="35">
        <v>0</v>
      </c>
      <c r="E2759" s="35">
        <v>1</v>
      </c>
    </row>
    <row r="2760" spans="2:7" x14ac:dyDescent="0.3">
      <c r="B2760" s="35">
        <v>3.5343000000000001E-8</v>
      </c>
      <c r="C2760" s="35">
        <v>0</v>
      </c>
      <c r="D2760" s="35">
        <v>0</v>
      </c>
      <c r="E2760" s="35">
        <v>3.5343000000000001E-8</v>
      </c>
    </row>
    <row r="2761" spans="2:7" x14ac:dyDescent="0.3">
      <c r="B2761" s="35">
        <v>0</v>
      </c>
      <c r="C2761" s="35">
        <v>0</v>
      </c>
      <c r="D2761" s="35">
        <v>0</v>
      </c>
      <c r="E2761" s="35">
        <v>0</v>
      </c>
    </row>
    <row r="2762" spans="2:7" x14ac:dyDescent="0.3">
      <c r="B2762" s="35">
        <v>0.71884000000000003</v>
      </c>
      <c r="C2762" s="35">
        <v>0</v>
      </c>
      <c r="D2762" s="35">
        <v>0</v>
      </c>
      <c r="E2762" s="35">
        <v>0.71884000000000003</v>
      </c>
    </row>
    <row r="2763" spans="2:7" x14ac:dyDescent="0.3">
      <c r="B2763" s="35">
        <v>1.1875E-4</v>
      </c>
      <c r="C2763" s="35">
        <v>0</v>
      </c>
      <c r="D2763" s="35">
        <v>0</v>
      </c>
      <c r="E2763" s="35">
        <v>1.1875E-4</v>
      </c>
    </row>
    <row r="2764" spans="2:7" x14ac:dyDescent="0.3">
      <c r="B2764" s="35">
        <v>5.2699999999999997E-2</v>
      </c>
      <c r="C2764" s="35">
        <v>5.5E-2</v>
      </c>
      <c r="D2764" s="35">
        <v>0</v>
      </c>
    </row>
    <row r="2765" spans="2:7" x14ac:dyDescent="0.3">
      <c r="B2765" s="35">
        <v>0.13220000000000001</v>
      </c>
    </row>
    <row r="2766" spans="2:7" x14ac:dyDescent="0.3">
      <c r="B2766" s="35">
        <v>9.8049999999999997</v>
      </c>
      <c r="C2766" s="35">
        <v>5.5659999999999998</v>
      </c>
      <c r="D2766" s="35">
        <v>4.8094000000000001E-3</v>
      </c>
      <c r="E2766" s="35">
        <v>1</v>
      </c>
      <c r="F2766" s="35">
        <v>0.60497999999999996</v>
      </c>
      <c r="G2766" s="35">
        <v>2.8800000000000002E-3</v>
      </c>
    </row>
    <row r="2767" spans="2:7" x14ac:dyDescent="0.3">
      <c r="B2767" s="35">
        <v>1</v>
      </c>
      <c r="C2767" s="35">
        <v>0</v>
      </c>
      <c r="D2767" s="35">
        <v>0</v>
      </c>
    </row>
    <row r="2768" spans="2:7" x14ac:dyDescent="0.3">
      <c r="B2768" s="2">
        <v>-327.45630599999998</v>
      </c>
    </row>
    <row r="2769" spans="2:7" x14ac:dyDescent="0.3">
      <c r="B2769" s="35">
        <v>1</v>
      </c>
      <c r="C2769" s="35">
        <v>0</v>
      </c>
      <c r="D2769" s="35">
        <v>0</v>
      </c>
      <c r="E2769" s="35">
        <v>1</v>
      </c>
    </row>
    <row r="2770" spans="2:7" x14ac:dyDescent="0.3">
      <c r="B2770" s="35">
        <v>3.1168999999999999E-8</v>
      </c>
      <c r="C2770" s="35">
        <v>0</v>
      </c>
      <c r="D2770" s="35">
        <v>0</v>
      </c>
      <c r="E2770" s="35">
        <v>3.1168999999999999E-8</v>
      </c>
    </row>
    <row r="2771" spans="2:7" x14ac:dyDescent="0.3">
      <c r="B2771" s="35">
        <v>0</v>
      </c>
      <c r="C2771" s="35">
        <v>0</v>
      </c>
      <c r="D2771" s="35">
        <v>0</v>
      </c>
      <c r="E2771" s="35">
        <v>0</v>
      </c>
    </row>
    <row r="2772" spans="2:7" x14ac:dyDescent="0.3">
      <c r="B2772" s="35">
        <v>0.64349999999999996</v>
      </c>
      <c r="C2772" s="35">
        <v>0</v>
      </c>
      <c r="D2772" s="35">
        <v>0</v>
      </c>
      <c r="E2772" s="35">
        <v>0.64349999999999996</v>
      </c>
    </row>
    <row r="2773" spans="2:7" x14ac:dyDescent="0.3">
      <c r="B2773" s="35">
        <v>1.1747999999999999E-4</v>
      </c>
      <c r="C2773" s="35">
        <v>0</v>
      </c>
      <c r="D2773" s="35">
        <v>0</v>
      </c>
      <c r="E2773" s="35">
        <v>1.1747999999999999E-4</v>
      </c>
    </row>
    <row r="2774" spans="2:7" x14ac:dyDescent="0.3">
      <c r="B2774" s="35">
        <v>5.2699999999999997E-2</v>
      </c>
      <c r="C2774" s="35">
        <v>5.5E-2</v>
      </c>
      <c r="D2774" s="35">
        <v>0</v>
      </c>
    </row>
    <row r="2775" spans="2:7" x14ac:dyDescent="0.3">
      <c r="B2775" s="35">
        <v>0.11659</v>
      </c>
    </row>
    <row r="2776" spans="2:7" x14ac:dyDescent="0.3">
      <c r="B2776" s="35">
        <v>9.9224999999999994</v>
      </c>
      <c r="C2776" s="35">
        <v>5.5860000000000003</v>
      </c>
      <c r="D2776" s="35">
        <v>4.8669999999999998E-3</v>
      </c>
      <c r="E2776" s="35">
        <v>1</v>
      </c>
      <c r="F2776" s="35">
        <v>0.60499000000000003</v>
      </c>
      <c r="G2776" s="35">
        <v>2.8800000000000002E-3</v>
      </c>
    </row>
    <row r="2777" spans="2:7" x14ac:dyDescent="0.3">
      <c r="B2777" s="35">
        <v>1</v>
      </c>
      <c r="C2777" s="35">
        <v>0</v>
      </c>
      <c r="D2777" s="35">
        <v>0</v>
      </c>
    </row>
    <row r="2778" spans="2:7" x14ac:dyDescent="0.3">
      <c r="B2778" s="2">
        <v>-327.78699399999999</v>
      </c>
    </row>
    <row r="2779" spans="2:7" x14ac:dyDescent="0.3">
      <c r="B2779" s="35">
        <v>1</v>
      </c>
      <c r="C2779" s="35">
        <v>0</v>
      </c>
      <c r="D2779" s="35">
        <v>0</v>
      </c>
      <c r="E2779" s="35">
        <v>1</v>
      </c>
    </row>
    <row r="2780" spans="2:7" x14ac:dyDescent="0.3">
      <c r="B2780" s="35">
        <v>2.7508999999999998E-8</v>
      </c>
      <c r="C2780" s="35">
        <v>0</v>
      </c>
      <c r="D2780" s="35">
        <v>0</v>
      </c>
      <c r="E2780" s="35">
        <v>2.7508999999999998E-8</v>
      </c>
    </row>
    <row r="2781" spans="2:7" x14ac:dyDescent="0.3">
      <c r="B2781" s="35">
        <v>0</v>
      </c>
      <c r="C2781" s="35">
        <v>0</v>
      </c>
      <c r="D2781" s="35">
        <v>0</v>
      </c>
      <c r="E2781" s="35">
        <v>0</v>
      </c>
    </row>
    <row r="2782" spans="2:7" x14ac:dyDescent="0.3">
      <c r="B2782" s="35">
        <v>0.57603000000000004</v>
      </c>
      <c r="C2782" s="35">
        <v>0</v>
      </c>
      <c r="D2782" s="35">
        <v>0</v>
      </c>
      <c r="E2782" s="35">
        <v>0.57603000000000004</v>
      </c>
    </row>
    <row r="2783" spans="2:7" x14ac:dyDescent="0.3">
      <c r="B2783" s="35">
        <v>1.1602E-4</v>
      </c>
      <c r="C2783" s="35">
        <v>0</v>
      </c>
      <c r="D2783" s="35">
        <v>0</v>
      </c>
      <c r="E2783" s="35">
        <v>1.1602E-4</v>
      </c>
    </row>
    <row r="2784" spans="2:7" x14ac:dyDescent="0.3">
      <c r="B2784" s="35">
        <v>5.2699999999999997E-2</v>
      </c>
      <c r="C2784" s="35">
        <v>5.5E-2</v>
      </c>
      <c r="D2784" s="35">
        <v>0</v>
      </c>
    </row>
    <row r="2785" spans="2:7" x14ac:dyDescent="0.3">
      <c r="B2785" s="35">
        <v>0.10290000000000001</v>
      </c>
    </row>
    <row r="2786" spans="2:7" x14ac:dyDescent="0.3">
      <c r="B2786" s="35">
        <v>10.039999999999999</v>
      </c>
      <c r="C2786" s="35">
        <v>5.6059999999999999</v>
      </c>
      <c r="D2786" s="35">
        <v>4.9246000000000003E-3</v>
      </c>
      <c r="E2786" s="35">
        <v>1</v>
      </c>
      <c r="F2786" s="35">
        <v>0.60499999999999998</v>
      </c>
      <c r="G2786" s="35">
        <v>2.8800000000000002E-3</v>
      </c>
    </row>
    <row r="2787" spans="2:7" x14ac:dyDescent="0.3">
      <c r="B2787" s="35">
        <v>1</v>
      </c>
      <c r="C2787" s="35">
        <v>0</v>
      </c>
      <c r="D2787" s="35">
        <v>0</v>
      </c>
    </row>
    <row r="2788" spans="2:7" x14ac:dyDescent="0.3">
      <c r="B2788" s="2">
        <v>-328.18597</v>
      </c>
    </row>
    <row r="2789" spans="2:7" x14ac:dyDescent="0.3">
      <c r="B2789" s="35">
        <v>1</v>
      </c>
      <c r="C2789" s="35">
        <v>0</v>
      </c>
      <c r="D2789" s="35">
        <v>0</v>
      </c>
      <c r="E2789" s="35">
        <v>1</v>
      </c>
    </row>
    <row r="2790" spans="2:7" x14ac:dyDescent="0.3">
      <c r="B2790" s="35">
        <v>2.4345000000000001E-8</v>
      </c>
      <c r="C2790" s="35">
        <v>0</v>
      </c>
      <c r="D2790" s="35">
        <v>0</v>
      </c>
      <c r="E2790" s="35">
        <v>2.4345000000000001E-8</v>
      </c>
    </row>
    <row r="2791" spans="2:7" x14ac:dyDescent="0.3">
      <c r="B2791" s="35">
        <v>0</v>
      </c>
      <c r="C2791" s="35">
        <v>0</v>
      </c>
      <c r="D2791" s="35">
        <v>0</v>
      </c>
      <c r="E2791" s="35">
        <v>0</v>
      </c>
    </row>
    <row r="2792" spans="2:7" x14ac:dyDescent="0.3">
      <c r="B2792" s="35">
        <v>0.51646000000000003</v>
      </c>
      <c r="C2792" s="35">
        <v>0</v>
      </c>
      <c r="D2792" s="35">
        <v>0</v>
      </c>
      <c r="E2792" s="35">
        <v>0.51646000000000003</v>
      </c>
    </row>
    <row r="2793" spans="2:7" x14ac:dyDescent="0.3">
      <c r="B2793" s="35">
        <v>1.1432E-4</v>
      </c>
      <c r="C2793" s="35">
        <v>0</v>
      </c>
      <c r="D2793" s="35">
        <v>0</v>
      </c>
      <c r="E2793" s="35">
        <v>1.1432E-4</v>
      </c>
    </row>
    <row r="2794" spans="2:7" x14ac:dyDescent="0.3">
      <c r="B2794" s="35">
        <v>5.2699999999999997E-2</v>
      </c>
      <c r="C2794" s="35">
        <v>5.5E-2</v>
      </c>
      <c r="D2794" s="35">
        <v>0</v>
      </c>
    </row>
    <row r="2795" spans="2:7" x14ac:dyDescent="0.3">
      <c r="B2795" s="35">
        <v>9.1064000000000006E-2</v>
      </c>
    </row>
    <row r="2796" spans="2:7" x14ac:dyDescent="0.3">
      <c r="B2796" s="35">
        <v>10.157</v>
      </c>
      <c r="C2796" s="35">
        <v>5.6260000000000003</v>
      </c>
      <c r="D2796" s="35">
        <v>4.9822E-3</v>
      </c>
      <c r="E2796" s="35">
        <v>1</v>
      </c>
      <c r="F2796" s="35">
        <v>0.60501000000000005</v>
      </c>
      <c r="G2796" s="35">
        <v>2.8800000000000002E-3</v>
      </c>
    </row>
    <row r="2797" spans="2:7" x14ac:dyDescent="0.3">
      <c r="B2797" s="35">
        <v>1</v>
      </c>
      <c r="C2797" s="35">
        <v>0</v>
      </c>
      <c r="D2797" s="35">
        <v>0</v>
      </c>
    </row>
    <row r="2798" spans="2:7" x14ac:dyDescent="0.3">
      <c r="B2798" s="2">
        <v>-327.24348400000002</v>
      </c>
    </row>
    <row r="2799" spans="2:7" x14ac:dyDescent="0.3">
      <c r="B2799" s="35">
        <v>1</v>
      </c>
      <c r="C2799" s="35">
        <v>0</v>
      </c>
      <c r="D2799" s="35">
        <v>0</v>
      </c>
      <c r="E2799" s="35">
        <v>1</v>
      </c>
    </row>
    <row r="2800" spans="2:7" x14ac:dyDescent="0.3">
      <c r="B2800" s="35">
        <v>2.1498999999999999E-8</v>
      </c>
      <c r="C2800" s="35">
        <v>0</v>
      </c>
      <c r="D2800" s="35">
        <v>0</v>
      </c>
      <c r="E2800" s="35">
        <v>2.1498999999999999E-8</v>
      </c>
    </row>
    <row r="2801" spans="2:7" x14ac:dyDescent="0.3">
      <c r="B2801" s="35">
        <v>0</v>
      </c>
      <c r="C2801" s="35">
        <v>0</v>
      </c>
      <c r="D2801" s="35">
        <v>0</v>
      </c>
      <c r="E2801" s="35">
        <v>0</v>
      </c>
    </row>
    <row r="2802" spans="2:7" x14ac:dyDescent="0.3">
      <c r="B2802" s="35">
        <v>0.46189000000000002</v>
      </c>
      <c r="C2802" s="35">
        <v>0</v>
      </c>
      <c r="D2802" s="35">
        <v>0</v>
      </c>
      <c r="E2802" s="35">
        <v>0.46189000000000002</v>
      </c>
    </row>
    <row r="2803" spans="2:7" x14ac:dyDescent="0.3">
      <c r="B2803" s="35">
        <v>1.1239999999999999E-4</v>
      </c>
      <c r="C2803" s="35">
        <v>0</v>
      </c>
      <c r="D2803" s="35">
        <v>0</v>
      </c>
      <c r="E2803" s="35">
        <v>1.1239999999999999E-4</v>
      </c>
    </row>
    <row r="2804" spans="2:7" x14ac:dyDescent="0.3">
      <c r="B2804" s="35">
        <v>5.2699999999999997E-2</v>
      </c>
      <c r="C2804" s="35">
        <v>5.5E-2</v>
      </c>
      <c r="D2804" s="35">
        <v>0</v>
      </c>
    </row>
    <row r="2805" spans="2:7" x14ac:dyDescent="0.3">
      <c r="B2805" s="35">
        <v>8.0420000000000005E-2</v>
      </c>
    </row>
    <row r="2806" spans="2:7" x14ac:dyDescent="0.3">
      <c r="B2806" s="35">
        <v>10.275</v>
      </c>
      <c r="C2806" s="35">
        <v>5.6459999999999999</v>
      </c>
      <c r="D2806" s="35">
        <v>5.0397999999999997E-3</v>
      </c>
      <c r="E2806" s="35">
        <v>1</v>
      </c>
      <c r="F2806" s="35">
        <v>0.60502</v>
      </c>
      <c r="G2806" s="35">
        <v>2.8800000000000002E-3</v>
      </c>
    </row>
    <row r="2807" spans="2:7" x14ac:dyDescent="0.3">
      <c r="B2807" s="35">
        <v>1</v>
      </c>
      <c r="C2807" s="35">
        <v>0</v>
      </c>
      <c r="D2807" s="35">
        <v>0</v>
      </c>
    </row>
    <row r="2808" spans="2:7" x14ac:dyDescent="0.3">
      <c r="B2808" s="2">
        <v>-327.72017</v>
      </c>
    </row>
    <row r="2809" spans="2:7" x14ac:dyDescent="0.3">
      <c r="B2809" s="35">
        <v>1</v>
      </c>
      <c r="C2809" s="35">
        <v>0</v>
      </c>
      <c r="D2809" s="35">
        <v>0</v>
      </c>
      <c r="E2809" s="35">
        <v>1</v>
      </c>
    </row>
    <row r="2810" spans="2:7" x14ac:dyDescent="0.3">
      <c r="B2810" s="35">
        <v>1.9070000000000001E-8</v>
      </c>
      <c r="C2810" s="35">
        <v>0</v>
      </c>
      <c r="D2810" s="35">
        <v>0</v>
      </c>
      <c r="E2810" s="35">
        <v>1.9070000000000001E-8</v>
      </c>
    </row>
    <row r="2811" spans="2:7" x14ac:dyDescent="0.3">
      <c r="B2811" s="35">
        <v>0</v>
      </c>
      <c r="C2811" s="35">
        <v>0</v>
      </c>
      <c r="D2811" s="35">
        <v>0</v>
      </c>
      <c r="E2811" s="35">
        <v>0</v>
      </c>
    </row>
    <row r="2812" spans="2:7" x14ac:dyDescent="0.3">
      <c r="B2812" s="35">
        <v>0.41439999999999999</v>
      </c>
      <c r="C2812" s="35">
        <v>0</v>
      </c>
      <c r="D2812" s="35">
        <v>0</v>
      </c>
      <c r="E2812" s="35">
        <v>0.41439999999999999</v>
      </c>
    </row>
    <row r="2813" spans="2:7" x14ac:dyDescent="0.3">
      <c r="B2813" s="35">
        <v>1.1032E-4</v>
      </c>
      <c r="C2813" s="35">
        <v>0</v>
      </c>
      <c r="D2813" s="35">
        <v>0</v>
      </c>
      <c r="E2813" s="35">
        <v>1.1032E-4</v>
      </c>
    </row>
    <row r="2814" spans="2:7" x14ac:dyDescent="0.3">
      <c r="B2814" s="35">
        <v>5.2699999999999997E-2</v>
      </c>
      <c r="C2814" s="35">
        <v>5.5E-2</v>
      </c>
      <c r="D2814" s="35">
        <v>0</v>
      </c>
    </row>
    <row r="2815" spans="2:7" x14ac:dyDescent="0.3">
      <c r="B2815" s="35">
        <v>7.1333999999999995E-2</v>
      </c>
    </row>
    <row r="2816" spans="2:7" x14ac:dyDescent="0.3">
      <c r="B2816" s="35">
        <v>10.391999999999999</v>
      </c>
      <c r="C2816" s="35">
        <v>5.6660000000000004</v>
      </c>
      <c r="D2816" s="35">
        <v>5.0974000000000002E-3</v>
      </c>
      <c r="E2816" s="35">
        <v>1</v>
      </c>
      <c r="F2816" s="35">
        <v>0.60502</v>
      </c>
      <c r="G2816" s="35">
        <v>2.8800000000000002E-3</v>
      </c>
    </row>
    <row r="2817" spans="2:7" x14ac:dyDescent="0.3">
      <c r="B2817" s="35">
        <v>1</v>
      </c>
      <c r="C2817" s="35">
        <v>0</v>
      </c>
      <c r="D2817" s="35">
        <v>0</v>
      </c>
    </row>
    <row r="2818" spans="2:7" x14ac:dyDescent="0.3">
      <c r="B2818" s="2">
        <v>-327.90611799999999</v>
      </c>
    </row>
    <row r="2819" spans="2:7" x14ac:dyDescent="0.3">
      <c r="B2819" s="35">
        <v>1</v>
      </c>
      <c r="C2819" s="35">
        <v>0</v>
      </c>
      <c r="D2819" s="35">
        <v>0</v>
      </c>
      <c r="E2819" s="35">
        <v>1</v>
      </c>
    </row>
    <row r="2820" spans="2:7" x14ac:dyDescent="0.3">
      <c r="B2820" s="35">
        <v>1.6890000000000001E-8</v>
      </c>
      <c r="C2820" s="35">
        <v>0</v>
      </c>
      <c r="D2820" s="35">
        <v>0</v>
      </c>
      <c r="E2820" s="35">
        <v>1.6890000000000001E-8</v>
      </c>
    </row>
    <row r="2821" spans="2:7" x14ac:dyDescent="0.3">
      <c r="B2821" s="35">
        <v>0</v>
      </c>
      <c r="C2821" s="35">
        <v>0</v>
      </c>
      <c r="D2821" s="35">
        <v>0</v>
      </c>
      <c r="E2821" s="35">
        <v>0</v>
      </c>
    </row>
    <row r="2822" spans="2:7" x14ac:dyDescent="0.3">
      <c r="B2822" s="35">
        <v>0.37119000000000002</v>
      </c>
      <c r="C2822" s="35">
        <v>0</v>
      </c>
      <c r="D2822" s="35">
        <v>0</v>
      </c>
      <c r="E2822" s="35">
        <v>0.37119000000000002</v>
      </c>
    </row>
    <row r="2823" spans="2:7" x14ac:dyDescent="0.3">
      <c r="B2823" s="35">
        <v>1.0821E-4</v>
      </c>
      <c r="C2823" s="35">
        <v>0</v>
      </c>
      <c r="D2823" s="35">
        <v>0</v>
      </c>
      <c r="E2823" s="35">
        <v>1.0821E-4</v>
      </c>
    </row>
    <row r="2824" spans="2:7" x14ac:dyDescent="0.3">
      <c r="B2824" s="35">
        <v>5.2699999999999997E-2</v>
      </c>
      <c r="C2824" s="35">
        <v>5.5E-2</v>
      </c>
      <c r="D2824" s="35">
        <v>0</v>
      </c>
    </row>
    <row r="2825" spans="2:7" x14ac:dyDescent="0.3">
      <c r="B2825" s="35">
        <v>6.3178999999999999E-2</v>
      </c>
    </row>
    <row r="2826" spans="2:7" x14ac:dyDescent="0.3">
      <c r="B2826" s="35">
        <v>10.51</v>
      </c>
      <c r="C2826" s="35">
        <v>5.6859999999999999</v>
      </c>
      <c r="D2826" s="35">
        <v>5.1549999999999999E-3</v>
      </c>
      <c r="E2826" s="35">
        <v>1</v>
      </c>
      <c r="F2826" s="35">
        <v>0.60502999999999996</v>
      </c>
      <c r="G2826" s="35">
        <v>2.8800000000000002E-3</v>
      </c>
    </row>
    <row r="2827" spans="2:7" x14ac:dyDescent="0.3">
      <c r="B2827" s="35">
        <v>1</v>
      </c>
      <c r="C2827" s="35">
        <v>0</v>
      </c>
      <c r="D2827" s="35">
        <v>0</v>
      </c>
    </row>
    <row r="2828" spans="2:7" x14ac:dyDescent="0.3">
      <c r="B2828" s="2">
        <v>-328.39225199999998</v>
      </c>
    </row>
    <row r="2829" spans="2:7" x14ac:dyDescent="0.3">
      <c r="B2829" s="35">
        <v>1</v>
      </c>
      <c r="C2829" s="35">
        <v>0</v>
      </c>
      <c r="D2829" s="35">
        <v>0</v>
      </c>
      <c r="E2829" s="35">
        <v>1</v>
      </c>
    </row>
    <row r="2830" spans="2:7" x14ac:dyDescent="0.3">
      <c r="B2830" s="35">
        <v>1.4935999999999999E-8</v>
      </c>
      <c r="C2830" s="35">
        <v>0</v>
      </c>
      <c r="D2830" s="35">
        <v>0</v>
      </c>
      <c r="E2830" s="35">
        <v>1.4935999999999999E-8</v>
      </c>
    </row>
    <row r="2831" spans="2:7" x14ac:dyDescent="0.3">
      <c r="B2831" s="35">
        <v>0</v>
      </c>
      <c r="C2831" s="35">
        <v>0</v>
      </c>
      <c r="D2831" s="35">
        <v>0</v>
      </c>
      <c r="E2831" s="35">
        <v>0</v>
      </c>
    </row>
    <row r="2832" spans="2:7" x14ac:dyDescent="0.3">
      <c r="B2832" s="35">
        <v>0.33190999999999998</v>
      </c>
      <c r="C2832" s="35">
        <v>0</v>
      </c>
      <c r="D2832" s="35">
        <v>0</v>
      </c>
      <c r="E2832" s="35">
        <v>0.33190999999999998</v>
      </c>
    </row>
    <row r="2833" spans="2:7" x14ac:dyDescent="0.3">
      <c r="B2833" s="35">
        <v>1.0621E-4</v>
      </c>
      <c r="C2833" s="35">
        <v>0</v>
      </c>
      <c r="D2833" s="35">
        <v>0</v>
      </c>
      <c r="E2833" s="35">
        <v>1.0621E-4</v>
      </c>
    </row>
    <row r="2834" spans="2:7" x14ac:dyDescent="0.3">
      <c r="B2834" s="35">
        <v>5.2699999999999997E-2</v>
      </c>
      <c r="C2834" s="35">
        <v>5.5E-2</v>
      </c>
      <c r="D2834" s="35">
        <v>0</v>
      </c>
    </row>
    <row r="2835" spans="2:7" x14ac:dyDescent="0.3">
      <c r="B2835" s="35">
        <v>5.5870999999999997E-2</v>
      </c>
    </row>
    <row r="2836" spans="2:7" x14ac:dyDescent="0.3">
      <c r="B2836" s="35">
        <v>10.627000000000001</v>
      </c>
      <c r="C2836" s="35">
        <v>5.7060000000000004</v>
      </c>
      <c r="D2836" s="35">
        <v>5.2126000000000004E-3</v>
      </c>
      <c r="E2836" s="35">
        <v>1</v>
      </c>
      <c r="F2836" s="35">
        <v>0.60502999999999996</v>
      </c>
      <c r="G2836" s="35">
        <v>2.8800000000000002E-3</v>
      </c>
    </row>
    <row r="2837" spans="2:7" x14ac:dyDescent="0.3">
      <c r="B2837" s="35">
        <v>1</v>
      </c>
      <c r="C2837" s="35">
        <v>0</v>
      </c>
      <c r="D2837" s="35">
        <v>0</v>
      </c>
    </row>
    <row r="2838" spans="2:7" x14ac:dyDescent="0.3">
      <c r="B2838" s="2">
        <v>-327.66864700000002</v>
      </c>
    </row>
    <row r="2839" spans="2:7" x14ac:dyDescent="0.3">
      <c r="B2839" s="35">
        <v>1</v>
      </c>
      <c r="C2839" s="35">
        <v>0</v>
      </c>
      <c r="D2839" s="35">
        <v>0</v>
      </c>
      <c r="E2839" s="35">
        <v>1</v>
      </c>
    </row>
    <row r="2840" spans="2:7" x14ac:dyDescent="0.3">
      <c r="B2840" s="35">
        <v>1.3259E-8</v>
      </c>
      <c r="C2840" s="35">
        <v>0</v>
      </c>
      <c r="D2840" s="35">
        <v>0</v>
      </c>
      <c r="E2840" s="35">
        <v>1.3259E-8</v>
      </c>
    </row>
    <row r="2841" spans="2:7" x14ac:dyDescent="0.3">
      <c r="B2841" s="35">
        <v>0</v>
      </c>
      <c r="C2841" s="35">
        <v>0</v>
      </c>
      <c r="D2841" s="35">
        <v>0</v>
      </c>
      <c r="E2841" s="35">
        <v>0</v>
      </c>
    </row>
    <row r="2842" spans="2:7" x14ac:dyDescent="0.3">
      <c r="B2842" s="35">
        <v>0.29757</v>
      </c>
      <c r="C2842" s="35">
        <v>0</v>
      </c>
      <c r="D2842" s="35">
        <v>0</v>
      </c>
      <c r="E2842" s="35">
        <v>0.29757</v>
      </c>
    </row>
    <row r="2843" spans="2:7" x14ac:dyDescent="0.3">
      <c r="B2843" s="35">
        <v>1.0446E-4</v>
      </c>
      <c r="C2843" s="35">
        <v>0</v>
      </c>
      <c r="D2843" s="35">
        <v>0</v>
      </c>
      <c r="E2843" s="35">
        <v>1.0446E-4</v>
      </c>
    </row>
    <row r="2844" spans="2:7" x14ac:dyDescent="0.3">
      <c r="B2844" s="35">
        <v>5.2699999999999997E-2</v>
      </c>
      <c r="C2844" s="35">
        <v>5.5E-2</v>
      </c>
      <c r="D2844" s="35">
        <v>0</v>
      </c>
    </row>
    <row r="2845" spans="2:7" x14ac:dyDescent="0.3">
      <c r="B2845" s="35">
        <v>4.9596000000000001E-2</v>
      </c>
    </row>
    <row r="2846" spans="2:7" x14ac:dyDescent="0.3">
      <c r="B2846" s="35">
        <v>10.744</v>
      </c>
      <c r="C2846" s="35">
        <v>5.726</v>
      </c>
      <c r="D2846" s="35">
        <v>5.2702000000000001E-3</v>
      </c>
      <c r="E2846" s="35">
        <v>1</v>
      </c>
      <c r="F2846" s="35">
        <v>0.60504000000000002</v>
      </c>
      <c r="G2846" s="35">
        <v>2.8800000000000002E-3</v>
      </c>
    </row>
    <row r="2847" spans="2:7" x14ac:dyDescent="0.3">
      <c r="B2847" s="35">
        <v>1</v>
      </c>
      <c r="C2847" s="35">
        <v>0</v>
      </c>
      <c r="D2847" s="35">
        <v>0</v>
      </c>
    </row>
    <row r="2848" spans="2:7" x14ac:dyDescent="0.3">
      <c r="B2848" s="2">
        <v>-326.91866900000002</v>
      </c>
    </row>
    <row r="2849" spans="2:7" x14ac:dyDescent="0.3">
      <c r="B2849" s="35">
        <v>1</v>
      </c>
      <c r="C2849" s="35">
        <v>0</v>
      </c>
      <c r="D2849" s="35">
        <v>0</v>
      </c>
      <c r="E2849" s="35">
        <v>1</v>
      </c>
    </row>
    <row r="2850" spans="2:7" x14ac:dyDescent="0.3">
      <c r="B2850" s="35">
        <v>1.1770000000000001E-8</v>
      </c>
      <c r="C2850" s="35">
        <v>0</v>
      </c>
      <c r="D2850" s="35">
        <v>0</v>
      </c>
      <c r="E2850" s="35">
        <v>1.1770000000000001E-8</v>
      </c>
    </row>
    <row r="2851" spans="2:7" x14ac:dyDescent="0.3">
      <c r="B2851" s="35">
        <v>0</v>
      </c>
      <c r="C2851" s="35">
        <v>0</v>
      </c>
      <c r="D2851" s="35">
        <v>0</v>
      </c>
      <c r="E2851" s="35">
        <v>0</v>
      </c>
    </row>
    <row r="2852" spans="2:7" x14ac:dyDescent="0.3">
      <c r="B2852" s="35">
        <v>0.26665</v>
      </c>
      <c r="C2852" s="35">
        <v>0</v>
      </c>
      <c r="D2852" s="35">
        <v>0</v>
      </c>
      <c r="E2852" s="35">
        <v>0.26665</v>
      </c>
    </row>
    <row r="2853" spans="2:7" x14ac:dyDescent="0.3">
      <c r="B2853" s="35">
        <v>1.0302999999999999E-4</v>
      </c>
      <c r="C2853" s="35">
        <v>0</v>
      </c>
      <c r="D2853" s="35">
        <v>0</v>
      </c>
      <c r="E2853" s="35">
        <v>1.0302999999999999E-4</v>
      </c>
    </row>
    <row r="2854" spans="2:7" x14ac:dyDescent="0.3">
      <c r="B2854" s="35">
        <v>5.2699999999999997E-2</v>
      </c>
      <c r="C2854" s="35">
        <v>5.5E-2</v>
      </c>
      <c r="D2854" s="35">
        <v>0</v>
      </c>
    </row>
    <row r="2855" spans="2:7" x14ac:dyDescent="0.3">
      <c r="B2855" s="35">
        <v>4.4025000000000002E-2</v>
      </c>
    </row>
    <row r="2856" spans="2:7" x14ac:dyDescent="0.3">
      <c r="B2856" s="35">
        <v>10.862</v>
      </c>
      <c r="C2856" s="35">
        <v>5.7460000000000004</v>
      </c>
      <c r="D2856" s="35">
        <v>5.3277999999999997E-3</v>
      </c>
      <c r="E2856" s="35">
        <v>1</v>
      </c>
      <c r="F2856" s="35">
        <v>0.60504000000000002</v>
      </c>
      <c r="G2856" s="35">
        <v>2.8800000000000002E-3</v>
      </c>
    </row>
    <row r="2857" spans="2:7" x14ac:dyDescent="0.3">
      <c r="B2857" s="35">
        <v>1</v>
      </c>
      <c r="C2857" s="35">
        <v>0</v>
      </c>
      <c r="D2857" s="35">
        <v>0</v>
      </c>
    </row>
    <row r="2858" spans="2:7" x14ac:dyDescent="0.3">
      <c r="B2858" s="2">
        <v>-328.12825199999997</v>
      </c>
    </row>
    <row r="2859" spans="2:7" x14ac:dyDescent="0.3">
      <c r="B2859" s="35">
        <v>1</v>
      </c>
      <c r="C2859" s="35">
        <v>0</v>
      </c>
      <c r="D2859" s="35">
        <v>0</v>
      </c>
      <c r="E2859" s="35">
        <v>1</v>
      </c>
    </row>
    <row r="2860" spans="2:7" x14ac:dyDescent="0.3">
      <c r="B2860" s="35">
        <v>1.0424E-8</v>
      </c>
      <c r="C2860" s="35">
        <v>0</v>
      </c>
      <c r="D2860" s="35">
        <v>0</v>
      </c>
      <c r="E2860" s="35">
        <v>1.0424E-8</v>
      </c>
    </row>
    <row r="2861" spans="2:7" x14ac:dyDescent="0.3">
      <c r="B2861" s="35">
        <v>0</v>
      </c>
      <c r="C2861" s="35">
        <v>0</v>
      </c>
      <c r="D2861" s="35">
        <v>0</v>
      </c>
      <c r="E2861" s="35">
        <v>0</v>
      </c>
    </row>
    <row r="2862" spans="2:7" x14ac:dyDescent="0.3">
      <c r="B2862" s="35">
        <v>0.23846999999999999</v>
      </c>
      <c r="C2862" s="35">
        <v>0</v>
      </c>
      <c r="D2862" s="35">
        <v>0</v>
      </c>
      <c r="E2862" s="35">
        <v>0.23846999999999999</v>
      </c>
    </row>
    <row r="2863" spans="2:7" x14ac:dyDescent="0.3">
      <c r="B2863" s="35">
        <v>1.0192999999999999E-4</v>
      </c>
      <c r="C2863" s="35">
        <v>0</v>
      </c>
      <c r="D2863" s="35">
        <v>0</v>
      </c>
      <c r="E2863" s="35">
        <v>1.0192999999999999E-4</v>
      </c>
    </row>
    <row r="2864" spans="2:7" x14ac:dyDescent="0.3">
      <c r="B2864" s="35">
        <v>5.2699999999999997E-2</v>
      </c>
      <c r="C2864" s="35">
        <v>5.5E-2</v>
      </c>
      <c r="D2864" s="35">
        <v>0</v>
      </c>
    </row>
    <row r="2865" spans="2:7" x14ac:dyDescent="0.3">
      <c r="B2865" s="35">
        <v>3.8991999999999999E-2</v>
      </c>
    </row>
    <row r="2866" spans="2:7" x14ac:dyDescent="0.3">
      <c r="B2866" s="35">
        <v>10.978999999999999</v>
      </c>
      <c r="C2866" s="35">
        <v>5.766</v>
      </c>
      <c r="D2866" s="35">
        <v>5.3854000000000003E-3</v>
      </c>
      <c r="E2866" s="35">
        <v>1</v>
      </c>
      <c r="F2866" s="35">
        <v>0.60504000000000002</v>
      </c>
      <c r="G2866" s="35">
        <v>2.8800000000000002E-3</v>
      </c>
    </row>
    <row r="2867" spans="2:7" x14ac:dyDescent="0.3">
      <c r="B2867" s="35">
        <v>1</v>
      </c>
      <c r="C2867" s="35">
        <v>0</v>
      </c>
      <c r="D2867" s="35">
        <v>0</v>
      </c>
    </row>
    <row r="2868" spans="2:7" x14ac:dyDescent="0.3">
      <c r="B2868" s="2">
        <v>-328.510606</v>
      </c>
    </row>
    <row r="2869" spans="2:7" x14ac:dyDescent="0.3">
      <c r="B2869" s="35">
        <v>1</v>
      </c>
      <c r="C2869" s="35">
        <v>0</v>
      </c>
      <c r="D2869" s="35">
        <v>0</v>
      </c>
      <c r="E2869" s="35">
        <v>1</v>
      </c>
    </row>
    <row r="2870" spans="2:7" x14ac:dyDescent="0.3">
      <c r="B2870" s="35">
        <v>9.2479999999999995E-9</v>
      </c>
      <c r="C2870" s="35">
        <v>0</v>
      </c>
      <c r="D2870" s="35">
        <v>0</v>
      </c>
      <c r="E2870" s="35">
        <v>9.2479999999999995E-9</v>
      </c>
    </row>
    <row r="2871" spans="2:7" x14ac:dyDescent="0.3">
      <c r="B2871" s="35">
        <v>0</v>
      </c>
      <c r="C2871" s="35">
        <v>0</v>
      </c>
      <c r="D2871" s="35">
        <v>0</v>
      </c>
      <c r="E2871" s="35">
        <v>0</v>
      </c>
    </row>
    <row r="2872" spans="2:7" x14ac:dyDescent="0.3">
      <c r="B2872" s="35">
        <v>0.21343999999999999</v>
      </c>
      <c r="C2872" s="35">
        <v>0</v>
      </c>
      <c r="D2872" s="35">
        <v>0</v>
      </c>
      <c r="E2872" s="35">
        <v>0.21343999999999999</v>
      </c>
    </row>
    <row r="2873" spans="2:7" x14ac:dyDescent="0.3">
      <c r="B2873" s="35">
        <v>1.0111999999999999E-4</v>
      </c>
      <c r="C2873" s="35">
        <v>0</v>
      </c>
      <c r="D2873" s="35">
        <v>0</v>
      </c>
      <c r="E2873" s="35">
        <v>1.0111999999999999E-4</v>
      </c>
    </row>
    <row r="2874" spans="2:7" x14ac:dyDescent="0.3">
      <c r="B2874" s="35">
        <v>5.2699999999999997E-2</v>
      </c>
      <c r="C2874" s="35">
        <v>5.5E-2</v>
      </c>
      <c r="D2874" s="35">
        <v>0</v>
      </c>
    </row>
    <row r="2875" spans="2:7" x14ac:dyDescent="0.3">
      <c r="B2875" s="35">
        <v>3.4592999999999999E-2</v>
      </c>
    </row>
    <row r="2876" spans="2:7" x14ac:dyDescent="0.3">
      <c r="B2876" s="35">
        <v>11.097</v>
      </c>
      <c r="C2876" s="35">
        <v>5.7859999999999996</v>
      </c>
      <c r="D2876" s="35">
        <v>5.4429999999999999E-3</v>
      </c>
      <c r="E2876" s="35">
        <v>1</v>
      </c>
      <c r="F2876" s="35">
        <v>0.60504999999999998</v>
      </c>
      <c r="G2876" s="35">
        <v>2.8800000000000002E-3</v>
      </c>
    </row>
    <row r="2877" spans="2:7" x14ac:dyDescent="0.3">
      <c r="B2877" s="35">
        <v>1</v>
      </c>
      <c r="C2877" s="35">
        <v>0</v>
      </c>
      <c r="D2877" s="35">
        <v>0</v>
      </c>
    </row>
    <row r="2878" spans="2:7" x14ac:dyDescent="0.3">
      <c r="B2878" s="2">
        <v>-327.84186799999998</v>
      </c>
    </row>
    <row r="2879" spans="2:7" x14ac:dyDescent="0.3">
      <c r="B2879" s="35">
        <v>1</v>
      </c>
      <c r="C2879" s="35">
        <v>0</v>
      </c>
      <c r="D2879" s="35">
        <v>0</v>
      </c>
      <c r="E2879" s="35">
        <v>1</v>
      </c>
    </row>
    <row r="2880" spans="2:7" x14ac:dyDescent="0.3">
      <c r="B2880" s="35">
        <v>8.2163000000000003E-9</v>
      </c>
      <c r="C2880" s="35">
        <v>0</v>
      </c>
      <c r="D2880" s="35">
        <v>0</v>
      </c>
      <c r="E2880" s="35">
        <v>8.2163000000000003E-9</v>
      </c>
    </row>
    <row r="2881" spans="2:7" x14ac:dyDescent="0.3">
      <c r="B2881" s="35">
        <v>0</v>
      </c>
      <c r="C2881" s="35">
        <v>0</v>
      </c>
      <c r="D2881" s="35">
        <v>0</v>
      </c>
      <c r="E2881" s="35">
        <v>0</v>
      </c>
    </row>
    <row r="2882" spans="2:7" x14ac:dyDescent="0.3">
      <c r="B2882" s="35">
        <v>0.19120000000000001</v>
      </c>
      <c r="C2882" s="35">
        <v>0</v>
      </c>
      <c r="D2882" s="35">
        <v>0</v>
      </c>
      <c r="E2882" s="35">
        <v>0.19120000000000001</v>
      </c>
    </row>
    <row r="2883" spans="2:7" x14ac:dyDescent="0.3">
      <c r="B2883" s="35">
        <v>1.0055E-4</v>
      </c>
      <c r="C2883" s="35">
        <v>0</v>
      </c>
      <c r="D2883" s="35">
        <v>0</v>
      </c>
      <c r="E2883" s="35">
        <v>1.0055E-4</v>
      </c>
    </row>
    <row r="2884" spans="2:7" x14ac:dyDescent="0.3">
      <c r="B2884" s="35">
        <v>5.2699999999999997E-2</v>
      </c>
      <c r="C2884" s="35">
        <v>5.5E-2</v>
      </c>
      <c r="D2884" s="35">
        <v>0</v>
      </c>
    </row>
    <row r="2885" spans="2:7" x14ac:dyDescent="0.3">
      <c r="B2885" s="35">
        <v>3.0734000000000001E-2</v>
      </c>
    </row>
    <row r="2886" spans="2:7" x14ac:dyDescent="0.3">
      <c r="B2886" s="35">
        <v>11.214</v>
      </c>
      <c r="C2886" s="35">
        <v>5.806</v>
      </c>
      <c r="D2886" s="35">
        <v>5.5005999999999996E-3</v>
      </c>
      <c r="E2886" s="35">
        <v>1</v>
      </c>
      <c r="F2886" s="35">
        <v>0.60504999999999998</v>
      </c>
      <c r="G2886" s="35">
        <v>2.8800000000000002E-3</v>
      </c>
    </row>
    <row r="2887" spans="2:7" x14ac:dyDescent="0.3">
      <c r="B2887" s="35">
        <v>1</v>
      </c>
      <c r="C2887" s="35">
        <v>0</v>
      </c>
      <c r="D2887" s="35">
        <v>0</v>
      </c>
    </row>
    <row r="2888" spans="2:7" x14ac:dyDescent="0.3">
      <c r="B2888" s="2">
        <v>-328.40599300000002</v>
      </c>
    </row>
    <row r="2889" spans="2:7" x14ac:dyDescent="0.3">
      <c r="B2889" s="35">
        <v>1</v>
      </c>
      <c r="C2889" s="35">
        <v>0</v>
      </c>
      <c r="D2889" s="35">
        <v>0</v>
      </c>
      <c r="E2889" s="35">
        <v>1</v>
      </c>
    </row>
    <row r="2890" spans="2:7" x14ac:dyDescent="0.3">
      <c r="B2890" s="35">
        <v>7.3032000000000002E-9</v>
      </c>
      <c r="C2890" s="35">
        <v>0</v>
      </c>
      <c r="D2890" s="35">
        <v>0</v>
      </c>
      <c r="E2890" s="35">
        <v>7.3032000000000002E-9</v>
      </c>
    </row>
    <row r="2891" spans="2:7" x14ac:dyDescent="0.3">
      <c r="B2891" s="35">
        <v>0</v>
      </c>
      <c r="C2891" s="35">
        <v>0</v>
      </c>
      <c r="D2891" s="35">
        <v>0</v>
      </c>
      <c r="E2891" s="35">
        <v>0</v>
      </c>
    </row>
    <row r="2892" spans="2:7" x14ac:dyDescent="0.3">
      <c r="B2892" s="35">
        <v>0.17130000000000001</v>
      </c>
      <c r="C2892" s="35">
        <v>0</v>
      </c>
      <c r="D2892" s="35">
        <v>0</v>
      </c>
      <c r="E2892" s="35">
        <v>0.17130000000000001</v>
      </c>
    </row>
    <row r="2893" spans="2:7" x14ac:dyDescent="0.3">
      <c r="B2893" s="35">
        <v>1.0016E-4</v>
      </c>
      <c r="C2893" s="35">
        <v>0</v>
      </c>
      <c r="D2893" s="35">
        <v>0</v>
      </c>
      <c r="E2893" s="35">
        <v>1.0016E-4</v>
      </c>
    </row>
    <row r="2894" spans="2:7" x14ac:dyDescent="0.3">
      <c r="B2894" s="35">
        <v>5.2699999999999997E-2</v>
      </c>
      <c r="C2894" s="35">
        <v>5.5E-2</v>
      </c>
      <c r="D2894" s="35">
        <v>0</v>
      </c>
    </row>
    <row r="2895" spans="2:7" x14ac:dyDescent="0.3">
      <c r="B2895" s="35">
        <v>2.7317999999999999E-2</v>
      </c>
    </row>
    <row r="2896" spans="2:7" x14ac:dyDescent="0.3">
      <c r="B2896" s="35">
        <v>11.332000000000001</v>
      </c>
      <c r="C2896" s="35">
        <v>5.8259999999999996</v>
      </c>
      <c r="D2896" s="35">
        <v>5.5582000000000001E-3</v>
      </c>
      <c r="E2896" s="35">
        <v>1</v>
      </c>
      <c r="F2896" s="35">
        <v>0.60504999999999998</v>
      </c>
      <c r="G2896" s="35">
        <v>2.8800000000000002E-3</v>
      </c>
    </row>
    <row r="2897" spans="2:7" x14ac:dyDescent="0.3">
      <c r="B2897" s="35">
        <v>1</v>
      </c>
      <c r="C2897" s="35">
        <v>0</v>
      </c>
      <c r="D2897" s="35">
        <v>0</v>
      </c>
    </row>
    <row r="2898" spans="2:7" x14ac:dyDescent="0.3">
      <c r="B2898" s="2">
        <v>-328.15031699999997</v>
      </c>
    </row>
    <row r="2899" spans="2:7" x14ac:dyDescent="0.3">
      <c r="B2899" s="35">
        <v>1</v>
      </c>
      <c r="C2899" s="35">
        <v>0</v>
      </c>
      <c r="D2899" s="35">
        <v>0</v>
      </c>
      <c r="E2899" s="35">
        <v>1</v>
      </c>
    </row>
    <row r="2900" spans="2:7" x14ac:dyDescent="0.3">
      <c r="B2900" s="35">
        <v>6.4910999999999996E-9</v>
      </c>
      <c r="C2900" s="35">
        <v>0</v>
      </c>
      <c r="D2900" s="35">
        <v>0</v>
      </c>
      <c r="E2900" s="35">
        <v>6.4910999999999996E-9</v>
      </c>
    </row>
    <row r="2901" spans="2:7" x14ac:dyDescent="0.3">
      <c r="B2901" s="35">
        <v>0</v>
      </c>
      <c r="C2901" s="35">
        <v>0</v>
      </c>
      <c r="D2901" s="35">
        <v>0</v>
      </c>
      <c r="E2901" s="35">
        <v>0</v>
      </c>
    </row>
    <row r="2902" spans="2:7" x14ac:dyDescent="0.3">
      <c r="B2902" s="35">
        <v>0.15340999999999999</v>
      </c>
      <c r="C2902" s="35">
        <v>0</v>
      </c>
      <c r="D2902" s="35">
        <v>0</v>
      </c>
      <c r="E2902" s="35">
        <v>0.15340999999999999</v>
      </c>
    </row>
    <row r="2903" spans="2:7" x14ac:dyDescent="0.3">
      <c r="B2903" s="35">
        <v>9.9903999999999998E-5</v>
      </c>
      <c r="C2903" s="35">
        <v>0</v>
      </c>
      <c r="D2903" s="35">
        <v>0</v>
      </c>
      <c r="E2903" s="35">
        <v>9.9903999999999998E-5</v>
      </c>
    </row>
    <row r="2904" spans="2:7" x14ac:dyDescent="0.3">
      <c r="B2904" s="35">
        <v>5.2699999999999997E-2</v>
      </c>
      <c r="C2904" s="35">
        <v>5.5E-2</v>
      </c>
      <c r="D2904" s="35">
        <v>0</v>
      </c>
    </row>
    <row r="2905" spans="2:7" x14ac:dyDescent="0.3">
      <c r="B2905" s="35">
        <v>2.4281E-2</v>
      </c>
    </row>
    <row r="2906" spans="2:7" x14ac:dyDescent="0.3">
      <c r="B2906" s="35">
        <v>11.449</v>
      </c>
      <c r="C2906" s="35">
        <v>5.8460000000000001</v>
      </c>
      <c r="D2906" s="35">
        <v>5.6157999999999998E-3</v>
      </c>
      <c r="E2906" s="35">
        <v>1</v>
      </c>
      <c r="F2906" s="35">
        <v>0.60504999999999998</v>
      </c>
      <c r="G2906" s="35">
        <v>2.8800000000000002E-3</v>
      </c>
    </row>
    <row r="2907" spans="2:7" x14ac:dyDescent="0.3">
      <c r="B2907" s="35">
        <v>1</v>
      </c>
      <c r="C2907" s="35">
        <v>0</v>
      </c>
      <c r="D2907" s="35">
        <v>0</v>
      </c>
    </row>
    <row r="2908" spans="2:7" x14ac:dyDescent="0.3">
      <c r="B2908" s="2">
        <v>-327.121937</v>
      </c>
    </row>
    <row r="2909" spans="2:7" x14ac:dyDescent="0.3">
      <c r="B2909" s="35">
        <v>1</v>
      </c>
      <c r="C2909" s="35">
        <v>0</v>
      </c>
      <c r="D2909" s="35">
        <v>0</v>
      </c>
      <c r="E2909" s="35">
        <v>1</v>
      </c>
    </row>
    <row r="2910" spans="2:7" x14ac:dyDescent="0.3">
      <c r="B2910" s="35">
        <v>5.7768000000000002E-9</v>
      </c>
      <c r="C2910" s="35">
        <v>0</v>
      </c>
      <c r="D2910" s="35">
        <v>0</v>
      </c>
      <c r="E2910" s="35">
        <v>5.7768000000000002E-9</v>
      </c>
    </row>
    <row r="2911" spans="2:7" x14ac:dyDescent="0.3">
      <c r="B2911" s="35">
        <v>0</v>
      </c>
      <c r="C2911" s="35">
        <v>0</v>
      </c>
      <c r="D2911" s="35">
        <v>0</v>
      </c>
      <c r="E2911" s="35">
        <v>0</v>
      </c>
    </row>
    <row r="2912" spans="2:7" x14ac:dyDescent="0.3">
      <c r="B2912" s="35">
        <v>0.13752</v>
      </c>
      <c r="C2912" s="35">
        <v>0</v>
      </c>
      <c r="D2912" s="35">
        <v>0</v>
      </c>
      <c r="E2912" s="35">
        <v>0.13752</v>
      </c>
    </row>
    <row r="2913" spans="2:7" x14ac:dyDescent="0.3">
      <c r="B2913" s="35">
        <v>9.9766999999999995E-5</v>
      </c>
      <c r="C2913" s="35">
        <v>0</v>
      </c>
      <c r="D2913" s="35">
        <v>0</v>
      </c>
      <c r="E2913" s="35">
        <v>9.9766999999999995E-5</v>
      </c>
    </row>
    <row r="2914" spans="2:7" x14ac:dyDescent="0.3">
      <c r="B2914" s="35">
        <v>5.2699999999999997E-2</v>
      </c>
      <c r="C2914" s="35">
        <v>5.5E-2</v>
      </c>
      <c r="D2914" s="35">
        <v>0</v>
      </c>
    </row>
    <row r="2915" spans="2:7" x14ac:dyDescent="0.3">
      <c r="B2915" s="35">
        <v>2.1607999999999999E-2</v>
      </c>
    </row>
    <row r="2916" spans="2:7" x14ac:dyDescent="0.3">
      <c r="B2916" s="35">
        <v>11.567</v>
      </c>
      <c r="C2916" s="35">
        <v>5.8659999999999997</v>
      </c>
      <c r="D2916" s="35">
        <v>5.6734000000000003E-3</v>
      </c>
      <c r="E2916" s="35">
        <v>1</v>
      </c>
      <c r="F2916" s="35">
        <v>0.60504999999999998</v>
      </c>
      <c r="G2916" s="35">
        <v>2.8800000000000002E-3</v>
      </c>
    </row>
    <row r="2917" spans="2:7" x14ac:dyDescent="0.3">
      <c r="B2917" s="35">
        <v>1</v>
      </c>
      <c r="C2917" s="35">
        <v>0</v>
      </c>
      <c r="D2917" s="35">
        <v>0</v>
      </c>
    </row>
    <row r="2918" spans="2:7" x14ac:dyDescent="0.3">
      <c r="B2918" s="2">
        <v>-328.17552699999999</v>
      </c>
    </row>
    <row r="2919" spans="2:7" x14ac:dyDescent="0.3">
      <c r="B2919" s="35">
        <v>1</v>
      </c>
      <c r="C2919" s="35">
        <v>0</v>
      </c>
      <c r="D2919" s="35">
        <v>0</v>
      </c>
      <c r="E2919" s="35">
        <v>1</v>
      </c>
    </row>
    <row r="2920" spans="2:7" x14ac:dyDescent="0.3">
      <c r="B2920" s="35">
        <v>5.1439999999999996E-9</v>
      </c>
      <c r="C2920" s="35">
        <v>0</v>
      </c>
      <c r="D2920" s="35">
        <v>0</v>
      </c>
      <c r="E2920" s="35">
        <v>5.1439999999999996E-9</v>
      </c>
    </row>
    <row r="2921" spans="2:7" x14ac:dyDescent="0.3">
      <c r="B2921" s="35">
        <v>0</v>
      </c>
      <c r="C2921" s="35">
        <v>0</v>
      </c>
      <c r="D2921" s="35">
        <v>0</v>
      </c>
      <c r="E2921" s="35">
        <v>0</v>
      </c>
    </row>
    <row r="2922" spans="2:7" x14ac:dyDescent="0.3">
      <c r="B2922" s="35">
        <v>0.12330000000000001</v>
      </c>
      <c r="C2922" s="35">
        <v>0</v>
      </c>
      <c r="D2922" s="35">
        <v>0</v>
      </c>
      <c r="E2922" s="35">
        <v>0.12330000000000001</v>
      </c>
    </row>
    <row r="2923" spans="2:7" x14ac:dyDescent="0.3">
      <c r="B2923" s="35">
        <v>9.9741999999999995E-5</v>
      </c>
      <c r="C2923" s="35">
        <v>0</v>
      </c>
      <c r="D2923" s="35">
        <v>0</v>
      </c>
      <c r="E2923" s="35">
        <v>9.9741999999999995E-5</v>
      </c>
    </row>
    <row r="2924" spans="2:7" x14ac:dyDescent="0.3">
      <c r="B2924" s="35">
        <v>5.2699999999999997E-2</v>
      </c>
      <c r="C2924" s="35">
        <v>5.5E-2</v>
      </c>
      <c r="D2924" s="35">
        <v>0</v>
      </c>
    </row>
    <row r="2925" spans="2:7" x14ac:dyDescent="0.3">
      <c r="B2925" s="35">
        <v>1.9241000000000001E-2</v>
      </c>
    </row>
    <row r="2926" spans="2:7" x14ac:dyDescent="0.3">
      <c r="B2926" s="35">
        <v>11.683999999999999</v>
      </c>
      <c r="C2926" s="35">
        <v>5.8860000000000001</v>
      </c>
      <c r="D2926" s="35">
        <v>5.731E-3</v>
      </c>
      <c r="E2926" s="35">
        <v>1</v>
      </c>
      <c r="F2926" s="35">
        <v>0.60506000000000004</v>
      </c>
      <c r="G2926" s="35">
        <v>2.8800000000000002E-3</v>
      </c>
    </row>
    <row r="2927" spans="2:7" x14ac:dyDescent="0.3">
      <c r="B2927" s="35">
        <v>1</v>
      </c>
      <c r="C2927" s="35">
        <v>0</v>
      </c>
      <c r="D2927" s="35">
        <v>0</v>
      </c>
    </row>
    <row r="2928" spans="2:7" x14ac:dyDescent="0.3">
      <c r="B2928" s="2">
        <v>-327.12963200000002</v>
      </c>
    </row>
    <row r="2929" spans="2:7" x14ac:dyDescent="0.3">
      <c r="B2929" s="35">
        <v>1</v>
      </c>
      <c r="C2929" s="35">
        <v>0</v>
      </c>
      <c r="D2929" s="35">
        <v>0</v>
      </c>
      <c r="E2929" s="35">
        <v>1</v>
      </c>
    </row>
    <row r="2930" spans="2:7" x14ac:dyDescent="0.3">
      <c r="B2930" s="35">
        <v>4.5669E-9</v>
      </c>
      <c r="C2930" s="35">
        <v>0</v>
      </c>
      <c r="D2930" s="35">
        <v>0</v>
      </c>
      <c r="E2930" s="35">
        <v>4.5669E-9</v>
      </c>
    </row>
    <row r="2931" spans="2:7" x14ac:dyDescent="0.3">
      <c r="B2931" s="35">
        <v>0</v>
      </c>
      <c r="C2931" s="35">
        <v>0</v>
      </c>
      <c r="D2931" s="35">
        <v>0</v>
      </c>
      <c r="E2931" s="35">
        <v>0</v>
      </c>
    </row>
    <row r="2932" spans="2:7" x14ac:dyDescent="0.3">
      <c r="B2932" s="35">
        <v>0.11022999999999999</v>
      </c>
      <c r="C2932" s="35">
        <v>0</v>
      </c>
      <c r="D2932" s="35">
        <v>0</v>
      </c>
      <c r="E2932" s="35">
        <v>0.11022999999999999</v>
      </c>
    </row>
    <row r="2933" spans="2:7" x14ac:dyDescent="0.3">
      <c r="B2933" s="35">
        <v>9.9864000000000005E-5</v>
      </c>
      <c r="C2933" s="35">
        <v>0</v>
      </c>
      <c r="D2933" s="35">
        <v>0</v>
      </c>
      <c r="E2933" s="35">
        <v>9.9864000000000005E-5</v>
      </c>
    </row>
    <row r="2934" spans="2:7" x14ac:dyDescent="0.3">
      <c r="B2934" s="35">
        <v>5.2699999999999997E-2</v>
      </c>
      <c r="C2934" s="35">
        <v>5.5E-2</v>
      </c>
      <c r="D2934" s="35">
        <v>0</v>
      </c>
    </row>
    <row r="2935" spans="2:7" x14ac:dyDescent="0.3">
      <c r="B2935" s="35">
        <v>1.7083000000000001E-2</v>
      </c>
    </row>
    <row r="2936" spans="2:7" x14ac:dyDescent="0.3">
      <c r="B2936" s="35">
        <v>11.801</v>
      </c>
      <c r="C2936" s="35">
        <v>5.9059999999999997</v>
      </c>
      <c r="D2936" s="35">
        <v>5.7885999999999996E-3</v>
      </c>
      <c r="E2936" s="35">
        <v>1</v>
      </c>
      <c r="F2936" s="35">
        <v>0.60506000000000004</v>
      </c>
      <c r="G2936" s="35">
        <v>2.8800000000000002E-3</v>
      </c>
    </row>
    <row r="2937" spans="2:7" x14ac:dyDescent="0.3">
      <c r="B2937" s="35">
        <v>1</v>
      </c>
      <c r="C2937" s="35">
        <v>0</v>
      </c>
      <c r="D2937" s="35">
        <v>0</v>
      </c>
    </row>
    <row r="2938" spans="2:7" x14ac:dyDescent="0.3">
      <c r="B2938" s="2">
        <v>-328.84372200000001</v>
      </c>
    </row>
    <row r="2939" spans="2:7" x14ac:dyDescent="0.3">
      <c r="B2939" s="35">
        <v>1</v>
      </c>
      <c r="C2939" s="35">
        <v>0</v>
      </c>
      <c r="D2939" s="35">
        <v>0</v>
      </c>
      <c r="E2939" s="35">
        <v>1</v>
      </c>
    </row>
    <row r="2940" spans="2:7" x14ac:dyDescent="0.3">
      <c r="B2940" s="35">
        <v>4.0560000000000001E-9</v>
      </c>
      <c r="C2940" s="35">
        <v>0</v>
      </c>
      <c r="D2940" s="35">
        <v>0</v>
      </c>
      <c r="E2940" s="35">
        <v>4.0560000000000001E-9</v>
      </c>
    </row>
    <row r="2941" spans="2:7" x14ac:dyDescent="0.3">
      <c r="B2941" s="35">
        <v>0</v>
      </c>
      <c r="C2941" s="35">
        <v>0</v>
      </c>
      <c r="D2941" s="35">
        <v>0</v>
      </c>
      <c r="E2941" s="35">
        <v>0</v>
      </c>
    </row>
    <row r="2942" spans="2:7" x14ac:dyDescent="0.3">
      <c r="B2942" s="35">
        <v>9.8557000000000006E-2</v>
      </c>
      <c r="C2942" s="35">
        <v>0</v>
      </c>
      <c r="D2942" s="35">
        <v>0</v>
      </c>
      <c r="E2942" s="35">
        <v>9.8557000000000006E-2</v>
      </c>
    </row>
    <row r="2943" spans="2:7" x14ac:dyDescent="0.3">
      <c r="B2943" s="35">
        <v>1.0019E-4</v>
      </c>
      <c r="C2943" s="35">
        <v>0</v>
      </c>
      <c r="D2943" s="35">
        <v>0</v>
      </c>
      <c r="E2943" s="35">
        <v>1.0019E-4</v>
      </c>
    </row>
    <row r="2944" spans="2:7" x14ac:dyDescent="0.3">
      <c r="B2944" s="35">
        <v>5.2699999999999997E-2</v>
      </c>
      <c r="C2944" s="35">
        <v>5.5E-2</v>
      </c>
      <c r="D2944" s="35">
        <v>0</v>
      </c>
    </row>
    <row r="2945" spans="2:7" x14ac:dyDescent="0.3">
      <c r="B2945" s="35">
        <v>1.5172E-2</v>
      </c>
    </row>
    <row r="2946" spans="2:7" x14ac:dyDescent="0.3">
      <c r="B2946" s="35">
        <v>11.919</v>
      </c>
      <c r="C2946" s="35">
        <v>5.9260000000000002</v>
      </c>
      <c r="D2946" s="35">
        <v>5.8462000000000002E-3</v>
      </c>
      <c r="E2946" s="35">
        <v>1</v>
      </c>
      <c r="F2946" s="35">
        <v>0.60506000000000004</v>
      </c>
      <c r="G2946" s="35">
        <v>2.8800000000000002E-3</v>
      </c>
    </row>
    <row r="2947" spans="2:7" x14ac:dyDescent="0.3">
      <c r="B2947" s="35">
        <v>1</v>
      </c>
      <c r="C2947" s="35">
        <v>0</v>
      </c>
      <c r="D2947" s="35">
        <v>0</v>
      </c>
    </row>
    <row r="2948" spans="2:7" x14ac:dyDescent="0.3">
      <c r="B2948" s="2">
        <v>-327.61904500000003</v>
      </c>
    </row>
    <row r="2949" spans="2:7" x14ac:dyDescent="0.3">
      <c r="B2949" s="35">
        <v>1</v>
      </c>
      <c r="C2949" s="35">
        <v>0</v>
      </c>
      <c r="D2949" s="35">
        <v>0</v>
      </c>
      <c r="E2949" s="35">
        <v>1</v>
      </c>
    </row>
    <row r="2950" spans="2:7" x14ac:dyDescent="0.3">
      <c r="B2950" s="35">
        <v>3.6155000000000002E-9</v>
      </c>
      <c r="C2950" s="35">
        <v>0</v>
      </c>
      <c r="D2950" s="35">
        <v>0</v>
      </c>
      <c r="E2950" s="35">
        <v>3.6155000000000002E-9</v>
      </c>
    </row>
    <row r="2951" spans="2:7" x14ac:dyDescent="0.3">
      <c r="B2951" s="35">
        <v>0</v>
      </c>
      <c r="C2951" s="35">
        <v>0</v>
      </c>
      <c r="D2951" s="35">
        <v>0</v>
      </c>
      <c r="E2951" s="35">
        <v>0</v>
      </c>
    </row>
    <row r="2952" spans="2:7" x14ac:dyDescent="0.3">
      <c r="B2952" s="35">
        <v>8.8372999999999993E-2</v>
      </c>
      <c r="C2952" s="35">
        <v>0</v>
      </c>
      <c r="D2952" s="35">
        <v>0</v>
      </c>
      <c r="E2952" s="35">
        <v>8.8372999999999993E-2</v>
      </c>
    </row>
    <row r="2953" spans="2:7" x14ac:dyDescent="0.3">
      <c r="B2953" s="35">
        <v>1.0077E-4</v>
      </c>
      <c r="C2953" s="35">
        <v>0</v>
      </c>
      <c r="D2953" s="35">
        <v>0</v>
      </c>
      <c r="E2953" s="35">
        <v>1.0077E-4</v>
      </c>
    </row>
    <row r="2954" spans="2:7" x14ac:dyDescent="0.3">
      <c r="B2954" s="35">
        <v>5.2699999999999997E-2</v>
      </c>
      <c r="C2954" s="35">
        <v>5.5E-2</v>
      </c>
      <c r="D2954" s="35">
        <v>0</v>
      </c>
    </row>
    <row r="2955" spans="2:7" x14ac:dyDescent="0.3">
      <c r="B2955" s="35">
        <v>1.3524E-2</v>
      </c>
    </row>
    <row r="2956" spans="2:7" x14ac:dyDescent="0.3">
      <c r="B2956" s="35">
        <v>12.036</v>
      </c>
      <c r="C2956" s="35">
        <v>5.9459999999999997</v>
      </c>
      <c r="D2956" s="35">
        <v>5.9037999999999998E-3</v>
      </c>
      <c r="E2956" s="35">
        <v>1</v>
      </c>
      <c r="F2956" s="35">
        <v>0.60506000000000004</v>
      </c>
      <c r="G2956" s="35">
        <v>2.8800000000000002E-3</v>
      </c>
    </row>
    <row r="2957" spans="2:7" x14ac:dyDescent="0.3">
      <c r="B2957" s="35">
        <v>1</v>
      </c>
      <c r="C2957" s="35">
        <v>0</v>
      </c>
      <c r="D2957" s="35">
        <v>0</v>
      </c>
    </row>
    <row r="2958" spans="2:7" x14ac:dyDescent="0.3">
      <c r="B2958" s="2">
        <v>-327.23489799999999</v>
      </c>
    </row>
    <row r="2959" spans="2:7" x14ac:dyDescent="0.3">
      <c r="B2959" s="35">
        <v>1</v>
      </c>
      <c r="C2959" s="35">
        <v>0</v>
      </c>
      <c r="D2959" s="35">
        <v>0</v>
      </c>
      <c r="E2959" s="35">
        <v>1</v>
      </c>
    </row>
    <row r="2960" spans="2:7" x14ac:dyDescent="0.3">
      <c r="B2960" s="35">
        <v>3.2195999999999999E-9</v>
      </c>
      <c r="C2960" s="35">
        <v>0</v>
      </c>
      <c r="D2960" s="35">
        <v>0</v>
      </c>
      <c r="E2960" s="35">
        <v>3.2195999999999999E-9</v>
      </c>
    </row>
    <row r="2961" spans="2:7" x14ac:dyDescent="0.3">
      <c r="B2961" s="35">
        <v>0</v>
      </c>
      <c r="C2961" s="35">
        <v>0</v>
      </c>
      <c r="D2961" s="35">
        <v>0</v>
      </c>
      <c r="E2961" s="35">
        <v>0</v>
      </c>
    </row>
    <row r="2962" spans="2:7" x14ac:dyDescent="0.3">
      <c r="B2962" s="35">
        <v>7.9152E-2</v>
      </c>
      <c r="C2962" s="35">
        <v>0</v>
      </c>
      <c r="D2962" s="35">
        <v>0</v>
      </c>
      <c r="E2962" s="35">
        <v>7.9152E-2</v>
      </c>
    </row>
    <row r="2963" spans="2:7" x14ac:dyDescent="0.3">
      <c r="B2963" s="35">
        <v>1.0164E-4</v>
      </c>
      <c r="C2963" s="35">
        <v>0</v>
      </c>
      <c r="D2963" s="35">
        <v>0</v>
      </c>
      <c r="E2963" s="35">
        <v>1.0164E-4</v>
      </c>
    </row>
    <row r="2964" spans="2:7" x14ac:dyDescent="0.3">
      <c r="B2964" s="35">
        <v>5.2699999999999997E-2</v>
      </c>
      <c r="C2964" s="35">
        <v>5.5E-2</v>
      </c>
      <c r="D2964" s="35">
        <v>0</v>
      </c>
    </row>
    <row r="2965" spans="2:7" x14ac:dyDescent="0.3">
      <c r="B2965" s="35">
        <v>1.2043E-2</v>
      </c>
    </row>
    <row r="2966" spans="2:7" x14ac:dyDescent="0.3">
      <c r="B2966" s="35">
        <v>12.154</v>
      </c>
      <c r="C2966" s="35">
        <v>5.9660000000000002</v>
      </c>
      <c r="D2966" s="35">
        <v>5.9614000000000004E-3</v>
      </c>
      <c r="E2966" s="35">
        <v>1</v>
      </c>
      <c r="F2966" s="35">
        <v>0.60506000000000004</v>
      </c>
      <c r="G2966" s="35">
        <v>2.8800000000000002E-3</v>
      </c>
    </row>
    <row r="2967" spans="2:7" x14ac:dyDescent="0.3">
      <c r="B2967" s="35">
        <v>1</v>
      </c>
      <c r="C2967" s="35">
        <v>0</v>
      </c>
      <c r="D2967" s="35">
        <v>0</v>
      </c>
    </row>
    <row r="2968" spans="2:7" x14ac:dyDescent="0.3">
      <c r="B2968" s="2">
        <v>-326.14318100000003</v>
      </c>
    </row>
    <row r="2969" spans="2:7" x14ac:dyDescent="0.3">
      <c r="B2969" s="35">
        <v>1</v>
      </c>
      <c r="C2969" s="35">
        <v>0</v>
      </c>
      <c r="D2969" s="35">
        <v>0</v>
      </c>
      <c r="E2969" s="35">
        <v>1</v>
      </c>
    </row>
    <row r="2970" spans="2:7" x14ac:dyDescent="0.3">
      <c r="B2970" s="35">
        <v>2.8707E-9</v>
      </c>
      <c r="C2970" s="35">
        <v>0</v>
      </c>
      <c r="D2970" s="35">
        <v>0</v>
      </c>
      <c r="E2970" s="35">
        <v>2.8707E-9</v>
      </c>
    </row>
    <row r="2971" spans="2:7" x14ac:dyDescent="0.3">
      <c r="B2971" s="35">
        <v>0</v>
      </c>
      <c r="C2971" s="35">
        <v>0</v>
      </c>
      <c r="D2971" s="35">
        <v>0</v>
      </c>
      <c r="E2971" s="35">
        <v>0</v>
      </c>
    </row>
    <row r="2972" spans="2:7" x14ac:dyDescent="0.3">
      <c r="B2972" s="35">
        <v>7.0961999999999997E-2</v>
      </c>
      <c r="C2972" s="35">
        <v>0</v>
      </c>
      <c r="D2972" s="35">
        <v>0</v>
      </c>
      <c r="E2972" s="35">
        <v>7.0961999999999997E-2</v>
      </c>
    </row>
    <row r="2973" spans="2:7" x14ac:dyDescent="0.3">
      <c r="B2973" s="35">
        <v>1.0280000000000001E-4</v>
      </c>
      <c r="C2973" s="35">
        <v>0</v>
      </c>
      <c r="D2973" s="35">
        <v>0</v>
      </c>
      <c r="E2973" s="35">
        <v>1.0280000000000001E-4</v>
      </c>
    </row>
    <row r="2974" spans="2:7" x14ac:dyDescent="0.3">
      <c r="B2974" s="35">
        <v>5.2699999999999997E-2</v>
      </c>
      <c r="C2974" s="35">
        <v>5.5E-2</v>
      </c>
      <c r="D2974" s="35">
        <v>0</v>
      </c>
    </row>
    <row r="2975" spans="2:7" x14ac:dyDescent="0.3">
      <c r="B2975" s="35">
        <v>1.0737999999999999E-2</v>
      </c>
    </row>
    <row r="2976" spans="2:7" x14ac:dyDescent="0.3">
      <c r="B2976" s="35">
        <v>12.271000000000001</v>
      </c>
      <c r="C2976" s="35">
        <v>5.9859999999999998</v>
      </c>
      <c r="D2976" s="35">
        <v>6.019E-3</v>
      </c>
      <c r="E2976" s="35">
        <v>1</v>
      </c>
      <c r="F2976" s="35">
        <v>0.60506000000000004</v>
      </c>
      <c r="G2976" s="35">
        <v>2.8800000000000002E-3</v>
      </c>
    </row>
    <row r="2977" spans="2:7" x14ac:dyDescent="0.3">
      <c r="B2977" s="35">
        <v>1</v>
      </c>
      <c r="C2977" s="35">
        <v>0</v>
      </c>
      <c r="D2977" s="35">
        <v>0</v>
      </c>
    </row>
    <row r="2978" spans="2:7" x14ac:dyDescent="0.3">
      <c r="B2978" s="2">
        <v>-327.85819900000001</v>
      </c>
    </row>
    <row r="2979" spans="2:7" x14ac:dyDescent="0.3">
      <c r="B2979" s="35">
        <v>1</v>
      </c>
      <c r="C2979" s="35">
        <v>0</v>
      </c>
      <c r="D2979" s="35">
        <v>0</v>
      </c>
      <c r="E2979" s="35">
        <v>1</v>
      </c>
    </row>
    <row r="2980" spans="2:7" x14ac:dyDescent="0.3">
      <c r="B2980" s="35">
        <v>2.5518999999999998E-9</v>
      </c>
      <c r="C2980" s="35">
        <v>0</v>
      </c>
      <c r="D2980" s="35">
        <v>0</v>
      </c>
      <c r="E2980" s="35">
        <v>2.5518999999999998E-9</v>
      </c>
    </row>
    <row r="2981" spans="2:7" x14ac:dyDescent="0.3">
      <c r="B2981" s="35">
        <v>0</v>
      </c>
      <c r="C2981" s="35">
        <v>0</v>
      </c>
      <c r="D2981" s="35">
        <v>0</v>
      </c>
      <c r="E2981" s="35">
        <v>0</v>
      </c>
    </row>
    <row r="2982" spans="2:7" x14ac:dyDescent="0.3">
      <c r="B2982" s="35">
        <v>6.3450999999999994E-2</v>
      </c>
      <c r="C2982" s="35">
        <v>0</v>
      </c>
      <c r="D2982" s="35">
        <v>0</v>
      </c>
      <c r="E2982" s="35">
        <v>6.3450999999999994E-2</v>
      </c>
    </row>
    <row r="2983" spans="2:7" x14ac:dyDescent="0.3">
      <c r="B2983" s="35">
        <v>1.042E-4</v>
      </c>
      <c r="C2983" s="35">
        <v>0</v>
      </c>
      <c r="D2983" s="35">
        <v>0</v>
      </c>
      <c r="E2983" s="35">
        <v>1.042E-4</v>
      </c>
    </row>
    <row r="2984" spans="2:7" x14ac:dyDescent="0.3">
      <c r="B2984" s="35">
        <v>5.2699999999999997E-2</v>
      </c>
      <c r="C2984" s="35">
        <v>5.5E-2</v>
      </c>
      <c r="D2984" s="35">
        <v>0</v>
      </c>
    </row>
    <row r="2985" spans="2:7" x14ac:dyDescent="0.3">
      <c r="B2985" s="35">
        <v>9.5455000000000002E-3</v>
      </c>
    </row>
    <row r="2986" spans="2:7" x14ac:dyDescent="0.3">
      <c r="B2986" s="35">
        <v>12.388999999999999</v>
      </c>
      <c r="C2986" s="35">
        <v>6.0060000000000002</v>
      </c>
      <c r="D2986" s="35">
        <v>6.0765999999999997E-3</v>
      </c>
      <c r="E2986" s="35">
        <v>1</v>
      </c>
      <c r="F2986" s="35">
        <v>0.60506000000000004</v>
      </c>
      <c r="G2986" s="35">
        <v>2.8800000000000002E-3</v>
      </c>
    </row>
    <row r="2987" spans="2:7" x14ac:dyDescent="0.3">
      <c r="B2987" s="35">
        <v>1</v>
      </c>
      <c r="C2987" s="35">
        <v>0</v>
      </c>
      <c r="D2987" s="35">
        <v>0</v>
      </c>
    </row>
    <row r="2988" spans="2:7" x14ac:dyDescent="0.3">
      <c r="B2988" s="2">
        <v>-327.93696899999998</v>
      </c>
    </row>
    <row r="2989" spans="2:7" x14ac:dyDescent="0.3">
      <c r="B2989" s="35">
        <v>1</v>
      </c>
      <c r="C2989" s="35">
        <v>0</v>
      </c>
      <c r="D2989" s="35">
        <v>0</v>
      </c>
      <c r="E2989" s="35">
        <v>1</v>
      </c>
    </row>
    <row r="2990" spans="2:7" x14ac:dyDescent="0.3">
      <c r="B2990" s="35">
        <v>2.2699000000000002E-9</v>
      </c>
      <c r="C2990" s="35">
        <v>0</v>
      </c>
      <c r="D2990" s="35">
        <v>0</v>
      </c>
      <c r="E2990" s="35">
        <v>2.2699000000000002E-9</v>
      </c>
    </row>
    <row r="2991" spans="2:7" x14ac:dyDescent="0.3">
      <c r="B2991" s="35">
        <v>0</v>
      </c>
      <c r="C2991" s="35">
        <v>0</v>
      </c>
      <c r="D2991" s="35">
        <v>0</v>
      </c>
      <c r="E2991" s="35">
        <v>0</v>
      </c>
    </row>
    <row r="2992" spans="2:7" x14ac:dyDescent="0.3">
      <c r="B2992" s="35">
        <v>5.6749000000000001E-2</v>
      </c>
      <c r="C2992" s="35">
        <v>0</v>
      </c>
      <c r="D2992" s="35">
        <v>0</v>
      </c>
      <c r="E2992" s="35">
        <v>5.6749000000000001E-2</v>
      </c>
    </row>
    <row r="2993" spans="2:7" x14ac:dyDescent="0.3">
      <c r="B2993" s="35">
        <v>1.0576E-4</v>
      </c>
      <c r="C2993" s="35">
        <v>0</v>
      </c>
      <c r="D2993" s="35">
        <v>0</v>
      </c>
      <c r="E2993" s="35">
        <v>1.0576E-4</v>
      </c>
    </row>
    <row r="2994" spans="2:7" x14ac:dyDescent="0.3">
      <c r="B2994" s="35">
        <v>5.2699999999999997E-2</v>
      </c>
      <c r="C2994" s="35">
        <v>5.5E-2</v>
      </c>
      <c r="D2994" s="35">
        <v>0</v>
      </c>
    </row>
    <row r="2995" spans="2:7" x14ac:dyDescent="0.3">
      <c r="B2995" s="35">
        <v>8.4907999999999997E-3</v>
      </c>
    </row>
    <row r="2996" spans="2:7" x14ac:dyDescent="0.3">
      <c r="B2996" s="35">
        <v>12.506</v>
      </c>
      <c r="C2996" s="35">
        <v>6.0259999999999998</v>
      </c>
      <c r="D2996" s="35">
        <v>6.1342000000000002E-3</v>
      </c>
      <c r="E2996" s="35">
        <v>1</v>
      </c>
      <c r="F2996" s="35">
        <v>0.60506000000000004</v>
      </c>
      <c r="G2996" s="35">
        <v>2.8800000000000002E-3</v>
      </c>
    </row>
    <row r="2997" spans="2:7" x14ac:dyDescent="0.3">
      <c r="B2997" s="35">
        <v>1</v>
      </c>
      <c r="C2997" s="35">
        <v>0</v>
      </c>
      <c r="D2997" s="35">
        <v>0</v>
      </c>
    </row>
    <row r="2998" spans="2:7" x14ac:dyDescent="0.3">
      <c r="B2998" s="2">
        <v>-326.705983</v>
      </c>
    </row>
    <row r="2999" spans="2:7" x14ac:dyDescent="0.3">
      <c r="B2999" s="35">
        <v>1</v>
      </c>
      <c r="C2999" s="35">
        <v>0</v>
      </c>
      <c r="D2999" s="35">
        <v>0</v>
      </c>
      <c r="E2999" s="35">
        <v>1</v>
      </c>
    </row>
    <row r="3000" spans="2:7" x14ac:dyDescent="0.3">
      <c r="B3000" s="35">
        <v>2.0298000000000002E-9</v>
      </c>
      <c r="C3000" s="35">
        <v>0</v>
      </c>
      <c r="D3000" s="35">
        <v>0</v>
      </c>
      <c r="E3000" s="35">
        <v>2.0298000000000002E-9</v>
      </c>
    </row>
    <row r="3001" spans="2:7" x14ac:dyDescent="0.3">
      <c r="B3001" s="35">
        <v>0</v>
      </c>
      <c r="C3001" s="35">
        <v>0</v>
      </c>
      <c r="D3001" s="35">
        <v>0</v>
      </c>
      <c r="E3001" s="35">
        <v>0</v>
      </c>
    </row>
    <row r="3002" spans="2:7" x14ac:dyDescent="0.3">
      <c r="B3002" s="35">
        <v>5.0976E-2</v>
      </c>
      <c r="C3002" s="35">
        <v>0</v>
      </c>
      <c r="D3002" s="35">
        <v>0</v>
      </c>
      <c r="E3002" s="35">
        <v>5.0976E-2</v>
      </c>
    </row>
    <row r="3003" spans="2:7" x14ac:dyDescent="0.3">
      <c r="B3003" s="35">
        <v>1.0739E-4</v>
      </c>
      <c r="C3003" s="35">
        <v>0</v>
      </c>
      <c r="D3003" s="35">
        <v>0</v>
      </c>
      <c r="E3003" s="35">
        <v>1.0739E-4</v>
      </c>
    </row>
    <row r="3004" spans="2:7" x14ac:dyDescent="0.3">
      <c r="B3004" s="35">
        <v>5.2699999999999997E-2</v>
      </c>
      <c r="C3004" s="35">
        <v>5.5E-2</v>
      </c>
      <c r="D3004" s="35">
        <v>0</v>
      </c>
    </row>
    <row r="3005" spans="2:7" x14ac:dyDescent="0.3">
      <c r="B3005" s="35">
        <v>7.5925999999999997E-3</v>
      </c>
    </row>
    <row r="3006" spans="2:7" x14ac:dyDescent="0.3">
      <c r="B3006" s="35">
        <v>12.622999999999999</v>
      </c>
      <c r="C3006" s="35">
        <v>6.0460000000000003</v>
      </c>
      <c r="D3006" s="35">
        <v>6.1917999999999999E-3</v>
      </c>
      <c r="E3006" s="35">
        <v>1</v>
      </c>
      <c r="F3006" s="35">
        <v>0.60506000000000004</v>
      </c>
      <c r="G3006" s="35">
        <v>2.8800000000000002E-3</v>
      </c>
    </row>
    <row r="3007" spans="2:7" x14ac:dyDescent="0.3">
      <c r="B3007" s="35">
        <v>1</v>
      </c>
      <c r="C3007" s="35">
        <v>0</v>
      </c>
      <c r="D3007" s="35">
        <v>0</v>
      </c>
    </row>
    <row r="3008" spans="2:7" x14ac:dyDescent="0.3">
      <c r="B3008" s="2">
        <v>-328.05158299999999</v>
      </c>
    </row>
    <row r="3009" spans="2:7" x14ac:dyDescent="0.3">
      <c r="B3009" s="35">
        <v>1</v>
      </c>
      <c r="C3009" s="35">
        <v>0</v>
      </c>
      <c r="D3009" s="35">
        <v>0</v>
      </c>
      <c r="E3009" s="35">
        <v>1</v>
      </c>
    </row>
    <row r="3010" spans="2:7" x14ac:dyDescent="0.3">
      <c r="B3010" s="35">
        <v>1.7969000000000001E-9</v>
      </c>
      <c r="C3010" s="35">
        <v>0</v>
      </c>
      <c r="D3010" s="35">
        <v>0</v>
      </c>
      <c r="E3010" s="35">
        <v>1.7969000000000001E-9</v>
      </c>
    </row>
    <row r="3011" spans="2:7" x14ac:dyDescent="0.3">
      <c r="B3011" s="35">
        <v>0</v>
      </c>
      <c r="C3011" s="35">
        <v>0</v>
      </c>
      <c r="D3011" s="35">
        <v>0</v>
      </c>
      <c r="E3011" s="35">
        <v>0</v>
      </c>
    </row>
    <row r="3012" spans="2:7" x14ac:dyDescent="0.3">
      <c r="B3012" s="35">
        <v>4.5395999999999999E-2</v>
      </c>
      <c r="C3012" s="35">
        <v>0</v>
      </c>
      <c r="D3012" s="35">
        <v>0</v>
      </c>
      <c r="E3012" s="35">
        <v>4.5395999999999999E-2</v>
      </c>
    </row>
    <row r="3013" spans="2:7" x14ac:dyDescent="0.3">
      <c r="B3013" s="35">
        <v>1.0900000000000001E-4</v>
      </c>
      <c r="C3013" s="35">
        <v>0</v>
      </c>
      <c r="D3013" s="35">
        <v>0</v>
      </c>
      <c r="E3013" s="35">
        <v>1.0900000000000001E-4</v>
      </c>
    </row>
    <row r="3014" spans="2:7" x14ac:dyDescent="0.3">
      <c r="B3014" s="35">
        <v>5.2699999999999997E-2</v>
      </c>
      <c r="C3014" s="35">
        <v>5.5E-2</v>
      </c>
      <c r="D3014" s="35">
        <v>0</v>
      </c>
    </row>
    <row r="3015" spans="2:7" x14ac:dyDescent="0.3">
      <c r="B3015" s="35">
        <v>6.7215E-3</v>
      </c>
    </row>
    <row r="3016" spans="2:7" x14ac:dyDescent="0.3">
      <c r="B3016" s="35">
        <v>12.741</v>
      </c>
      <c r="C3016" s="35">
        <v>6.0659999999999998</v>
      </c>
      <c r="D3016" s="35">
        <v>6.2493999999999996E-3</v>
      </c>
      <c r="E3016" s="35">
        <v>1</v>
      </c>
      <c r="F3016" s="35">
        <v>0.60506000000000004</v>
      </c>
      <c r="G3016" s="35">
        <v>2.8800000000000002E-3</v>
      </c>
    </row>
    <row r="3017" spans="2:7" x14ac:dyDescent="0.3">
      <c r="B3017" s="35">
        <v>1</v>
      </c>
      <c r="C3017" s="35">
        <v>0</v>
      </c>
      <c r="D3017" s="35">
        <v>0</v>
      </c>
    </row>
    <row r="3018" spans="2:7" x14ac:dyDescent="0.3">
      <c r="B3018" s="2">
        <v>-328.97102899999999</v>
      </c>
    </row>
    <row r="3019" spans="2:7" x14ac:dyDescent="0.3">
      <c r="B3019" s="35">
        <v>1</v>
      </c>
      <c r="C3019" s="35">
        <v>0</v>
      </c>
      <c r="D3019" s="35">
        <v>0</v>
      </c>
      <c r="E3019" s="35">
        <v>1</v>
      </c>
    </row>
    <row r="3020" spans="2:7" x14ac:dyDescent="0.3">
      <c r="B3020" s="35">
        <v>1.5995999999999999E-9</v>
      </c>
      <c r="C3020" s="35">
        <v>0</v>
      </c>
      <c r="D3020" s="35">
        <v>0</v>
      </c>
      <c r="E3020" s="35">
        <v>1.5995999999999999E-9</v>
      </c>
    </row>
    <row r="3021" spans="2:7" x14ac:dyDescent="0.3">
      <c r="B3021" s="35">
        <v>0</v>
      </c>
      <c r="C3021" s="35">
        <v>0</v>
      </c>
      <c r="D3021" s="35">
        <v>0</v>
      </c>
      <c r="E3021" s="35">
        <v>0</v>
      </c>
    </row>
    <row r="3022" spans="2:7" x14ac:dyDescent="0.3">
      <c r="B3022" s="35">
        <v>4.0598000000000002E-2</v>
      </c>
      <c r="C3022" s="35">
        <v>0</v>
      </c>
      <c r="D3022" s="35">
        <v>0</v>
      </c>
      <c r="E3022" s="35">
        <v>4.0598000000000002E-2</v>
      </c>
    </row>
    <row r="3023" spans="2:7" x14ac:dyDescent="0.3">
      <c r="B3023" s="35">
        <v>1.1053E-4</v>
      </c>
      <c r="C3023" s="35">
        <v>0</v>
      </c>
      <c r="D3023" s="35">
        <v>0</v>
      </c>
      <c r="E3023" s="35">
        <v>1.1053E-4</v>
      </c>
    </row>
    <row r="3024" spans="2:7" x14ac:dyDescent="0.3">
      <c r="B3024" s="35">
        <v>5.2699999999999997E-2</v>
      </c>
      <c r="C3024" s="35">
        <v>5.5E-2</v>
      </c>
      <c r="D3024" s="35">
        <v>0</v>
      </c>
    </row>
    <row r="3025" spans="2:7" x14ac:dyDescent="0.3">
      <c r="B3025" s="35">
        <v>5.9833000000000004E-3</v>
      </c>
    </row>
    <row r="3026" spans="2:7" x14ac:dyDescent="0.3">
      <c r="B3026" s="35">
        <v>12.858000000000001</v>
      </c>
      <c r="C3026" s="35">
        <v>6.0860000000000003</v>
      </c>
      <c r="D3026" s="35">
        <v>6.3070000000000001E-3</v>
      </c>
      <c r="E3026" s="35">
        <v>1</v>
      </c>
      <c r="F3026" s="35">
        <v>0.60506000000000004</v>
      </c>
      <c r="G3026" s="35">
        <v>2.8800000000000002E-3</v>
      </c>
    </row>
    <row r="3027" spans="2:7" x14ac:dyDescent="0.3">
      <c r="B3027" s="35">
        <v>1</v>
      </c>
      <c r="C3027" s="35">
        <v>0</v>
      </c>
      <c r="D3027" s="35">
        <v>0</v>
      </c>
    </row>
    <row r="3028" spans="2:7" x14ac:dyDescent="0.3">
      <c r="B3028" s="2">
        <v>-329.04586699999999</v>
      </c>
    </row>
    <row r="3029" spans="2:7" x14ac:dyDescent="0.3">
      <c r="B3029" s="35">
        <v>1</v>
      </c>
      <c r="C3029" s="35">
        <v>0</v>
      </c>
      <c r="D3029" s="35">
        <v>0</v>
      </c>
      <c r="E3029" s="35">
        <v>1</v>
      </c>
    </row>
    <row r="3030" spans="2:7" x14ac:dyDescent="0.3">
      <c r="B3030" s="35">
        <v>1.4221000000000001E-9</v>
      </c>
      <c r="C3030" s="35">
        <v>0</v>
      </c>
      <c r="D3030" s="35">
        <v>0</v>
      </c>
      <c r="E3030" s="35">
        <v>1.4221000000000001E-9</v>
      </c>
    </row>
    <row r="3031" spans="2:7" x14ac:dyDescent="0.3">
      <c r="B3031" s="35">
        <v>0</v>
      </c>
      <c r="C3031" s="35">
        <v>0</v>
      </c>
      <c r="D3031" s="35">
        <v>0</v>
      </c>
      <c r="E3031" s="35">
        <v>0</v>
      </c>
    </row>
    <row r="3032" spans="2:7" x14ac:dyDescent="0.3">
      <c r="B3032" s="35">
        <v>3.6270999999999998E-2</v>
      </c>
      <c r="C3032" s="35">
        <v>0</v>
      </c>
      <c r="D3032" s="35">
        <v>0</v>
      </c>
      <c r="E3032" s="35">
        <v>3.6270999999999998E-2</v>
      </c>
    </row>
    <row r="3033" spans="2:7" x14ac:dyDescent="0.3">
      <c r="B3033" s="35">
        <v>1.1192999999999999E-4</v>
      </c>
      <c r="C3033" s="35">
        <v>0</v>
      </c>
      <c r="D3033" s="35">
        <v>0</v>
      </c>
      <c r="E3033" s="35">
        <v>1.1192999999999999E-4</v>
      </c>
    </row>
    <row r="3034" spans="2:7" x14ac:dyDescent="0.3">
      <c r="B3034" s="35">
        <v>5.2699999999999997E-2</v>
      </c>
      <c r="C3034" s="35">
        <v>5.5E-2</v>
      </c>
      <c r="D3034" s="35">
        <v>0</v>
      </c>
    </row>
    <row r="3035" spans="2:7" x14ac:dyDescent="0.3">
      <c r="B3035" s="35">
        <v>5.3195999999999998E-3</v>
      </c>
    </row>
    <row r="3036" spans="2:7" x14ac:dyDescent="0.3">
      <c r="B3036" s="35">
        <v>12.976000000000001</v>
      </c>
      <c r="C3036" s="35">
        <v>6.1059999999999999</v>
      </c>
      <c r="D3036" s="35">
        <v>6.3645999999999998E-3</v>
      </c>
      <c r="E3036" s="35">
        <v>1</v>
      </c>
      <c r="F3036" s="35">
        <v>0.60506000000000004</v>
      </c>
      <c r="G3036" s="35">
        <v>2.8800000000000002E-3</v>
      </c>
    </row>
    <row r="3037" spans="2:7" x14ac:dyDescent="0.3">
      <c r="B3037" s="35">
        <v>1</v>
      </c>
      <c r="C3037" s="35">
        <v>0</v>
      </c>
      <c r="D3037" s="35">
        <v>0</v>
      </c>
    </row>
    <row r="3038" spans="2:7" x14ac:dyDescent="0.3">
      <c r="B3038" s="2">
        <v>-329.91866199999998</v>
      </c>
    </row>
    <row r="3039" spans="2:7" x14ac:dyDescent="0.3">
      <c r="B3039" s="35">
        <v>1</v>
      </c>
      <c r="C3039" s="35">
        <v>0</v>
      </c>
      <c r="D3039" s="35">
        <v>0</v>
      </c>
      <c r="E3039" s="35">
        <v>1</v>
      </c>
    </row>
    <row r="3040" spans="2:7" x14ac:dyDescent="0.3">
      <c r="B3040" s="35">
        <v>1.2635E-9</v>
      </c>
      <c r="C3040" s="35">
        <v>0</v>
      </c>
      <c r="D3040" s="35">
        <v>0</v>
      </c>
      <c r="E3040" s="35">
        <v>1.2635E-9</v>
      </c>
    </row>
    <row r="3041" spans="2:7" x14ac:dyDescent="0.3">
      <c r="B3041" s="35">
        <v>0</v>
      </c>
      <c r="C3041" s="35">
        <v>0</v>
      </c>
      <c r="D3041" s="35">
        <v>0</v>
      </c>
      <c r="E3041" s="35">
        <v>0</v>
      </c>
    </row>
    <row r="3042" spans="2:7" x14ac:dyDescent="0.3">
      <c r="B3042" s="35">
        <v>3.2368000000000001E-2</v>
      </c>
      <c r="C3042" s="35">
        <v>0</v>
      </c>
      <c r="D3042" s="35">
        <v>0</v>
      </c>
      <c r="E3042" s="35">
        <v>3.2368000000000001E-2</v>
      </c>
    </row>
    <row r="3043" spans="2:7" x14ac:dyDescent="0.3">
      <c r="B3043" s="35">
        <v>1.1318E-4</v>
      </c>
      <c r="C3043" s="35">
        <v>0</v>
      </c>
      <c r="D3043" s="35">
        <v>0</v>
      </c>
      <c r="E3043" s="35">
        <v>1.1318E-4</v>
      </c>
    </row>
    <row r="3044" spans="2:7" x14ac:dyDescent="0.3">
      <c r="B3044" s="35">
        <v>5.2699999999999997E-2</v>
      </c>
      <c r="C3044" s="35">
        <v>5.5E-2</v>
      </c>
      <c r="D3044" s="35">
        <v>0</v>
      </c>
    </row>
    <row r="3045" spans="2:7" x14ac:dyDescent="0.3">
      <c r="B3045" s="35">
        <v>4.7263000000000001E-3</v>
      </c>
    </row>
    <row r="3046" spans="2:7" x14ac:dyDescent="0.3">
      <c r="B3046" s="35">
        <v>13.093</v>
      </c>
      <c r="C3046" s="35">
        <v>6.1260000000000003</v>
      </c>
      <c r="D3046" s="35">
        <v>6.4222000000000003E-3</v>
      </c>
      <c r="E3046" s="35">
        <v>1</v>
      </c>
      <c r="F3046" s="35">
        <v>0.60507</v>
      </c>
      <c r="G3046" s="35">
        <v>2.8800000000000002E-3</v>
      </c>
    </row>
    <row r="3047" spans="2:7" x14ac:dyDescent="0.3">
      <c r="B3047" s="35">
        <v>1</v>
      </c>
      <c r="C3047" s="35">
        <v>0</v>
      </c>
      <c r="D3047" s="35">
        <v>0</v>
      </c>
    </row>
    <row r="3048" spans="2:7" x14ac:dyDescent="0.3">
      <c r="B3048" s="2">
        <v>-331.12939899999998</v>
      </c>
    </row>
    <row r="3049" spans="2:7" x14ac:dyDescent="0.3">
      <c r="B3049" s="35">
        <v>1</v>
      </c>
      <c r="C3049" s="35">
        <v>0</v>
      </c>
      <c r="D3049" s="35">
        <v>0</v>
      </c>
      <c r="E3049" s="35">
        <v>1</v>
      </c>
    </row>
    <row r="3050" spans="2:7" x14ac:dyDescent="0.3">
      <c r="B3050" s="35">
        <v>1.1208999999999999E-9</v>
      </c>
      <c r="C3050" s="35">
        <v>0</v>
      </c>
      <c r="D3050" s="35">
        <v>0</v>
      </c>
      <c r="E3050" s="35">
        <v>1.1208999999999999E-9</v>
      </c>
    </row>
    <row r="3051" spans="2:7" x14ac:dyDescent="0.3">
      <c r="B3051" s="35">
        <v>0</v>
      </c>
      <c r="C3051" s="35">
        <v>0</v>
      </c>
      <c r="D3051" s="35">
        <v>0</v>
      </c>
      <c r="E3051" s="35">
        <v>0</v>
      </c>
    </row>
    <row r="3052" spans="2:7" x14ac:dyDescent="0.3">
      <c r="B3052" s="35">
        <v>2.8840999999999999E-2</v>
      </c>
      <c r="C3052" s="35">
        <v>0</v>
      </c>
      <c r="D3052" s="35">
        <v>0</v>
      </c>
      <c r="E3052" s="35">
        <v>2.8840999999999999E-2</v>
      </c>
    </row>
    <row r="3053" spans="2:7" x14ac:dyDescent="0.3">
      <c r="B3053" s="35">
        <v>1.1429000000000001E-4</v>
      </c>
      <c r="C3053" s="35">
        <v>0</v>
      </c>
      <c r="D3053" s="35">
        <v>0</v>
      </c>
      <c r="E3053" s="35">
        <v>1.1429000000000001E-4</v>
      </c>
    </row>
    <row r="3054" spans="2:7" x14ac:dyDescent="0.3">
      <c r="B3054" s="35">
        <v>5.2699999999999997E-2</v>
      </c>
      <c r="C3054" s="35">
        <v>5.5E-2</v>
      </c>
      <c r="D3054" s="35">
        <v>0</v>
      </c>
    </row>
    <row r="3055" spans="2:7" x14ac:dyDescent="0.3">
      <c r="B3055" s="35">
        <v>4.1926999999999997E-3</v>
      </c>
    </row>
    <row r="3056" spans="2:7" x14ac:dyDescent="0.3">
      <c r="B3056" s="35">
        <v>13.211</v>
      </c>
      <c r="C3056" s="35">
        <v>6.1459999999999999</v>
      </c>
      <c r="D3056" s="35">
        <v>6.4798E-3</v>
      </c>
      <c r="E3056" s="35">
        <v>1</v>
      </c>
      <c r="F3056" s="35">
        <v>0.60507</v>
      </c>
      <c r="G3056" s="35">
        <v>2.8800000000000002E-3</v>
      </c>
    </row>
    <row r="3057" spans="2:7" x14ac:dyDescent="0.3">
      <c r="B3057" s="35">
        <v>1</v>
      </c>
      <c r="C3057" s="35">
        <v>0</v>
      </c>
      <c r="D3057" s="35">
        <v>0</v>
      </c>
    </row>
    <row r="3058" spans="2:7" x14ac:dyDescent="0.3">
      <c r="B3058" s="2">
        <v>-330.647265</v>
      </c>
    </row>
    <row r="3059" spans="2:7" x14ac:dyDescent="0.3">
      <c r="B3059" s="35">
        <v>1</v>
      </c>
      <c r="C3059" s="35">
        <v>0</v>
      </c>
      <c r="D3059" s="35">
        <v>0</v>
      </c>
      <c r="E3059" s="35">
        <v>1</v>
      </c>
    </row>
    <row r="3060" spans="2:7" x14ac:dyDescent="0.3">
      <c r="B3060" s="35">
        <v>1.0002999999999999E-9</v>
      </c>
      <c r="C3060" s="35">
        <v>0</v>
      </c>
      <c r="D3060" s="35">
        <v>0</v>
      </c>
      <c r="E3060" s="35">
        <v>1.0002999999999999E-9</v>
      </c>
    </row>
    <row r="3061" spans="2:7" x14ac:dyDescent="0.3">
      <c r="B3061" s="35">
        <v>0</v>
      </c>
      <c r="C3061" s="35">
        <v>0</v>
      </c>
      <c r="D3061" s="35">
        <v>0</v>
      </c>
      <c r="E3061" s="35">
        <v>0</v>
      </c>
    </row>
    <row r="3062" spans="2:7" x14ac:dyDescent="0.3">
      <c r="B3062" s="35">
        <v>2.5824E-2</v>
      </c>
      <c r="C3062" s="35">
        <v>0</v>
      </c>
      <c r="D3062" s="35">
        <v>0</v>
      </c>
      <c r="E3062" s="35">
        <v>2.5824E-2</v>
      </c>
    </row>
    <row r="3063" spans="2:7" x14ac:dyDescent="0.3">
      <c r="B3063" s="35">
        <v>1.1525E-4</v>
      </c>
      <c r="C3063" s="35">
        <v>0</v>
      </c>
      <c r="D3063" s="35">
        <v>0</v>
      </c>
      <c r="E3063" s="35">
        <v>1.1525E-4</v>
      </c>
    </row>
    <row r="3064" spans="2:7" x14ac:dyDescent="0.3">
      <c r="B3064" s="35">
        <v>5.2699999999999997E-2</v>
      </c>
      <c r="C3064" s="35">
        <v>5.5E-2</v>
      </c>
      <c r="D3064" s="35">
        <v>0</v>
      </c>
    </row>
    <row r="3065" spans="2:7" x14ac:dyDescent="0.3">
      <c r="B3065" s="35">
        <v>3.7418999999999998E-3</v>
      </c>
    </row>
    <row r="3066" spans="2:7" x14ac:dyDescent="0.3">
      <c r="B3066" s="35">
        <v>13.327999999999999</v>
      </c>
      <c r="C3066" s="35">
        <v>6.1660000000000004</v>
      </c>
      <c r="D3066" s="35">
        <v>6.5373999999999996E-3</v>
      </c>
      <c r="E3066" s="35">
        <v>1</v>
      </c>
      <c r="F3066" s="35">
        <v>0.60507</v>
      </c>
      <c r="G3066" s="35">
        <v>2.8800000000000002E-3</v>
      </c>
    </row>
    <row r="3067" spans="2:7" x14ac:dyDescent="0.3">
      <c r="B3067" s="35">
        <v>1</v>
      </c>
      <c r="C3067" s="35">
        <v>0</v>
      </c>
      <c r="D3067" s="35">
        <v>0</v>
      </c>
    </row>
    <row r="3068" spans="2:7" x14ac:dyDescent="0.3">
      <c r="B3068" s="2">
        <v>-330.68046600000002</v>
      </c>
    </row>
    <row r="3069" spans="2:7" x14ac:dyDescent="0.3">
      <c r="B3069" s="35">
        <v>1</v>
      </c>
      <c r="C3069" s="35">
        <v>0</v>
      </c>
      <c r="D3069" s="35">
        <v>0</v>
      </c>
      <c r="E3069" s="35">
        <v>1</v>
      </c>
    </row>
    <row r="3070" spans="2:7" x14ac:dyDescent="0.3">
      <c r="B3070" s="35">
        <v>8.8690000000000001E-10</v>
      </c>
      <c r="C3070" s="35">
        <v>0</v>
      </c>
      <c r="D3070" s="35">
        <v>0</v>
      </c>
      <c r="E3070" s="35">
        <v>8.8690000000000001E-10</v>
      </c>
    </row>
    <row r="3071" spans="2:7" x14ac:dyDescent="0.3">
      <c r="B3071" s="35">
        <v>0</v>
      </c>
      <c r="C3071" s="35">
        <v>0</v>
      </c>
      <c r="D3071" s="35">
        <v>0</v>
      </c>
      <c r="E3071" s="35">
        <v>0</v>
      </c>
    </row>
    <row r="3072" spans="2:7" x14ac:dyDescent="0.3">
      <c r="B3072" s="35">
        <v>2.2987E-2</v>
      </c>
      <c r="C3072" s="35">
        <v>0</v>
      </c>
      <c r="D3072" s="35">
        <v>0</v>
      </c>
      <c r="E3072" s="35">
        <v>2.2987E-2</v>
      </c>
    </row>
    <row r="3073" spans="2:7" x14ac:dyDescent="0.3">
      <c r="B3073" s="35">
        <v>1.1603E-4</v>
      </c>
      <c r="C3073" s="35">
        <v>0</v>
      </c>
      <c r="D3073" s="35">
        <v>0</v>
      </c>
      <c r="E3073" s="35">
        <v>1.1603E-4</v>
      </c>
    </row>
    <row r="3074" spans="2:7" x14ac:dyDescent="0.3">
      <c r="B3074" s="35">
        <v>5.2699999999999997E-2</v>
      </c>
      <c r="C3074" s="35">
        <v>5.5E-2</v>
      </c>
      <c r="D3074" s="35">
        <v>0</v>
      </c>
    </row>
    <row r="3075" spans="2:7" x14ac:dyDescent="0.3">
      <c r="B3075" s="35">
        <v>3.3175000000000001E-3</v>
      </c>
    </row>
    <row r="3076" spans="2:7" x14ac:dyDescent="0.3">
      <c r="B3076" s="35">
        <v>13.445</v>
      </c>
      <c r="C3076" s="35">
        <v>6.1859999999999999</v>
      </c>
      <c r="D3076" s="35">
        <v>6.5950000000000002E-3</v>
      </c>
      <c r="E3076" s="35">
        <v>1</v>
      </c>
      <c r="F3076" s="35">
        <v>0.60507</v>
      </c>
      <c r="G3076" s="35">
        <v>2.8800000000000002E-3</v>
      </c>
    </row>
    <row r="3077" spans="2:7" x14ac:dyDescent="0.3">
      <c r="B3077" s="35">
        <v>1</v>
      </c>
      <c r="C3077" s="35">
        <v>0</v>
      </c>
      <c r="D3077" s="35">
        <v>0</v>
      </c>
    </row>
    <row r="3078" spans="2:7" x14ac:dyDescent="0.3">
      <c r="B3078" s="2">
        <v>-331.60072200000002</v>
      </c>
    </row>
    <row r="3079" spans="2:7" x14ac:dyDescent="0.3">
      <c r="B3079" s="35">
        <v>1</v>
      </c>
      <c r="C3079" s="35">
        <v>0</v>
      </c>
      <c r="D3079" s="35">
        <v>0</v>
      </c>
      <c r="E3079" s="35">
        <v>1</v>
      </c>
    </row>
    <row r="3080" spans="2:7" x14ac:dyDescent="0.3">
      <c r="B3080" s="35">
        <v>7.8917999999999996E-10</v>
      </c>
      <c r="C3080" s="35">
        <v>0</v>
      </c>
      <c r="D3080" s="35">
        <v>0</v>
      </c>
      <c r="E3080" s="35">
        <v>7.8917999999999996E-10</v>
      </c>
    </row>
    <row r="3081" spans="2:7" x14ac:dyDescent="0.3">
      <c r="B3081" s="35">
        <v>0</v>
      </c>
      <c r="C3081" s="35">
        <v>0</v>
      </c>
      <c r="D3081" s="35">
        <v>0</v>
      </c>
      <c r="E3081" s="35">
        <v>0</v>
      </c>
    </row>
    <row r="3082" spans="2:7" x14ac:dyDescent="0.3">
      <c r="B3082" s="35">
        <v>2.0534E-2</v>
      </c>
      <c r="C3082" s="35">
        <v>0</v>
      </c>
      <c r="D3082" s="35">
        <v>0</v>
      </c>
      <c r="E3082" s="35">
        <v>2.0534E-2</v>
      </c>
    </row>
    <row r="3083" spans="2:7" x14ac:dyDescent="0.3">
      <c r="B3083" s="35">
        <v>1.1661E-4</v>
      </c>
      <c r="C3083" s="35">
        <v>0</v>
      </c>
      <c r="D3083" s="35">
        <v>0</v>
      </c>
      <c r="E3083" s="35">
        <v>1.1661E-4</v>
      </c>
    </row>
    <row r="3084" spans="2:7" x14ac:dyDescent="0.3">
      <c r="B3084" s="35">
        <v>5.2699999999999997E-2</v>
      </c>
      <c r="C3084" s="35">
        <v>5.5E-2</v>
      </c>
      <c r="D3084" s="35">
        <v>0</v>
      </c>
    </row>
    <row r="3085" spans="2:7" x14ac:dyDescent="0.3">
      <c r="B3085" s="35">
        <v>2.9520000000000002E-3</v>
      </c>
    </row>
    <row r="3086" spans="2:7" x14ac:dyDescent="0.3">
      <c r="B3086" s="35">
        <v>13.563000000000001</v>
      </c>
      <c r="C3086" s="35">
        <v>6.2060000000000004</v>
      </c>
      <c r="D3086" s="35">
        <v>6.6525999999999998E-3</v>
      </c>
      <c r="E3086" s="35">
        <v>1</v>
      </c>
      <c r="F3086" s="35">
        <v>0.60507</v>
      </c>
      <c r="G3086" s="35">
        <v>2.8800000000000002E-3</v>
      </c>
    </row>
    <row r="3087" spans="2:7" x14ac:dyDescent="0.3">
      <c r="B3087" s="35">
        <v>1</v>
      </c>
      <c r="C3087" s="35">
        <v>0</v>
      </c>
      <c r="D3087" s="35">
        <v>0</v>
      </c>
    </row>
    <row r="3088" spans="2:7" x14ac:dyDescent="0.3">
      <c r="B3088" s="2">
        <v>-331.576549</v>
      </c>
    </row>
    <row r="3089" spans="2:7" x14ac:dyDescent="0.3">
      <c r="B3089" s="35">
        <v>1</v>
      </c>
      <c r="C3089" s="35">
        <v>0</v>
      </c>
      <c r="D3089" s="35">
        <v>0</v>
      </c>
      <c r="E3089" s="35">
        <v>1</v>
      </c>
    </row>
    <row r="3090" spans="2:7" x14ac:dyDescent="0.3">
      <c r="B3090" s="35">
        <v>7.0484000000000002E-10</v>
      </c>
      <c r="C3090" s="35">
        <v>0</v>
      </c>
      <c r="D3090" s="35">
        <v>0</v>
      </c>
      <c r="E3090" s="35">
        <v>7.0484000000000002E-10</v>
      </c>
    </row>
    <row r="3091" spans="2:7" x14ac:dyDescent="0.3">
      <c r="B3091" s="35">
        <v>0</v>
      </c>
      <c r="C3091" s="35">
        <v>0</v>
      </c>
      <c r="D3091" s="35">
        <v>0</v>
      </c>
      <c r="E3091" s="35">
        <v>0</v>
      </c>
    </row>
    <row r="3092" spans="2:7" x14ac:dyDescent="0.3">
      <c r="B3092" s="35">
        <v>1.8384999999999999E-2</v>
      </c>
      <c r="C3092" s="35">
        <v>0</v>
      </c>
      <c r="D3092" s="35">
        <v>0</v>
      </c>
      <c r="E3092" s="35">
        <v>1.8384999999999999E-2</v>
      </c>
    </row>
    <row r="3093" spans="2:7" x14ac:dyDescent="0.3">
      <c r="B3093" s="35">
        <v>1.1695E-4</v>
      </c>
      <c r="C3093" s="35">
        <v>0</v>
      </c>
      <c r="D3093" s="35">
        <v>0</v>
      </c>
      <c r="E3093" s="35">
        <v>1.1695E-4</v>
      </c>
    </row>
    <row r="3094" spans="2:7" x14ac:dyDescent="0.3">
      <c r="B3094" s="35">
        <v>5.2699999999999997E-2</v>
      </c>
      <c r="C3094" s="35">
        <v>5.5E-2</v>
      </c>
      <c r="D3094" s="35">
        <v>0</v>
      </c>
    </row>
    <row r="3095" spans="2:7" x14ac:dyDescent="0.3">
      <c r="B3095" s="35">
        <v>2.6365E-3</v>
      </c>
    </row>
    <row r="3096" spans="2:7" x14ac:dyDescent="0.3">
      <c r="B3096" s="35">
        <v>13.68</v>
      </c>
      <c r="C3096" s="35">
        <v>6.226</v>
      </c>
      <c r="D3096" s="35">
        <v>6.7102000000000004E-3</v>
      </c>
      <c r="E3096" s="35">
        <v>1</v>
      </c>
      <c r="F3096" s="35">
        <v>0.60507</v>
      </c>
      <c r="G3096" s="35">
        <v>2.8800000000000002E-3</v>
      </c>
    </row>
    <row r="3097" spans="2:7" x14ac:dyDescent="0.3">
      <c r="B3097" s="35">
        <v>1</v>
      </c>
      <c r="C3097" s="35">
        <v>0</v>
      </c>
      <c r="D3097" s="35">
        <v>0</v>
      </c>
    </row>
    <row r="3098" spans="2:7" x14ac:dyDescent="0.3">
      <c r="B3098" s="2">
        <v>-330.92804699999999</v>
      </c>
    </row>
    <row r="3099" spans="2:7" x14ac:dyDescent="0.3">
      <c r="B3099" s="35">
        <v>1</v>
      </c>
      <c r="C3099" s="35">
        <v>0</v>
      </c>
      <c r="D3099" s="35">
        <v>0</v>
      </c>
      <c r="E3099" s="35">
        <v>1</v>
      </c>
    </row>
    <row r="3100" spans="2:7" x14ac:dyDescent="0.3">
      <c r="B3100" s="35">
        <v>6.3063000000000002E-10</v>
      </c>
      <c r="C3100" s="35">
        <v>0</v>
      </c>
      <c r="D3100" s="35">
        <v>0</v>
      </c>
      <c r="E3100" s="35">
        <v>6.3063000000000002E-10</v>
      </c>
    </row>
    <row r="3101" spans="2:7" x14ac:dyDescent="0.3">
      <c r="B3101" s="35">
        <v>0</v>
      </c>
      <c r="C3101" s="35">
        <v>0</v>
      </c>
      <c r="D3101" s="35">
        <v>0</v>
      </c>
      <c r="E3101" s="35">
        <v>0</v>
      </c>
    </row>
    <row r="3102" spans="2:7" x14ac:dyDescent="0.3">
      <c r="B3102" s="35">
        <v>1.6507999999999998E-2</v>
      </c>
      <c r="C3102" s="35">
        <v>0</v>
      </c>
      <c r="D3102" s="35">
        <v>0</v>
      </c>
      <c r="E3102" s="35">
        <v>1.6507999999999998E-2</v>
      </c>
    </row>
    <row r="3103" spans="2:7" x14ac:dyDescent="0.3">
      <c r="B3103" s="35">
        <v>1.1702E-4</v>
      </c>
      <c r="C3103" s="35">
        <v>0</v>
      </c>
      <c r="D3103" s="35">
        <v>0</v>
      </c>
      <c r="E3103" s="35">
        <v>1.1702E-4</v>
      </c>
    </row>
    <row r="3104" spans="2:7" x14ac:dyDescent="0.3">
      <c r="B3104" s="35">
        <v>5.2699999999999997E-2</v>
      </c>
      <c r="C3104" s="35">
        <v>5.5E-2</v>
      </c>
      <c r="D3104" s="35">
        <v>0</v>
      </c>
    </row>
    <row r="3105" spans="2:7" x14ac:dyDescent="0.3">
      <c r="B3105" s="35">
        <v>2.3589000000000001E-3</v>
      </c>
    </row>
    <row r="3106" spans="2:7" x14ac:dyDescent="0.3">
      <c r="B3106" s="35">
        <v>13.798</v>
      </c>
      <c r="C3106" s="35">
        <v>6.2460000000000004</v>
      </c>
      <c r="D3106" s="35">
        <v>6.7678E-3</v>
      </c>
      <c r="E3106" s="35">
        <v>1</v>
      </c>
      <c r="F3106" s="35">
        <v>0.60507</v>
      </c>
      <c r="G3106" s="35">
        <v>2.8800000000000002E-3</v>
      </c>
    </row>
    <row r="3107" spans="2:7" x14ac:dyDescent="0.3">
      <c r="B3107" s="35">
        <v>1</v>
      </c>
      <c r="C3107" s="35">
        <v>0</v>
      </c>
      <c r="D3107" s="35">
        <v>0</v>
      </c>
    </row>
    <row r="3108" spans="2:7" x14ac:dyDescent="0.3">
      <c r="B3108" s="2">
        <v>-332.52599800000002</v>
      </c>
    </row>
    <row r="3109" spans="2:7" x14ac:dyDescent="0.3">
      <c r="B3109" s="35">
        <v>1</v>
      </c>
      <c r="C3109" s="35">
        <v>0</v>
      </c>
      <c r="D3109" s="35">
        <v>0</v>
      </c>
      <c r="E3109" s="35">
        <v>1</v>
      </c>
    </row>
    <row r="3110" spans="2:7" x14ac:dyDescent="0.3">
      <c r="B3110" s="35">
        <v>5.6001000000000001E-10</v>
      </c>
      <c r="C3110" s="35">
        <v>0</v>
      </c>
      <c r="D3110" s="35">
        <v>0</v>
      </c>
      <c r="E3110" s="35">
        <v>5.6001000000000001E-10</v>
      </c>
    </row>
    <row r="3111" spans="2:7" x14ac:dyDescent="0.3">
      <c r="B3111" s="35">
        <v>0</v>
      </c>
      <c r="C3111" s="35">
        <v>0</v>
      </c>
      <c r="D3111" s="35">
        <v>0</v>
      </c>
      <c r="E3111" s="35">
        <v>0</v>
      </c>
    </row>
    <row r="3112" spans="2:7" x14ac:dyDescent="0.3">
      <c r="B3112" s="35">
        <v>1.47E-2</v>
      </c>
      <c r="C3112" s="35">
        <v>0</v>
      </c>
      <c r="D3112" s="35">
        <v>0</v>
      </c>
      <c r="E3112" s="35">
        <v>1.47E-2</v>
      </c>
    </row>
    <row r="3113" spans="2:7" x14ac:dyDescent="0.3">
      <c r="B3113" s="35">
        <v>1.1682E-4</v>
      </c>
      <c r="C3113" s="35">
        <v>0</v>
      </c>
      <c r="D3113" s="35">
        <v>0</v>
      </c>
      <c r="E3113" s="35">
        <v>1.1682E-4</v>
      </c>
    </row>
    <row r="3114" spans="2:7" x14ac:dyDescent="0.3">
      <c r="B3114" s="35">
        <v>5.2699999999999997E-2</v>
      </c>
      <c r="C3114" s="35">
        <v>5.5E-2</v>
      </c>
      <c r="D3114" s="35">
        <v>0</v>
      </c>
    </row>
    <row r="3115" spans="2:7" x14ac:dyDescent="0.3">
      <c r="B3115" s="35">
        <v>2.0948E-3</v>
      </c>
    </row>
    <row r="3116" spans="2:7" x14ac:dyDescent="0.3">
      <c r="B3116" s="35">
        <v>13.914999999999999</v>
      </c>
      <c r="C3116" s="35">
        <v>6.266</v>
      </c>
      <c r="D3116" s="35">
        <v>6.8253999999999997E-3</v>
      </c>
      <c r="E3116" s="35">
        <v>1</v>
      </c>
      <c r="F3116" s="35">
        <v>0.60507</v>
      </c>
      <c r="G3116" s="35">
        <v>2.8800000000000002E-3</v>
      </c>
    </row>
    <row r="3117" spans="2:7" x14ac:dyDescent="0.3">
      <c r="B3117" s="35">
        <v>1</v>
      </c>
      <c r="C3117" s="35">
        <v>0</v>
      </c>
      <c r="D3117" s="35">
        <v>0</v>
      </c>
    </row>
    <row r="3118" spans="2:7" x14ac:dyDescent="0.3">
      <c r="B3118" s="2">
        <v>-332.09902599999998</v>
      </c>
    </row>
    <row r="3119" spans="2:7" x14ac:dyDescent="0.3">
      <c r="B3119" s="35">
        <v>1</v>
      </c>
      <c r="C3119" s="35">
        <v>0</v>
      </c>
      <c r="D3119" s="35">
        <v>0</v>
      </c>
      <c r="E3119" s="35">
        <v>1</v>
      </c>
    </row>
    <row r="3120" spans="2:7" x14ac:dyDescent="0.3">
      <c r="B3120" s="35">
        <v>4.9970000000000004E-10</v>
      </c>
      <c r="C3120" s="35">
        <v>0</v>
      </c>
      <c r="D3120" s="35">
        <v>0</v>
      </c>
      <c r="E3120" s="35">
        <v>4.9970000000000004E-10</v>
      </c>
    </row>
    <row r="3121" spans="2:7" x14ac:dyDescent="0.3">
      <c r="B3121" s="35">
        <v>0</v>
      </c>
      <c r="C3121" s="35">
        <v>0</v>
      </c>
      <c r="D3121" s="35">
        <v>0</v>
      </c>
      <c r="E3121" s="35">
        <v>0</v>
      </c>
    </row>
    <row r="3122" spans="2:7" x14ac:dyDescent="0.3">
      <c r="B3122" s="35">
        <v>1.3146E-2</v>
      </c>
      <c r="C3122" s="35">
        <v>0</v>
      </c>
      <c r="D3122" s="35">
        <v>0</v>
      </c>
      <c r="E3122" s="35">
        <v>1.3146E-2</v>
      </c>
    </row>
    <row r="3123" spans="2:7" x14ac:dyDescent="0.3">
      <c r="B3123" s="35">
        <v>1.164E-4</v>
      </c>
      <c r="C3123" s="35">
        <v>0</v>
      </c>
      <c r="D3123" s="35">
        <v>0</v>
      </c>
      <c r="E3123" s="35">
        <v>1.164E-4</v>
      </c>
    </row>
    <row r="3124" spans="2:7" x14ac:dyDescent="0.3">
      <c r="B3124" s="35">
        <v>5.2699999999999997E-2</v>
      </c>
      <c r="C3124" s="35">
        <v>5.5E-2</v>
      </c>
      <c r="D3124" s="35">
        <v>0</v>
      </c>
    </row>
    <row r="3125" spans="2:7" x14ac:dyDescent="0.3">
      <c r="B3125" s="35">
        <v>1.8691999999999999E-3</v>
      </c>
    </row>
    <row r="3126" spans="2:7" x14ac:dyDescent="0.3">
      <c r="B3126" s="35">
        <v>14.032999999999999</v>
      </c>
      <c r="C3126" s="35">
        <v>6.2859999999999996</v>
      </c>
      <c r="D3126" s="35">
        <v>6.8830000000000002E-3</v>
      </c>
      <c r="E3126" s="35">
        <v>1</v>
      </c>
      <c r="F3126" s="35">
        <v>0.60507</v>
      </c>
      <c r="G3126" s="35">
        <v>2.8800000000000002E-3</v>
      </c>
    </row>
    <row r="3127" spans="2:7" x14ac:dyDescent="0.3">
      <c r="B3127" s="35">
        <v>1</v>
      </c>
      <c r="C3127" s="35">
        <v>0</v>
      </c>
      <c r="D3127" s="35">
        <v>0</v>
      </c>
    </row>
    <row r="3128" spans="2:7" x14ac:dyDescent="0.3">
      <c r="B3128" s="2">
        <v>-333.223702</v>
      </c>
    </row>
    <row r="3129" spans="2:7" x14ac:dyDescent="0.3">
      <c r="B3129" s="35">
        <v>1</v>
      </c>
      <c r="C3129" s="35">
        <v>0</v>
      </c>
      <c r="D3129" s="35">
        <v>0</v>
      </c>
      <c r="E3129" s="35">
        <v>1</v>
      </c>
    </row>
    <row r="3130" spans="2:7" x14ac:dyDescent="0.3">
      <c r="B3130" s="35">
        <v>4.4635000000000001E-10</v>
      </c>
      <c r="C3130" s="35">
        <v>0</v>
      </c>
      <c r="D3130" s="35">
        <v>0</v>
      </c>
      <c r="E3130" s="35">
        <v>4.4635000000000001E-10</v>
      </c>
    </row>
    <row r="3131" spans="2:7" x14ac:dyDescent="0.3">
      <c r="B3131" s="35">
        <v>0</v>
      </c>
      <c r="C3131" s="35">
        <v>0</v>
      </c>
      <c r="D3131" s="35">
        <v>0</v>
      </c>
      <c r="E3131" s="35">
        <v>0</v>
      </c>
    </row>
    <row r="3132" spans="2:7" x14ac:dyDescent="0.3">
      <c r="B3132" s="35">
        <v>1.1774E-2</v>
      </c>
      <c r="C3132" s="35">
        <v>0</v>
      </c>
      <c r="D3132" s="35">
        <v>0</v>
      </c>
      <c r="E3132" s="35">
        <v>1.1774E-2</v>
      </c>
    </row>
    <row r="3133" spans="2:7" x14ac:dyDescent="0.3">
      <c r="B3133" s="35">
        <v>1.1582E-4</v>
      </c>
      <c r="C3133" s="35">
        <v>0</v>
      </c>
      <c r="D3133" s="35">
        <v>0</v>
      </c>
      <c r="E3133" s="35">
        <v>1.1582E-4</v>
      </c>
    </row>
    <row r="3134" spans="2:7" x14ac:dyDescent="0.3">
      <c r="B3134" s="35">
        <v>5.2699999999999997E-2</v>
      </c>
      <c r="C3134" s="35">
        <v>5.5E-2</v>
      </c>
      <c r="D3134" s="35">
        <v>0</v>
      </c>
    </row>
    <row r="3135" spans="2:7" x14ac:dyDescent="0.3">
      <c r="B3135" s="35">
        <v>1.6696E-3</v>
      </c>
    </row>
    <row r="3136" spans="2:7" x14ac:dyDescent="0.3">
      <c r="B3136" s="35">
        <v>14.15</v>
      </c>
      <c r="C3136" s="35">
        <v>6.306</v>
      </c>
      <c r="D3136" s="35">
        <v>6.9405999999999999E-3</v>
      </c>
      <c r="E3136" s="35">
        <v>1</v>
      </c>
      <c r="F3136" s="35">
        <v>0.60507</v>
      </c>
      <c r="G3136" s="35">
        <v>2.8800000000000002E-3</v>
      </c>
    </row>
    <row r="3137" spans="2:7" x14ac:dyDescent="0.3">
      <c r="B3137" s="35">
        <v>1</v>
      </c>
      <c r="C3137" s="35">
        <v>0</v>
      </c>
      <c r="D3137" s="35">
        <v>0</v>
      </c>
    </row>
    <row r="3138" spans="2:7" x14ac:dyDescent="0.3">
      <c r="B3138" s="2">
        <v>-332.78538600000002</v>
      </c>
    </row>
    <row r="3139" spans="2:7" x14ac:dyDescent="0.3">
      <c r="B3139" s="35">
        <v>1</v>
      </c>
      <c r="C3139" s="35">
        <v>0</v>
      </c>
      <c r="D3139" s="35">
        <v>0</v>
      </c>
      <c r="E3139" s="35">
        <v>1</v>
      </c>
    </row>
    <row r="3140" spans="2:7" x14ac:dyDescent="0.3">
      <c r="B3140" s="35">
        <v>4.0124999999999998E-10</v>
      </c>
      <c r="C3140" s="35">
        <v>0</v>
      </c>
      <c r="D3140" s="35">
        <v>0</v>
      </c>
      <c r="E3140" s="35">
        <v>4.0124999999999998E-10</v>
      </c>
    </row>
    <row r="3141" spans="2:7" x14ac:dyDescent="0.3">
      <c r="B3141" s="35">
        <v>0</v>
      </c>
      <c r="C3141" s="35">
        <v>0</v>
      </c>
      <c r="D3141" s="35">
        <v>0</v>
      </c>
      <c r="E3141" s="35">
        <v>0</v>
      </c>
    </row>
    <row r="3142" spans="2:7" x14ac:dyDescent="0.3">
      <c r="B3142" s="35">
        <v>1.0612E-2</v>
      </c>
      <c r="C3142" s="35">
        <v>0</v>
      </c>
      <c r="D3142" s="35">
        <v>0</v>
      </c>
      <c r="E3142" s="35">
        <v>1.0612E-2</v>
      </c>
    </row>
    <row r="3143" spans="2:7" x14ac:dyDescent="0.3">
      <c r="B3143" s="35">
        <v>1.1514999999999999E-4</v>
      </c>
      <c r="C3143" s="35">
        <v>0</v>
      </c>
      <c r="D3143" s="35">
        <v>0</v>
      </c>
      <c r="E3143" s="35">
        <v>1.1514999999999999E-4</v>
      </c>
    </row>
    <row r="3144" spans="2:7" x14ac:dyDescent="0.3">
      <c r="B3144" s="35">
        <v>5.2699999999999997E-2</v>
      </c>
      <c r="C3144" s="35">
        <v>5.5E-2</v>
      </c>
      <c r="D3144" s="35">
        <v>0</v>
      </c>
    </row>
    <row r="3145" spans="2:7" x14ac:dyDescent="0.3">
      <c r="B3145" s="35">
        <v>1.5009000000000001E-3</v>
      </c>
    </row>
    <row r="3146" spans="2:7" x14ac:dyDescent="0.3">
      <c r="B3146" s="35">
        <v>14.266999999999999</v>
      </c>
      <c r="C3146" s="35">
        <v>6.3259999999999996</v>
      </c>
      <c r="D3146" s="35">
        <v>6.9982000000000004E-3</v>
      </c>
      <c r="E3146" s="35">
        <v>1</v>
      </c>
      <c r="F3146" s="35">
        <v>0.60507</v>
      </c>
      <c r="G3146" s="35">
        <v>2.8800000000000002E-3</v>
      </c>
    </row>
    <row r="3147" spans="2:7" x14ac:dyDescent="0.3">
      <c r="B3147" s="35">
        <v>1</v>
      </c>
      <c r="C3147" s="35">
        <v>0</v>
      </c>
      <c r="D3147" s="35">
        <v>0</v>
      </c>
    </row>
    <row r="3148" spans="2:7" x14ac:dyDescent="0.3">
      <c r="B3148" s="2">
        <v>-332.48554300000001</v>
      </c>
    </row>
    <row r="3149" spans="2:7" x14ac:dyDescent="0.3">
      <c r="B3149" s="35">
        <v>1</v>
      </c>
      <c r="C3149" s="35">
        <v>0</v>
      </c>
      <c r="D3149" s="35">
        <v>0</v>
      </c>
      <c r="E3149" s="35">
        <v>1</v>
      </c>
    </row>
    <row r="3150" spans="2:7" x14ac:dyDescent="0.3">
      <c r="B3150" s="35">
        <v>3.6111999999999999E-10</v>
      </c>
      <c r="C3150" s="35">
        <v>0</v>
      </c>
      <c r="D3150" s="35">
        <v>0</v>
      </c>
      <c r="E3150" s="35">
        <v>3.6111999999999999E-10</v>
      </c>
    </row>
    <row r="3151" spans="2:7" x14ac:dyDescent="0.3">
      <c r="B3151" s="35">
        <v>0</v>
      </c>
      <c r="C3151" s="35">
        <v>0</v>
      </c>
      <c r="D3151" s="35">
        <v>0</v>
      </c>
      <c r="E3151" s="35">
        <v>0</v>
      </c>
    </row>
    <row r="3152" spans="2:7" x14ac:dyDescent="0.3">
      <c r="B3152" s="35">
        <v>9.5633999999999997E-3</v>
      </c>
      <c r="C3152" s="35">
        <v>0</v>
      </c>
      <c r="D3152" s="35">
        <v>0</v>
      </c>
      <c r="E3152" s="35">
        <v>9.5633999999999997E-3</v>
      </c>
    </row>
    <row r="3153" spans="2:7" x14ac:dyDescent="0.3">
      <c r="B3153" s="35">
        <v>1.1448E-4</v>
      </c>
      <c r="C3153" s="35">
        <v>0</v>
      </c>
      <c r="D3153" s="35">
        <v>0</v>
      </c>
      <c r="E3153" s="35">
        <v>1.1448E-4</v>
      </c>
    </row>
    <row r="3154" spans="2:7" x14ac:dyDescent="0.3">
      <c r="B3154" s="35">
        <v>5.2699999999999997E-2</v>
      </c>
      <c r="C3154" s="35">
        <v>5.5E-2</v>
      </c>
      <c r="D3154" s="35">
        <v>0</v>
      </c>
    </row>
    <row r="3155" spans="2:7" x14ac:dyDescent="0.3">
      <c r="B3155" s="35">
        <v>1.3508000000000001E-3</v>
      </c>
    </row>
    <row r="3156" spans="2:7" x14ac:dyDescent="0.3">
      <c r="B3156" s="35">
        <v>14.385</v>
      </c>
      <c r="C3156" s="35">
        <v>6.3460000000000001</v>
      </c>
      <c r="D3156" s="35">
        <v>7.0558000000000001E-3</v>
      </c>
      <c r="E3156" s="35">
        <v>1</v>
      </c>
      <c r="F3156" s="35">
        <v>0.60507</v>
      </c>
      <c r="G3156" s="35">
        <v>2.8800000000000002E-3</v>
      </c>
    </row>
    <row r="3157" spans="2:7" x14ac:dyDescent="0.3">
      <c r="B3157" s="35">
        <v>1</v>
      </c>
      <c r="C3157" s="35">
        <v>0</v>
      </c>
      <c r="D3157" s="35">
        <v>0</v>
      </c>
    </row>
    <row r="3158" spans="2:7" x14ac:dyDescent="0.3">
      <c r="B3158" s="2">
        <v>-331.677233</v>
      </c>
    </row>
    <row r="3159" spans="2:7" x14ac:dyDescent="0.3">
      <c r="B3159" s="35">
        <v>1</v>
      </c>
      <c r="C3159" s="35">
        <v>0</v>
      </c>
      <c r="D3159" s="35">
        <v>0</v>
      </c>
      <c r="E3159" s="35">
        <v>1</v>
      </c>
    </row>
    <row r="3160" spans="2:7" x14ac:dyDescent="0.3">
      <c r="B3160" s="35">
        <v>3.2429000000000002E-10</v>
      </c>
      <c r="C3160" s="35">
        <v>0</v>
      </c>
      <c r="D3160" s="35">
        <v>0</v>
      </c>
      <c r="E3160" s="35">
        <v>3.2429000000000002E-10</v>
      </c>
    </row>
    <row r="3161" spans="2:7" x14ac:dyDescent="0.3">
      <c r="B3161" s="35">
        <v>0</v>
      </c>
      <c r="C3161" s="35">
        <v>0</v>
      </c>
      <c r="D3161" s="35">
        <v>0</v>
      </c>
      <c r="E3161" s="35">
        <v>0</v>
      </c>
    </row>
    <row r="3162" spans="2:7" x14ac:dyDescent="0.3">
      <c r="B3162" s="35">
        <v>8.6192999999999999E-3</v>
      </c>
      <c r="C3162" s="35">
        <v>0</v>
      </c>
      <c r="D3162" s="35">
        <v>0</v>
      </c>
      <c r="E3162" s="35">
        <v>8.6192999999999999E-3</v>
      </c>
    </row>
    <row r="3163" spans="2:7" x14ac:dyDescent="0.3">
      <c r="B3163" s="35">
        <v>1.1383E-4</v>
      </c>
      <c r="C3163" s="35">
        <v>0</v>
      </c>
      <c r="D3163" s="35">
        <v>0</v>
      </c>
      <c r="E3163" s="35">
        <v>1.1383E-4</v>
      </c>
    </row>
    <row r="3164" spans="2:7" x14ac:dyDescent="0.3">
      <c r="B3164" s="35">
        <v>5.2699999999999997E-2</v>
      </c>
      <c r="C3164" s="35">
        <v>5.5E-2</v>
      </c>
      <c r="D3164" s="35">
        <v>0</v>
      </c>
    </row>
    <row r="3165" spans="2:7" x14ac:dyDescent="0.3">
      <c r="B3165" s="35">
        <v>1.2130000000000001E-3</v>
      </c>
    </row>
    <row r="3166" spans="2:7" x14ac:dyDescent="0.3">
      <c r="B3166" s="35">
        <v>14.502000000000001</v>
      </c>
      <c r="C3166" s="35">
        <v>6.3659999999999997</v>
      </c>
      <c r="D3166" s="35">
        <v>7.1133999999999998E-3</v>
      </c>
      <c r="E3166" s="35">
        <v>1</v>
      </c>
      <c r="F3166" s="35">
        <v>0.60507</v>
      </c>
      <c r="G3166" s="35">
        <v>2.8800000000000002E-3</v>
      </c>
    </row>
    <row r="3167" spans="2:7" x14ac:dyDescent="0.3">
      <c r="B3167" s="35">
        <v>1</v>
      </c>
      <c r="C3167" s="35">
        <v>0</v>
      </c>
      <c r="D3167" s="35">
        <v>0</v>
      </c>
    </row>
    <row r="3168" spans="2:7" x14ac:dyDescent="0.3">
      <c r="B3168" s="2">
        <v>-332.19893200000001</v>
      </c>
    </row>
    <row r="3169" spans="2:7" x14ac:dyDescent="0.3">
      <c r="B3169" s="35">
        <v>1</v>
      </c>
      <c r="C3169" s="35">
        <v>0</v>
      </c>
      <c r="D3169" s="35">
        <v>0</v>
      </c>
      <c r="E3169" s="35">
        <v>1</v>
      </c>
    </row>
    <row r="3170" spans="2:7" x14ac:dyDescent="0.3">
      <c r="B3170" s="35">
        <v>2.9071000000000002E-10</v>
      </c>
      <c r="C3170" s="35">
        <v>0</v>
      </c>
      <c r="D3170" s="35">
        <v>0</v>
      </c>
      <c r="E3170" s="35">
        <v>2.9071000000000002E-10</v>
      </c>
    </row>
    <row r="3171" spans="2:7" x14ac:dyDescent="0.3">
      <c r="B3171" s="35">
        <v>0</v>
      </c>
      <c r="C3171" s="35">
        <v>0</v>
      </c>
      <c r="D3171" s="35">
        <v>0</v>
      </c>
      <c r="E3171" s="35">
        <v>0</v>
      </c>
    </row>
    <row r="3172" spans="2:7" x14ac:dyDescent="0.3">
      <c r="B3172" s="35">
        <v>7.7406000000000003E-3</v>
      </c>
      <c r="C3172" s="35">
        <v>0</v>
      </c>
      <c r="D3172" s="35">
        <v>0</v>
      </c>
      <c r="E3172" s="35">
        <v>7.7406000000000003E-3</v>
      </c>
    </row>
    <row r="3173" spans="2:7" x14ac:dyDescent="0.3">
      <c r="B3173" s="35">
        <v>1.1317E-4</v>
      </c>
      <c r="C3173" s="35">
        <v>0</v>
      </c>
      <c r="D3173" s="35">
        <v>0</v>
      </c>
      <c r="E3173" s="35">
        <v>1.1317E-4</v>
      </c>
    </row>
    <row r="3174" spans="2:7" x14ac:dyDescent="0.3">
      <c r="B3174" s="35">
        <v>5.2699999999999997E-2</v>
      </c>
      <c r="C3174" s="35">
        <v>5.5E-2</v>
      </c>
      <c r="D3174" s="35">
        <v>0</v>
      </c>
    </row>
    <row r="3175" spans="2:7" x14ac:dyDescent="0.3">
      <c r="B3175" s="35">
        <v>1.0874000000000001E-3</v>
      </c>
    </row>
    <row r="3176" spans="2:7" x14ac:dyDescent="0.3">
      <c r="B3176" s="35">
        <v>14.62</v>
      </c>
      <c r="C3176" s="35">
        <v>6.3860000000000001</v>
      </c>
      <c r="D3176" s="35">
        <v>7.1710000000000003E-3</v>
      </c>
      <c r="E3176" s="35">
        <v>1</v>
      </c>
      <c r="F3176" s="35">
        <v>0.60507</v>
      </c>
      <c r="G3176" s="35">
        <v>2.8800000000000002E-3</v>
      </c>
    </row>
    <row r="3177" spans="2:7" x14ac:dyDescent="0.3">
      <c r="B3177" s="35">
        <v>1</v>
      </c>
      <c r="C3177" s="35">
        <v>0</v>
      </c>
      <c r="D3177" s="35">
        <v>0</v>
      </c>
    </row>
    <row r="3178" spans="2:7" x14ac:dyDescent="0.3">
      <c r="B3178" s="2">
        <v>-332.18113399999999</v>
      </c>
    </row>
    <row r="3179" spans="2:7" x14ac:dyDescent="0.3">
      <c r="B3179" s="35">
        <v>1</v>
      </c>
      <c r="C3179" s="35">
        <v>0</v>
      </c>
      <c r="D3179" s="35">
        <v>0</v>
      </c>
      <c r="E3179" s="35">
        <v>1</v>
      </c>
    </row>
    <row r="3180" spans="2:7" x14ac:dyDescent="0.3">
      <c r="B3180" s="35">
        <v>2.6110999999999999E-10</v>
      </c>
      <c r="C3180" s="35">
        <v>0</v>
      </c>
      <c r="D3180" s="35">
        <v>0</v>
      </c>
      <c r="E3180" s="35">
        <v>2.6110999999999999E-10</v>
      </c>
    </row>
    <row r="3181" spans="2:7" x14ac:dyDescent="0.3">
      <c r="B3181" s="35">
        <v>0</v>
      </c>
      <c r="C3181" s="35">
        <v>0</v>
      </c>
      <c r="D3181" s="35">
        <v>0</v>
      </c>
      <c r="E3181" s="35">
        <v>0</v>
      </c>
    </row>
    <row r="3182" spans="2:7" x14ac:dyDescent="0.3">
      <c r="B3182" s="35">
        <v>6.9715000000000003E-3</v>
      </c>
      <c r="C3182" s="35">
        <v>0</v>
      </c>
      <c r="D3182" s="35">
        <v>0</v>
      </c>
      <c r="E3182" s="35">
        <v>6.9715000000000003E-3</v>
      </c>
    </row>
    <row r="3183" spans="2:7" x14ac:dyDescent="0.3">
      <c r="B3183" s="35">
        <v>1.1243000000000001E-4</v>
      </c>
      <c r="C3183" s="35">
        <v>0</v>
      </c>
      <c r="D3183" s="35">
        <v>0</v>
      </c>
      <c r="E3183" s="35">
        <v>1.1243000000000001E-4</v>
      </c>
    </row>
    <row r="3184" spans="2:7" x14ac:dyDescent="0.3">
      <c r="B3184" s="35">
        <v>5.2699999999999997E-2</v>
      </c>
      <c r="C3184" s="35">
        <v>5.5E-2</v>
      </c>
      <c r="D3184" s="35">
        <v>0</v>
      </c>
    </row>
    <row r="3185" spans="2:7" x14ac:dyDescent="0.3">
      <c r="B3185" s="35">
        <v>9.7670000000000005E-4</v>
      </c>
    </row>
    <row r="3186" spans="2:7" x14ac:dyDescent="0.3">
      <c r="B3186" s="35">
        <v>14.737</v>
      </c>
      <c r="C3186" s="35">
        <v>6.4059999999999997</v>
      </c>
      <c r="D3186" s="35">
        <v>7.2286E-3</v>
      </c>
      <c r="E3186" s="35">
        <v>1</v>
      </c>
      <c r="F3186" s="35">
        <v>0.60507</v>
      </c>
      <c r="G3186" s="35">
        <v>2.8800000000000002E-3</v>
      </c>
    </row>
    <row r="3187" spans="2:7" x14ac:dyDescent="0.3">
      <c r="B3187" s="35">
        <v>1</v>
      </c>
      <c r="C3187" s="35">
        <v>0</v>
      </c>
      <c r="D3187" s="35">
        <v>0</v>
      </c>
    </row>
    <row r="3188" spans="2:7" x14ac:dyDescent="0.3">
      <c r="B3188" s="2">
        <v>-332.60890699999999</v>
      </c>
    </row>
    <row r="3189" spans="2:7" x14ac:dyDescent="0.3">
      <c r="B3189" s="35">
        <v>1</v>
      </c>
      <c r="C3189" s="35">
        <v>0</v>
      </c>
      <c r="D3189" s="35">
        <v>0</v>
      </c>
      <c r="E3189" s="35">
        <v>1</v>
      </c>
    </row>
    <row r="3190" spans="2:7" x14ac:dyDescent="0.3">
      <c r="B3190" s="35">
        <v>2.3421999999999999E-10</v>
      </c>
      <c r="C3190" s="35">
        <v>0</v>
      </c>
      <c r="D3190" s="35">
        <v>0</v>
      </c>
      <c r="E3190" s="35">
        <v>2.3421999999999999E-10</v>
      </c>
    </row>
    <row r="3191" spans="2:7" x14ac:dyDescent="0.3">
      <c r="B3191" s="35">
        <v>0</v>
      </c>
      <c r="C3191" s="35">
        <v>0</v>
      </c>
      <c r="D3191" s="35">
        <v>0</v>
      </c>
      <c r="E3191" s="35">
        <v>0</v>
      </c>
    </row>
    <row r="3192" spans="2:7" x14ac:dyDescent="0.3">
      <c r="B3192" s="35">
        <v>6.2671000000000003E-3</v>
      </c>
      <c r="C3192" s="35">
        <v>0</v>
      </c>
      <c r="D3192" s="35">
        <v>0</v>
      </c>
      <c r="E3192" s="35">
        <v>6.2671000000000003E-3</v>
      </c>
    </row>
    <row r="3193" spans="2:7" x14ac:dyDescent="0.3">
      <c r="B3193" s="35">
        <v>1.1147E-4</v>
      </c>
      <c r="C3193" s="35">
        <v>0</v>
      </c>
      <c r="D3193" s="35">
        <v>0</v>
      </c>
      <c r="E3193" s="35">
        <v>1.1147E-4</v>
      </c>
    </row>
    <row r="3194" spans="2:7" x14ac:dyDescent="0.3">
      <c r="B3194" s="35">
        <v>5.2699999999999997E-2</v>
      </c>
      <c r="C3194" s="35">
        <v>5.5E-2</v>
      </c>
      <c r="D3194" s="35">
        <v>0</v>
      </c>
    </row>
    <row r="3195" spans="2:7" x14ac:dyDescent="0.3">
      <c r="B3195" s="35">
        <v>8.7611000000000004E-4</v>
      </c>
    </row>
    <row r="3196" spans="2:7" x14ac:dyDescent="0.3">
      <c r="B3196" s="35">
        <v>14.855</v>
      </c>
      <c r="C3196" s="35">
        <v>6.4260000000000002</v>
      </c>
      <c r="D3196" s="35">
        <v>7.2861999999999996E-3</v>
      </c>
      <c r="E3196" s="35">
        <v>1</v>
      </c>
      <c r="F3196" s="35">
        <v>0.60507</v>
      </c>
      <c r="G3196" s="35">
        <v>2.8800000000000002E-3</v>
      </c>
    </row>
    <row r="3197" spans="2:7" x14ac:dyDescent="0.3">
      <c r="B3197" s="35">
        <v>1</v>
      </c>
      <c r="C3197" s="35">
        <v>0</v>
      </c>
      <c r="D3197" s="35">
        <v>0</v>
      </c>
    </row>
    <row r="3198" spans="2:7" x14ac:dyDescent="0.3">
      <c r="B3198" s="2">
        <v>-331.993402</v>
      </c>
    </row>
    <row r="3199" spans="2:7" x14ac:dyDescent="0.3">
      <c r="B3199" s="35">
        <v>1</v>
      </c>
      <c r="C3199" s="35">
        <v>0</v>
      </c>
      <c r="D3199" s="35">
        <v>0</v>
      </c>
      <c r="E3199" s="35">
        <v>1</v>
      </c>
    </row>
    <row r="3200" spans="2:7" x14ac:dyDescent="0.3">
      <c r="B3200" s="35">
        <v>2.1036000000000001E-10</v>
      </c>
      <c r="C3200" s="35">
        <v>0</v>
      </c>
      <c r="D3200" s="35">
        <v>0</v>
      </c>
      <c r="E3200" s="35">
        <v>2.1036000000000001E-10</v>
      </c>
    </row>
    <row r="3201" spans="2:7" x14ac:dyDescent="0.3">
      <c r="B3201" s="35">
        <v>0</v>
      </c>
      <c r="C3201" s="35">
        <v>0</v>
      </c>
      <c r="D3201" s="35">
        <v>0</v>
      </c>
      <c r="E3201" s="35">
        <v>0</v>
      </c>
    </row>
    <row r="3202" spans="2:7" x14ac:dyDescent="0.3">
      <c r="B3202" s="35">
        <v>5.6439000000000003E-3</v>
      </c>
      <c r="C3202" s="35">
        <v>0</v>
      </c>
      <c r="D3202" s="35">
        <v>0</v>
      </c>
      <c r="E3202" s="35">
        <v>5.6439000000000003E-3</v>
      </c>
    </row>
    <row r="3203" spans="2:7" x14ac:dyDescent="0.3">
      <c r="B3203" s="35">
        <v>1.102E-4</v>
      </c>
      <c r="C3203" s="35">
        <v>0</v>
      </c>
      <c r="D3203" s="35">
        <v>0</v>
      </c>
      <c r="E3203" s="35">
        <v>1.102E-4</v>
      </c>
    </row>
    <row r="3204" spans="2:7" x14ac:dyDescent="0.3">
      <c r="B3204" s="35">
        <v>5.2699999999999997E-2</v>
      </c>
      <c r="C3204" s="35">
        <v>5.5E-2</v>
      </c>
      <c r="D3204" s="35">
        <v>0</v>
      </c>
    </row>
    <row r="3205" spans="2:7" x14ac:dyDescent="0.3">
      <c r="B3205" s="35">
        <v>7.8684999999999996E-4</v>
      </c>
    </row>
    <row r="3206" spans="2:7" x14ac:dyDescent="0.3">
      <c r="B3206" s="35">
        <v>14.972</v>
      </c>
      <c r="C3206" s="35">
        <v>6.4459999999999997</v>
      </c>
      <c r="D3206" s="35">
        <v>7.3438000000000002E-3</v>
      </c>
      <c r="E3206" s="35">
        <v>1</v>
      </c>
      <c r="F3206" s="35">
        <v>0.60507</v>
      </c>
      <c r="G3206" s="35">
        <v>2.8800000000000002E-3</v>
      </c>
    </row>
    <row r="3207" spans="2:7" x14ac:dyDescent="0.3">
      <c r="B3207" s="35">
        <v>1</v>
      </c>
      <c r="C3207" s="35">
        <v>0</v>
      </c>
      <c r="D3207" s="35">
        <v>0</v>
      </c>
    </row>
    <row r="3208" spans="2:7" x14ac:dyDescent="0.3">
      <c r="B3208" s="2">
        <v>-331.53223500000001</v>
      </c>
    </row>
    <row r="3209" spans="2:7" x14ac:dyDescent="0.3">
      <c r="B3209" s="35">
        <v>1</v>
      </c>
      <c r="C3209" s="35">
        <v>0</v>
      </c>
      <c r="D3209" s="35">
        <v>0</v>
      </c>
      <c r="E3209" s="35">
        <v>1</v>
      </c>
    </row>
    <row r="3210" spans="2:7" x14ac:dyDescent="0.3">
      <c r="B3210" s="35">
        <v>1.8965000000000001E-10</v>
      </c>
      <c r="C3210" s="35">
        <v>0</v>
      </c>
      <c r="D3210" s="35">
        <v>0</v>
      </c>
      <c r="E3210" s="35">
        <v>1.8965000000000001E-10</v>
      </c>
    </row>
    <row r="3211" spans="2:7" x14ac:dyDescent="0.3">
      <c r="B3211" s="35">
        <v>0</v>
      </c>
      <c r="C3211" s="35">
        <v>0</v>
      </c>
      <c r="D3211" s="35">
        <v>0</v>
      </c>
      <c r="E3211" s="35">
        <v>0</v>
      </c>
    </row>
    <row r="3212" spans="2:7" x14ac:dyDescent="0.3">
      <c r="B3212" s="35">
        <v>5.1010999999999999E-3</v>
      </c>
      <c r="C3212" s="35">
        <v>0</v>
      </c>
      <c r="D3212" s="35">
        <v>0</v>
      </c>
      <c r="E3212" s="35">
        <v>5.1010999999999999E-3</v>
      </c>
    </row>
    <row r="3213" spans="2:7" x14ac:dyDescent="0.3">
      <c r="B3213" s="35">
        <v>1.0855E-4</v>
      </c>
      <c r="C3213" s="35">
        <v>0</v>
      </c>
      <c r="D3213" s="35">
        <v>0</v>
      </c>
      <c r="E3213" s="35">
        <v>1.0855E-4</v>
      </c>
    </row>
    <row r="3214" spans="2:7" x14ac:dyDescent="0.3">
      <c r="B3214" s="35">
        <v>5.2699999999999997E-2</v>
      </c>
      <c r="C3214" s="35">
        <v>5.5E-2</v>
      </c>
      <c r="D3214" s="35">
        <v>0</v>
      </c>
    </row>
    <row r="3215" spans="2:7" x14ac:dyDescent="0.3">
      <c r="B3215" s="35">
        <v>7.0941999999999999E-4</v>
      </c>
    </row>
    <row r="3216" spans="2:7" x14ac:dyDescent="0.3">
      <c r="B3216" s="35">
        <v>15.089</v>
      </c>
      <c r="C3216" s="35">
        <v>6.4660000000000002</v>
      </c>
      <c r="D3216" s="35">
        <v>7.4013999999999998E-3</v>
      </c>
      <c r="E3216" s="35">
        <v>1</v>
      </c>
      <c r="F3216" s="35">
        <v>0.60507</v>
      </c>
      <c r="G3216" s="35">
        <v>2.8800000000000002E-3</v>
      </c>
    </row>
    <row r="3217" spans="2:7" x14ac:dyDescent="0.3">
      <c r="B3217" s="35">
        <v>1</v>
      </c>
      <c r="C3217" s="35">
        <v>0</v>
      </c>
      <c r="D3217" s="35">
        <v>0</v>
      </c>
    </row>
    <row r="3218" spans="2:7" x14ac:dyDescent="0.3">
      <c r="B3218" s="2">
        <v>-331.56581299999999</v>
      </c>
    </row>
    <row r="3219" spans="2:7" x14ac:dyDescent="0.3">
      <c r="B3219" s="35">
        <v>1</v>
      </c>
      <c r="C3219" s="35">
        <v>0</v>
      </c>
      <c r="D3219" s="35">
        <v>0</v>
      </c>
      <c r="E3219" s="35">
        <v>1</v>
      </c>
    </row>
    <row r="3220" spans="2:7" x14ac:dyDescent="0.3">
      <c r="B3220" s="35">
        <v>1.7082000000000001E-10</v>
      </c>
      <c r="C3220" s="35">
        <v>0</v>
      </c>
      <c r="D3220" s="35">
        <v>0</v>
      </c>
      <c r="E3220" s="35">
        <v>1.7082000000000001E-10</v>
      </c>
    </row>
    <row r="3221" spans="2:7" x14ac:dyDescent="0.3">
      <c r="B3221" s="35">
        <v>0</v>
      </c>
      <c r="C3221" s="35">
        <v>0</v>
      </c>
      <c r="D3221" s="35">
        <v>0</v>
      </c>
      <c r="E3221" s="35">
        <v>0</v>
      </c>
    </row>
    <row r="3222" spans="2:7" x14ac:dyDescent="0.3">
      <c r="B3222" s="35">
        <v>4.5909999999999996E-3</v>
      </c>
      <c r="C3222" s="35">
        <v>0</v>
      </c>
      <c r="D3222" s="35">
        <v>0</v>
      </c>
      <c r="E3222" s="35">
        <v>4.5909999999999996E-3</v>
      </c>
    </row>
    <row r="3223" spans="2:7" x14ac:dyDescent="0.3">
      <c r="B3223" s="35">
        <v>1.0653E-4</v>
      </c>
      <c r="C3223" s="35">
        <v>0</v>
      </c>
      <c r="D3223" s="35">
        <v>0</v>
      </c>
      <c r="E3223" s="35">
        <v>1.0653E-4</v>
      </c>
    </row>
    <row r="3224" spans="2:7" x14ac:dyDescent="0.3">
      <c r="B3224" s="35">
        <v>5.2699999999999997E-2</v>
      </c>
      <c r="C3224" s="35">
        <v>5.5E-2</v>
      </c>
      <c r="D3224" s="35">
        <v>0</v>
      </c>
    </row>
    <row r="3225" spans="2:7" x14ac:dyDescent="0.3">
      <c r="B3225" s="35">
        <v>6.3895E-4</v>
      </c>
    </row>
    <row r="3226" spans="2:7" x14ac:dyDescent="0.3">
      <c r="B3226" s="35">
        <v>15.207000000000001</v>
      </c>
      <c r="C3226" s="35">
        <v>6.4859999999999998</v>
      </c>
      <c r="D3226" s="35">
        <v>7.4590000000000004E-3</v>
      </c>
      <c r="E3226" s="35">
        <v>1</v>
      </c>
      <c r="F3226" s="35">
        <v>0.60507</v>
      </c>
      <c r="G3226" s="35">
        <v>2.8800000000000002E-3</v>
      </c>
    </row>
    <row r="3227" spans="2:7" x14ac:dyDescent="0.3">
      <c r="B3227" s="35">
        <v>1</v>
      </c>
      <c r="C3227" s="35">
        <v>0</v>
      </c>
      <c r="D3227" s="35">
        <v>0</v>
      </c>
    </row>
    <row r="3228" spans="2:7" x14ac:dyDescent="0.3">
      <c r="B3228" s="2">
        <v>-331.52359300000001</v>
      </c>
    </row>
    <row r="3229" spans="2:7" x14ac:dyDescent="0.3">
      <c r="B3229" s="35">
        <v>1</v>
      </c>
      <c r="C3229" s="35">
        <v>0</v>
      </c>
      <c r="D3229" s="35">
        <v>0</v>
      </c>
      <c r="E3229" s="35">
        <v>1</v>
      </c>
    </row>
    <row r="3230" spans="2:7" x14ac:dyDescent="0.3">
      <c r="B3230" s="35">
        <v>1.5336E-10</v>
      </c>
      <c r="C3230" s="35">
        <v>0</v>
      </c>
      <c r="D3230" s="35">
        <v>0</v>
      </c>
      <c r="E3230" s="35">
        <v>1.5336E-10</v>
      </c>
    </row>
    <row r="3231" spans="2:7" x14ac:dyDescent="0.3">
      <c r="B3231" s="35">
        <v>0</v>
      </c>
      <c r="C3231" s="35">
        <v>0</v>
      </c>
      <c r="D3231" s="35">
        <v>0</v>
      </c>
      <c r="E3231" s="35">
        <v>0</v>
      </c>
    </row>
    <row r="3232" spans="2:7" x14ac:dyDescent="0.3">
      <c r="B3232" s="35">
        <v>4.1405000000000001E-3</v>
      </c>
      <c r="C3232" s="35">
        <v>0</v>
      </c>
      <c r="D3232" s="35">
        <v>0</v>
      </c>
      <c r="E3232" s="35">
        <v>4.1405000000000001E-3</v>
      </c>
    </row>
    <row r="3233" spans="2:7" x14ac:dyDescent="0.3">
      <c r="B3233" s="35">
        <v>1.0427E-4</v>
      </c>
      <c r="C3233" s="35">
        <v>0</v>
      </c>
      <c r="D3233" s="35">
        <v>0</v>
      </c>
      <c r="E3233" s="35">
        <v>1.0427E-4</v>
      </c>
    </row>
    <row r="3234" spans="2:7" x14ac:dyDescent="0.3">
      <c r="B3234" s="35">
        <v>5.2699999999999997E-2</v>
      </c>
      <c r="C3234" s="35">
        <v>5.5E-2</v>
      </c>
      <c r="D3234" s="35">
        <v>0</v>
      </c>
    </row>
    <row r="3235" spans="2:7" x14ac:dyDescent="0.3">
      <c r="B3235" s="35">
        <v>5.7364999999999998E-4</v>
      </c>
    </row>
    <row r="3236" spans="2:7" x14ac:dyDescent="0.3">
      <c r="B3236" s="35">
        <v>15.324</v>
      </c>
      <c r="C3236" s="35">
        <v>6.5060000000000002</v>
      </c>
      <c r="D3236" s="35">
        <v>7.5166E-3</v>
      </c>
      <c r="E3236" s="35">
        <v>1</v>
      </c>
      <c r="F3236" s="35">
        <v>0.60507</v>
      </c>
      <c r="G3236" s="35">
        <v>2.8800000000000002E-3</v>
      </c>
    </row>
    <row r="3237" spans="2:7" x14ac:dyDescent="0.3">
      <c r="B3237" s="35">
        <v>1</v>
      </c>
      <c r="C3237" s="35">
        <v>0</v>
      </c>
      <c r="D3237" s="35">
        <v>0</v>
      </c>
    </row>
    <row r="3238" spans="2:7" x14ac:dyDescent="0.3">
      <c r="B3238" s="2">
        <v>-331.30465600000002</v>
      </c>
    </row>
    <row r="3239" spans="2:7" x14ac:dyDescent="0.3">
      <c r="B3239" s="35">
        <v>1</v>
      </c>
      <c r="C3239" s="35">
        <v>0</v>
      </c>
      <c r="D3239" s="35">
        <v>0</v>
      </c>
      <c r="E3239" s="35">
        <v>1</v>
      </c>
    </row>
    <row r="3240" spans="2:7" x14ac:dyDescent="0.3">
      <c r="B3240" s="35">
        <v>1.3768000000000001E-10</v>
      </c>
      <c r="C3240" s="35">
        <v>0</v>
      </c>
      <c r="D3240" s="35">
        <v>0</v>
      </c>
      <c r="E3240" s="35">
        <v>1.3768000000000001E-10</v>
      </c>
    </row>
    <row r="3241" spans="2:7" x14ac:dyDescent="0.3">
      <c r="B3241" s="35">
        <v>0</v>
      </c>
      <c r="C3241" s="35">
        <v>0</v>
      </c>
      <c r="D3241" s="35">
        <v>0</v>
      </c>
      <c r="E3241" s="35">
        <v>0</v>
      </c>
    </row>
    <row r="3242" spans="2:7" x14ac:dyDescent="0.3">
      <c r="B3242" s="35">
        <v>3.7347000000000001E-3</v>
      </c>
      <c r="C3242" s="35">
        <v>0</v>
      </c>
      <c r="D3242" s="35">
        <v>0</v>
      </c>
      <c r="E3242" s="35">
        <v>3.7347000000000001E-3</v>
      </c>
    </row>
    <row r="3243" spans="2:7" x14ac:dyDescent="0.3">
      <c r="B3243" s="35">
        <v>1.0195E-4</v>
      </c>
      <c r="C3243" s="35">
        <v>0</v>
      </c>
      <c r="D3243" s="35">
        <v>0</v>
      </c>
      <c r="E3243" s="35">
        <v>1.0195E-4</v>
      </c>
    </row>
    <row r="3244" spans="2:7" x14ac:dyDescent="0.3">
      <c r="B3244" s="35">
        <v>5.2699999999999997E-2</v>
      </c>
      <c r="C3244" s="35">
        <v>5.5E-2</v>
      </c>
      <c r="D3244" s="35">
        <v>0</v>
      </c>
    </row>
    <row r="3245" spans="2:7" x14ac:dyDescent="0.3">
      <c r="B3245" s="35">
        <v>5.1500999999999999E-4</v>
      </c>
    </row>
    <row r="3246" spans="2:7" x14ac:dyDescent="0.3">
      <c r="B3246" s="35">
        <v>15.442</v>
      </c>
      <c r="C3246" s="35">
        <v>6.5259999999999998</v>
      </c>
      <c r="D3246" s="35">
        <v>7.5741999999999997E-3</v>
      </c>
      <c r="E3246" s="35">
        <v>1</v>
      </c>
      <c r="F3246" s="35">
        <v>0.60507</v>
      </c>
      <c r="G3246" s="35">
        <v>2.8800000000000002E-3</v>
      </c>
    </row>
    <row r="3247" spans="2:7" x14ac:dyDescent="0.3">
      <c r="B3247" s="35">
        <v>1</v>
      </c>
      <c r="C3247" s="35">
        <v>0</v>
      </c>
      <c r="D3247" s="35">
        <v>0</v>
      </c>
    </row>
    <row r="3248" spans="2:7" x14ac:dyDescent="0.3">
      <c r="B3248" s="2">
        <v>-330.71365100000003</v>
      </c>
    </row>
    <row r="3249" spans="2:7" x14ac:dyDescent="0.3">
      <c r="B3249" s="35">
        <v>1</v>
      </c>
      <c r="C3249" s="35">
        <v>0</v>
      </c>
      <c r="D3249" s="35">
        <v>0</v>
      </c>
      <c r="E3249" s="35">
        <v>1</v>
      </c>
    </row>
    <row r="3250" spans="2:7" x14ac:dyDescent="0.3">
      <c r="B3250" s="35">
        <v>1.2425000000000001E-10</v>
      </c>
      <c r="C3250" s="35">
        <v>0</v>
      </c>
      <c r="D3250" s="35">
        <v>0</v>
      </c>
      <c r="E3250" s="35">
        <v>1.2425000000000001E-10</v>
      </c>
    </row>
    <row r="3251" spans="2:7" x14ac:dyDescent="0.3">
      <c r="B3251" s="35">
        <v>0</v>
      </c>
      <c r="C3251" s="35">
        <v>0</v>
      </c>
      <c r="D3251" s="35">
        <v>0</v>
      </c>
      <c r="E3251" s="35">
        <v>0</v>
      </c>
    </row>
    <row r="3252" spans="2:7" x14ac:dyDescent="0.3">
      <c r="B3252" s="35">
        <v>3.3739999999999998E-3</v>
      </c>
      <c r="C3252" s="35">
        <v>0</v>
      </c>
      <c r="D3252" s="35">
        <v>0</v>
      </c>
      <c r="E3252" s="35">
        <v>3.3739999999999998E-3</v>
      </c>
    </row>
    <row r="3253" spans="2:7" x14ac:dyDescent="0.3">
      <c r="B3253" s="35">
        <v>9.9921999999999996E-5</v>
      </c>
      <c r="C3253" s="35">
        <v>0</v>
      </c>
      <c r="D3253" s="35">
        <v>0</v>
      </c>
      <c r="E3253" s="35">
        <v>9.9921999999999996E-5</v>
      </c>
    </row>
    <row r="3254" spans="2:7" x14ac:dyDescent="0.3">
      <c r="B3254" s="35">
        <v>5.2699999999999997E-2</v>
      </c>
      <c r="C3254" s="35">
        <v>5.5E-2</v>
      </c>
      <c r="D3254" s="35">
        <v>0</v>
      </c>
    </row>
    <row r="3255" spans="2:7" x14ac:dyDescent="0.3">
      <c r="B3255" s="35">
        <v>4.6477999999999998E-4</v>
      </c>
    </row>
    <row r="3256" spans="2:7" x14ac:dyDescent="0.3">
      <c r="B3256" s="35">
        <v>15.558999999999999</v>
      </c>
      <c r="C3256" s="35">
        <v>6.5460000000000003</v>
      </c>
      <c r="D3256" s="35">
        <v>7.6318000000000002E-3</v>
      </c>
      <c r="E3256" s="35">
        <v>1</v>
      </c>
      <c r="F3256" s="35">
        <v>0.60507</v>
      </c>
      <c r="G3256" s="35">
        <v>2.8800000000000002E-3</v>
      </c>
    </row>
    <row r="3257" spans="2:7" x14ac:dyDescent="0.3">
      <c r="B3257" s="35">
        <v>1</v>
      </c>
      <c r="C3257" s="35">
        <v>0</v>
      </c>
      <c r="D3257" s="35">
        <v>0</v>
      </c>
    </row>
    <row r="3258" spans="2:7" x14ac:dyDescent="0.3">
      <c r="B3258" s="2">
        <v>-330.75116200000002</v>
      </c>
    </row>
    <row r="3259" spans="2:7" x14ac:dyDescent="0.3">
      <c r="B3259" s="35">
        <v>1</v>
      </c>
      <c r="C3259" s="35">
        <v>0</v>
      </c>
      <c r="D3259" s="35">
        <v>0</v>
      </c>
      <c r="E3259" s="35">
        <v>1</v>
      </c>
    </row>
    <row r="3260" spans="2:7" x14ac:dyDescent="0.3">
      <c r="B3260" s="35">
        <v>1.1165E-10</v>
      </c>
      <c r="C3260" s="35">
        <v>0</v>
      </c>
      <c r="D3260" s="35">
        <v>0</v>
      </c>
      <c r="E3260" s="35">
        <v>1.1165E-10</v>
      </c>
    </row>
    <row r="3261" spans="2:7" x14ac:dyDescent="0.3">
      <c r="B3261" s="35">
        <v>0</v>
      </c>
      <c r="C3261" s="35">
        <v>0</v>
      </c>
      <c r="D3261" s="35">
        <v>0</v>
      </c>
      <c r="E3261" s="35">
        <v>0</v>
      </c>
    </row>
    <row r="3262" spans="2:7" x14ac:dyDescent="0.3">
      <c r="B3262" s="35">
        <v>3.0398999999999999E-3</v>
      </c>
      <c r="C3262" s="35">
        <v>0</v>
      </c>
      <c r="D3262" s="35">
        <v>0</v>
      </c>
      <c r="E3262" s="35">
        <v>3.0398999999999999E-3</v>
      </c>
    </row>
    <row r="3263" spans="2:7" x14ac:dyDescent="0.3">
      <c r="B3263" s="35">
        <v>9.8414999999999999E-5</v>
      </c>
      <c r="C3263" s="35">
        <v>0</v>
      </c>
      <c r="D3263" s="35">
        <v>0</v>
      </c>
      <c r="E3263" s="35">
        <v>9.8414999999999999E-5</v>
      </c>
    </row>
    <row r="3264" spans="2:7" x14ac:dyDescent="0.3">
      <c r="B3264" s="35">
        <v>5.2699999999999997E-2</v>
      </c>
      <c r="C3264" s="35">
        <v>5.5E-2</v>
      </c>
      <c r="D3264" s="35">
        <v>0</v>
      </c>
    </row>
    <row r="3265" spans="2:7" x14ac:dyDescent="0.3">
      <c r="B3265" s="35">
        <v>4.1763999999999999E-4</v>
      </c>
    </row>
    <row r="3266" spans="2:7" x14ac:dyDescent="0.3">
      <c r="B3266" s="35">
        <v>15.677</v>
      </c>
      <c r="C3266" s="35">
        <v>6.5659999999999998</v>
      </c>
      <c r="D3266" s="35">
        <v>7.6893999999999999E-3</v>
      </c>
      <c r="E3266" s="35">
        <v>1</v>
      </c>
      <c r="F3266" s="35">
        <v>0.60507</v>
      </c>
      <c r="G3266" s="35">
        <v>2.8800000000000002E-3</v>
      </c>
    </row>
    <row r="3267" spans="2:7" x14ac:dyDescent="0.3">
      <c r="B3267" s="35">
        <v>1</v>
      </c>
      <c r="C3267" s="35">
        <v>0</v>
      </c>
      <c r="D3267" s="35">
        <v>0</v>
      </c>
    </row>
    <row r="3268" spans="2:7" x14ac:dyDescent="0.3">
      <c r="B3268" s="2">
        <v>-330.834856</v>
      </c>
    </row>
    <row r="3269" spans="2:7" x14ac:dyDescent="0.3">
      <c r="B3269" s="35">
        <v>1</v>
      </c>
      <c r="C3269" s="35">
        <v>0</v>
      </c>
      <c r="D3269" s="35">
        <v>0</v>
      </c>
      <c r="E3269" s="35">
        <v>1</v>
      </c>
    </row>
    <row r="3270" spans="2:7" x14ac:dyDescent="0.3">
      <c r="B3270" s="35">
        <v>1.0037999999999999E-10</v>
      </c>
      <c r="C3270" s="35">
        <v>0</v>
      </c>
      <c r="D3270" s="35">
        <v>0</v>
      </c>
      <c r="E3270" s="35">
        <v>1.0037999999999999E-10</v>
      </c>
    </row>
    <row r="3271" spans="2:7" x14ac:dyDescent="0.3">
      <c r="B3271" s="35">
        <v>0</v>
      </c>
      <c r="C3271" s="35">
        <v>0</v>
      </c>
      <c r="D3271" s="35">
        <v>0</v>
      </c>
      <c r="E3271" s="35">
        <v>0</v>
      </c>
    </row>
    <row r="3272" spans="2:7" x14ac:dyDescent="0.3">
      <c r="B3272" s="35">
        <v>2.7399999999999998E-3</v>
      </c>
      <c r="C3272" s="35">
        <v>0</v>
      </c>
      <c r="D3272" s="35">
        <v>0</v>
      </c>
      <c r="E3272" s="35">
        <v>2.7399999999999998E-3</v>
      </c>
    </row>
    <row r="3273" spans="2:7" x14ac:dyDescent="0.3">
      <c r="B3273" s="35">
        <v>9.747E-5</v>
      </c>
      <c r="C3273" s="35">
        <v>0</v>
      </c>
      <c r="D3273" s="35">
        <v>0</v>
      </c>
      <c r="E3273" s="35">
        <v>9.747E-5</v>
      </c>
    </row>
    <row r="3274" spans="2:7" x14ac:dyDescent="0.3">
      <c r="B3274" s="35">
        <v>5.2699999999999997E-2</v>
      </c>
      <c r="C3274" s="35">
        <v>5.5E-2</v>
      </c>
      <c r="D3274" s="35">
        <v>0</v>
      </c>
    </row>
    <row r="3275" spans="2:7" x14ac:dyDescent="0.3">
      <c r="B3275" s="35">
        <v>3.7549000000000003E-4</v>
      </c>
    </row>
    <row r="3276" spans="2:7" x14ac:dyDescent="0.3">
      <c r="B3276" s="35">
        <v>15.794</v>
      </c>
      <c r="C3276" s="35">
        <v>6.5860000000000003</v>
      </c>
      <c r="D3276" s="35">
        <v>7.7470000000000004E-3</v>
      </c>
      <c r="E3276" s="35">
        <v>1</v>
      </c>
      <c r="F3276" s="35">
        <v>0.60507</v>
      </c>
      <c r="G3276" s="35">
        <v>2.8800000000000002E-3</v>
      </c>
    </row>
    <row r="3277" spans="2:7" x14ac:dyDescent="0.3">
      <c r="B3277" s="35">
        <v>1</v>
      </c>
      <c r="C3277" s="35">
        <v>0</v>
      </c>
      <c r="D3277" s="35">
        <v>0</v>
      </c>
    </row>
    <row r="3278" spans="2:7" x14ac:dyDescent="0.3">
      <c r="B3278" s="2">
        <v>-330.84367900000001</v>
      </c>
    </row>
    <row r="3279" spans="2:7" x14ac:dyDescent="0.3">
      <c r="B3279" s="35">
        <v>1</v>
      </c>
      <c r="C3279" s="35">
        <v>0</v>
      </c>
      <c r="D3279" s="35">
        <v>0</v>
      </c>
      <c r="E3279" s="35">
        <v>1</v>
      </c>
    </row>
    <row r="3280" spans="2:7" x14ac:dyDescent="0.3">
      <c r="B3280" s="35">
        <v>9.0835000000000002E-11</v>
      </c>
      <c r="C3280" s="35">
        <v>0</v>
      </c>
      <c r="D3280" s="35">
        <v>0</v>
      </c>
      <c r="E3280" s="35">
        <v>9.0835000000000002E-11</v>
      </c>
    </row>
    <row r="3281" spans="2:7" x14ac:dyDescent="0.3">
      <c r="B3281" s="35">
        <v>0</v>
      </c>
      <c r="C3281" s="35">
        <v>0</v>
      </c>
      <c r="D3281" s="35">
        <v>0</v>
      </c>
      <c r="E3281" s="35">
        <v>0</v>
      </c>
    </row>
    <row r="3282" spans="2:7" x14ac:dyDescent="0.3">
      <c r="B3282" s="35">
        <v>2.4729999999999999E-3</v>
      </c>
      <c r="C3282" s="35">
        <v>0</v>
      </c>
      <c r="D3282" s="35">
        <v>0</v>
      </c>
      <c r="E3282" s="35">
        <v>2.4729999999999999E-3</v>
      </c>
    </row>
    <row r="3283" spans="2:7" x14ac:dyDescent="0.3">
      <c r="B3283" s="35">
        <v>9.7004999999999997E-5</v>
      </c>
      <c r="C3283" s="35">
        <v>0</v>
      </c>
      <c r="D3283" s="35">
        <v>0</v>
      </c>
      <c r="E3283" s="35">
        <v>9.7004999999999997E-5</v>
      </c>
    </row>
    <row r="3284" spans="2:7" x14ac:dyDescent="0.3">
      <c r="B3284" s="35">
        <v>5.2699999999999997E-2</v>
      </c>
      <c r="C3284" s="35">
        <v>5.5E-2</v>
      </c>
      <c r="D3284" s="35">
        <v>0</v>
      </c>
    </row>
    <row r="3285" spans="2:7" x14ac:dyDescent="0.3">
      <c r="B3285" s="35">
        <v>3.3977999999999998E-4</v>
      </c>
    </row>
    <row r="3286" spans="2:7" x14ac:dyDescent="0.3">
      <c r="B3286" s="35">
        <v>15.912000000000001</v>
      </c>
      <c r="C3286" s="35">
        <v>6.6059999999999999</v>
      </c>
      <c r="D3286" s="35">
        <v>7.8046000000000001E-3</v>
      </c>
      <c r="E3286" s="35">
        <v>1</v>
      </c>
      <c r="F3286" s="35">
        <v>0.60507</v>
      </c>
      <c r="G3286" s="35">
        <v>2.8800000000000002E-3</v>
      </c>
    </row>
    <row r="3287" spans="2:7" x14ac:dyDescent="0.3">
      <c r="B3287" s="35">
        <v>1</v>
      </c>
      <c r="C3287" s="35">
        <v>0</v>
      </c>
      <c r="D3287" s="35">
        <v>0</v>
      </c>
    </row>
    <row r="3288" spans="2:7" x14ac:dyDescent="0.3">
      <c r="B3288" s="2">
        <v>-330.99774100000002</v>
      </c>
    </row>
    <row r="3289" spans="2:7" x14ac:dyDescent="0.3">
      <c r="B3289" s="35">
        <v>1</v>
      </c>
      <c r="C3289" s="35">
        <v>0</v>
      </c>
      <c r="D3289" s="35">
        <v>0</v>
      </c>
      <c r="E3289" s="35">
        <v>1</v>
      </c>
    </row>
    <row r="3290" spans="2:7" x14ac:dyDescent="0.3">
      <c r="B3290" s="35">
        <v>8.1346999999999996E-11</v>
      </c>
      <c r="C3290" s="35">
        <v>0</v>
      </c>
      <c r="D3290" s="35">
        <v>0</v>
      </c>
      <c r="E3290" s="35">
        <v>8.1346999999999996E-11</v>
      </c>
    </row>
    <row r="3291" spans="2:7" x14ac:dyDescent="0.3">
      <c r="B3291" s="35">
        <v>0</v>
      </c>
      <c r="C3291" s="35">
        <v>0</v>
      </c>
      <c r="D3291" s="35">
        <v>0</v>
      </c>
      <c r="E3291" s="35">
        <v>0</v>
      </c>
    </row>
    <row r="3292" spans="2:7" x14ac:dyDescent="0.3">
      <c r="B3292" s="35">
        <v>2.2282000000000001E-3</v>
      </c>
      <c r="C3292" s="35">
        <v>0</v>
      </c>
      <c r="D3292" s="35">
        <v>0</v>
      </c>
      <c r="E3292" s="35">
        <v>2.2282000000000001E-3</v>
      </c>
    </row>
    <row r="3293" spans="2:7" x14ac:dyDescent="0.3">
      <c r="B3293" s="35">
        <v>9.6914000000000001E-5</v>
      </c>
      <c r="C3293" s="35">
        <v>0</v>
      </c>
      <c r="D3293" s="35">
        <v>0</v>
      </c>
      <c r="E3293" s="35">
        <v>9.6914000000000001E-5</v>
      </c>
    </row>
    <row r="3294" spans="2:7" x14ac:dyDescent="0.3">
      <c r="B3294" s="35">
        <v>5.2699999999999997E-2</v>
      </c>
      <c r="C3294" s="35">
        <v>5.5E-2</v>
      </c>
      <c r="D3294" s="35">
        <v>0</v>
      </c>
    </row>
    <row r="3295" spans="2:7" x14ac:dyDescent="0.3">
      <c r="B3295" s="35">
        <v>3.0427999999999998E-4</v>
      </c>
    </row>
    <row r="3296" spans="2:7" x14ac:dyDescent="0.3">
      <c r="B3296" s="35">
        <v>16.029</v>
      </c>
      <c r="C3296" s="35">
        <v>6.6260000000000003</v>
      </c>
      <c r="D3296" s="35">
        <v>7.8621999999999997E-3</v>
      </c>
      <c r="E3296" s="35">
        <v>1</v>
      </c>
      <c r="F3296" s="35">
        <v>0.60507</v>
      </c>
      <c r="G3296" s="35">
        <v>2.8800000000000002E-3</v>
      </c>
    </row>
    <row r="3297" spans="2:7" x14ac:dyDescent="0.3">
      <c r="B3297" s="35">
        <v>1</v>
      </c>
      <c r="C3297" s="35">
        <v>0</v>
      </c>
      <c r="D3297" s="35">
        <v>0</v>
      </c>
    </row>
    <row r="3298" spans="2:7" x14ac:dyDescent="0.3">
      <c r="B3298" s="2">
        <v>-330.81910399999998</v>
      </c>
    </row>
    <row r="3299" spans="2:7" x14ac:dyDescent="0.3">
      <c r="B3299" s="35">
        <v>1</v>
      </c>
      <c r="C3299" s="35">
        <v>0</v>
      </c>
      <c r="D3299" s="35">
        <v>0</v>
      </c>
      <c r="E3299" s="35">
        <v>1</v>
      </c>
    </row>
    <row r="3300" spans="2:7" x14ac:dyDescent="0.3">
      <c r="B3300" s="35">
        <v>7.3251999999999997E-11</v>
      </c>
      <c r="C3300" s="35">
        <v>0</v>
      </c>
      <c r="D3300" s="35">
        <v>0</v>
      </c>
      <c r="E3300" s="35">
        <v>7.3251999999999997E-11</v>
      </c>
    </row>
    <row r="3301" spans="2:7" x14ac:dyDescent="0.3">
      <c r="B3301" s="35">
        <v>0</v>
      </c>
      <c r="C3301" s="35">
        <v>0</v>
      </c>
      <c r="D3301" s="35">
        <v>0</v>
      </c>
      <c r="E3301" s="35">
        <v>0</v>
      </c>
    </row>
    <row r="3302" spans="2:7" x14ac:dyDescent="0.3">
      <c r="B3302" s="35">
        <v>2.0138999999999999E-3</v>
      </c>
      <c r="C3302" s="35">
        <v>0</v>
      </c>
      <c r="D3302" s="35">
        <v>0</v>
      </c>
      <c r="E3302" s="35">
        <v>2.0138999999999999E-3</v>
      </c>
    </row>
    <row r="3303" spans="2:7" x14ac:dyDescent="0.3">
      <c r="B3303" s="35">
        <v>9.7060999999999998E-5</v>
      </c>
      <c r="C3303" s="35">
        <v>0</v>
      </c>
      <c r="D3303" s="35">
        <v>0</v>
      </c>
      <c r="E3303" s="35">
        <v>9.7060999999999998E-5</v>
      </c>
    </row>
    <row r="3304" spans="2:7" x14ac:dyDescent="0.3">
      <c r="B3304" s="35">
        <v>5.2699999999999997E-2</v>
      </c>
      <c r="C3304" s="35">
        <v>5.5E-2</v>
      </c>
      <c r="D3304" s="35">
        <v>0</v>
      </c>
    </row>
    <row r="3305" spans="2:7" x14ac:dyDescent="0.3">
      <c r="B3305" s="35">
        <v>2.7399999999999999E-4</v>
      </c>
    </row>
    <row r="3306" spans="2:7" x14ac:dyDescent="0.3">
      <c r="B3306" s="35">
        <v>16.146000000000001</v>
      </c>
      <c r="C3306" s="35">
        <v>6.6459999999999999</v>
      </c>
      <c r="D3306" s="35">
        <v>7.9197999999999994E-3</v>
      </c>
      <c r="E3306" s="35">
        <v>1</v>
      </c>
      <c r="F3306" s="35">
        <v>0.60507</v>
      </c>
      <c r="G3306" s="35">
        <v>2.8800000000000002E-3</v>
      </c>
    </row>
    <row r="3307" spans="2:7" x14ac:dyDescent="0.3">
      <c r="B3307" s="35">
        <v>1</v>
      </c>
      <c r="C3307" s="35">
        <v>0</v>
      </c>
      <c r="D3307" s="35">
        <v>0</v>
      </c>
    </row>
    <row r="3308" spans="2:7" x14ac:dyDescent="0.3">
      <c r="B3308" s="2">
        <v>-330.82608699999997</v>
      </c>
    </row>
    <row r="3309" spans="2:7" x14ac:dyDescent="0.3">
      <c r="B3309" s="35">
        <v>1</v>
      </c>
      <c r="C3309" s="35">
        <v>0</v>
      </c>
      <c r="D3309" s="35">
        <v>0</v>
      </c>
      <c r="E3309" s="35">
        <v>1</v>
      </c>
    </row>
    <row r="3310" spans="2:7" x14ac:dyDescent="0.3">
      <c r="B3310" s="35">
        <v>6.5739000000000002E-11</v>
      </c>
      <c r="C3310" s="35">
        <v>0</v>
      </c>
      <c r="D3310" s="35">
        <v>0</v>
      </c>
      <c r="E3310" s="35">
        <v>6.5739000000000002E-11</v>
      </c>
    </row>
    <row r="3311" spans="2:7" x14ac:dyDescent="0.3">
      <c r="B3311" s="35">
        <v>0</v>
      </c>
      <c r="C3311" s="35">
        <v>0</v>
      </c>
      <c r="D3311" s="35">
        <v>0</v>
      </c>
      <c r="E3311" s="35">
        <v>0</v>
      </c>
    </row>
    <row r="3312" spans="2:7" x14ac:dyDescent="0.3">
      <c r="B3312" s="35">
        <v>1.8146E-3</v>
      </c>
      <c r="C3312" s="35">
        <v>0</v>
      </c>
      <c r="D3312" s="35">
        <v>0</v>
      </c>
      <c r="E3312" s="35">
        <v>1.8146E-3</v>
      </c>
    </row>
    <row r="3313" spans="2:7" x14ac:dyDescent="0.3">
      <c r="B3313" s="35">
        <v>9.7313999999999997E-5</v>
      </c>
      <c r="C3313" s="35">
        <v>0</v>
      </c>
      <c r="D3313" s="35">
        <v>0</v>
      </c>
      <c r="E3313" s="35">
        <v>9.7313999999999997E-5</v>
      </c>
    </row>
    <row r="3314" spans="2:7" x14ac:dyDescent="0.3">
      <c r="B3314" s="35">
        <v>5.2699999999999997E-2</v>
      </c>
      <c r="C3314" s="35">
        <v>5.5E-2</v>
      </c>
      <c r="D3314" s="35">
        <v>0</v>
      </c>
    </row>
    <row r="3315" spans="2:7" x14ac:dyDescent="0.3">
      <c r="B3315" s="35">
        <v>2.4590000000000001E-4</v>
      </c>
    </row>
    <row r="3316" spans="2:7" x14ac:dyDescent="0.3">
      <c r="B3316" s="35">
        <v>16.263999999999999</v>
      </c>
      <c r="C3316" s="35">
        <v>6.6660000000000004</v>
      </c>
      <c r="D3316" s="35">
        <v>7.9774000000000008E-3</v>
      </c>
      <c r="E3316" s="35">
        <v>1</v>
      </c>
      <c r="F3316" s="35">
        <v>0.60507</v>
      </c>
      <c r="G3316" s="35">
        <v>2.8800000000000002E-3</v>
      </c>
    </row>
    <row r="3317" spans="2:7" x14ac:dyDescent="0.3">
      <c r="B3317" s="35">
        <v>1</v>
      </c>
      <c r="C3317" s="35">
        <v>0</v>
      </c>
      <c r="D3317" s="35">
        <v>0</v>
      </c>
    </row>
    <row r="3318" spans="2:7" x14ac:dyDescent="0.3">
      <c r="B3318" s="2">
        <v>-329.27298999999999</v>
      </c>
    </row>
    <row r="3319" spans="2:7" x14ac:dyDescent="0.3">
      <c r="B3319" s="35">
        <v>1</v>
      </c>
      <c r="C3319" s="35">
        <v>0</v>
      </c>
      <c r="D3319" s="35">
        <v>0</v>
      </c>
      <c r="E3319" s="35">
        <v>1</v>
      </c>
    </row>
    <row r="3320" spans="2:7" x14ac:dyDescent="0.3">
      <c r="B3320" s="35">
        <v>6.0252000000000003E-11</v>
      </c>
      <c r="C3320" s="35">
        <v>0</v>
      </c>
      <c r="D3320" s="35">
        <v>0</v>
      </c>
      <c r="E3320" s="35">
        <v>6.0252000000000003E-11</v>
      </c>
    </row>
    <row r="3321" spans="2:7" x14ac:dyDescent="0.3">
      <c r="B3321" s="35">
        <v>0</v>
      </c>
      <c r="C3321" s="35">
        <v>0</v>
      </c>
      <c r="D3321" s="35">
        <v>0</v>
      </c>
      <c r="E3321" s="35">
        <v>0</v>
      </c>
    </row>
    <row r="3322" spans="2:7" x14ac:dyDescent="0.3">
      <c r="B3322" s="35">
        <v>1.6695E-3</v>
      </c>
      <c r="C3322" s="35">
        <v>0</v>
      </c>
      <c r="D3322" s="35">
        <v>0</v>
      </c>
      <c r="E3322" s="35">
        <v>1.6695E-3</v>
      </c>
    </row>
    <row r="3323" spans="2:7" x14ac:dyDescent="0.3">
      <c r="B3323" s="35">
        <v>9.7592999999999999E-5</v>
      </c>
      <c r="C3323" s="35">
        <v>0</v>
      </c>
      <c r="D3323" s="35">
        <v>0</v>
      </c>
      <c r="E3323" s="35">
        <v>9.7592999999999999E-5</v>
      </c>
    </row>
    <row r="3324" spans="2:7" x14ac:dyDescent="0.3">
      <c r="B3324" s="35">
        <v>5.2699999999999997E-2</v>
      </c>
      <c r="C3324" s="35">
        <v>5.5E-2</v>
      </c>
      <c r="D3324" s="35">
        <v>0</v>
      </c>
    </row>
    <row r="3325" spans="2:7" x14ac:dyDescent="0.3">
      <c r="B3325" s="35">
        <v>2.2537999999999999E-4</v>
      </c>
    </row>
    <row r="3326" spans="2:7" x14ac:dyDescent="0.3">
      <c r="B3326" s="35">
        <v>16.381</v>
      </c>
      <c r="C3326" s="35">
        <v>6.6859999999999999</v>
      </c>
      <c r="D3326" s="35">
        <v>8.0350000000000005E-3</v>
      </c>
      <c r="E3326" s="35">
        <v>1</v>
      </c>
      <c r="F3326" s="35">
        <v>0.60507</v>
      </c>
      <c r="G3326" s="35">
        <v>2.8800000000000002E-3</v>
      </c>
    </row>
    <row r="3327" spans="2:7" x14ac:dyDescent="0.3">
      <c r="B3327" s="35">
        <v>1</v>
      </c>
      <c r="C3327" s="35">
        <v>0</v>
      </c>
      <c r="D3327" s="35">
        <v>0</v>
      </c>
    </row>
    <row r="3328" spans="2:7" x14ac:dyDescent="0.3">
      <c r="B3328" s="2">
        <v>-330.15871499999997</v>
      </c>
    </row>
    <row r="3329" spans="2:7" x14ac:dyDescent="0.3">
      <c r="B3329" s="35">
        <v>1</v>
      </c>
      <c r="C3329" s="35">
        <v>0</v>
      </c>
      <c r="D3329" s="35">
        <v>0</v>
      </c>
      <c r="E3329" s="35">
        <v>1</v>
      </c>
    </row>
    <row r="3330" spans="2:7" x14ac:dyDescent="0.3">
      <c r="B3330" s="35">
        <v>5.5533000000000001E-11</v>
      </c>
      <c r="C3330" s="35">
        <v>0</v>
      </c>
      <c r="D3330" s="35">
        <v>0</v>
      </c>
      <c r="E3330" s="35">
        <v>5.5533000000000001E-11</v>
      </c>
    </row>
    <row r="3331" spans="2:7" x14ac:dyDescent="0.3">
      <c r="B3331" s="35">
        <v>0</v>
      </c>
      <c r="C3331" s="35">
        <v>0</v>
      </c>
      <c r="D3331" s="35">
        <v>0</v>
      </c>
      <c r="E3331" s="35">
        <v>0</v>
      </c>
    </row>
    <row r="3332" spans="2:7" x14ac:dyDescent="0.3">
      <c r="B3332" s="35">
        <v>1.5403999999999999E-3</v>
      </c>
      <c r="C3332" s="35">
        <v>0</v>
      </c>
      <c r="D3332" s="35">
        <v>0</v>
      </c>
      <c r="E3332" s="35">
        <v>1.5403999999999999E-3</v>
      </c>
    </row>
    <row r="3333" spans="2:7" x14ac:dyDescent="0.3">
      <c r="B3333" s="35">
        <v>9.7848000000000002E-5</v>
      </c>
      <c r="C3333" s="35">
        <v>0</v>
      </c>
      <c r="D3333" s="35">
        <v>0</v>
      </c>
      <c r="E3333" s="35">
        <v>9.7848000000000002E-5</v>
      </c>
    </row>
    <row r="3334" spans="2:7" x14ac:dyDescent="0.3">
      <c r="B3334" s="35">
        <v>5.2699999999999997E-2</v>
      </c>
      <c r="C3334" s="35">
        <v>5.5E-2</v>
      </c>
      <c r="D3334" s="35">
        <v>0</v>
      </c>
    </row>
    <row r="3335" spans="2:7" x14ac:dyDescent="0.3">
      <c r="B3335" s="35">
        <v>2.0772999999999999E-4</v>
      </c>
    </row>
    <row r="3336" spans="2:7" x14ac:dyDescent="0.3">
      <c r="B3336" s="35">
        <v>16.498999999999999</v>
      </c>
      <c r="C3336" s="35">
        <v>6.7060000000000004</v>
      </c>
      <c r="D3336" s="35">
        <v>8.0926000000000001E-3</v>
      </c>
      <c r="E3336" s="35">
        <v>1</v>
      </c>
      <c r="F3336" s="35">
        <v>0.60507</v>
      </c>
      <c r="G3336" s="35">
        <v>2.8800000000000002E-3</v>
      </c>
    </row>
    <row r="3337" spans="2:7" x14ac:dyDescent="0.3">
      <c r="B3337" s="35">
        <v>1</v>
      </c>
      <c r="C3337" s="35">
        <v>0</v>
      </c>
      <c r="D3337" s="35">
        <v>0</v>
      </c>
    </row>
    <row r="3338" spans="2:7" x14ac:dyDescent="0.3">
      <c r="B3338" s="2">
        <v>-328.04415</v>
      </c>
    </row>
    <row r="3339" spans="2:7" x14ac:dyDescent="0.3">
      <c r="B3339" s="35">
        <v>1</v>
      </c>
      <c r="C3339" s="35">
        <v>0</v>
      </c>
      <c r="D3339" s="35">
        <v>0</v>
      </c>
      <c r="E3339" s="35">
        <v>1</v>
      </c>
    </row>
    <row r="3340" spans="2:7" x14ac:dyDescent="0.3">
      <c r="B3340" s="35">
        <v>0</v>
      </c>
      <c r="C3340" s="35">
        <v>0</v>
      </c>
      <c r="D3340" s="35">
        <v>0</v>
      </c>
      <c r="E3340" s="35">
        <v>0</v>
      </c>
    </row>
    <row r="3341" spans="2:7" x14ac:dyDescent="0.3">
      <c r="B3341" s="35">
        <v>0</v>
      </c>
      <c r="C3341" s="35">
        <v>0</v>
      </c>
      <c r="D3341" s="35">
        <v>0</v>
      </c>
      <c r="E3341" s="35">
        <v>0</v>
      </c>
    </row>
    <row r="3342" spans="2:7" x14ac:dyDescent="0.3">
      <c r="B3342" s="35">
        <v>1.4400999999999999E-3</v>
      </c>
      <c r="C3342" s="35">
        <v>0</v>
      </c>
      <c r="D3342" s="35">
        <v>0</v>
      </c>
      <c r="E3342" s="35">
        <v>1.4400999999999999E-3</v>
      </c>
    </row>
    <row r="3343" spans="2:7" x14ac:dyDescent="0.3">
      <c r="B3343" s="35">
        <v>9.8011999999999996E-5</v>
      </c>
      <c r="C3343" s="35">
        <v>0</v>
      </c>
      <c r="D3343" s="35">
        <v>0</v>
      </c>
      <c r="E3343" s="35">
        <v>9.8011999999999996E-5</v>
      </c>
    </row>
    <row r="3344" spans="2:7" x14ac:dyDescent="0.3">
      <c r="B3344" s="35">
        <v>5.2699999999999997E-2</v>
      </c>
      <c r="C3344" s="35">
        <v>5.5E-2</v>
      </c>
      <c r="D3344" s="35">
        <v>0</v>
      </c>
    </row>
    <row r="3345" spans="2:7" x14ac:dyDescent="0.3">
      <c r="B3345" s="35">
        <v>0</v>
      </c>
    </row>
    <row r="3346" spans="2:7" x14ac:dyDescent="0.3">
      <c r="B3346" s="35">
        <v>16.616</v>
      </c>
      <c r="C3346" s="35">
        <v>6.726</v>
      </c>
      <c r="D3346" s="35">
        <v>8.1501999999999998E-3</v>
      </c>
      <c r="E3346" s="35">
        <v>1</v>
      </c>
      <c r="F3346" s="35">
        <v>0.60507</v>
      </c>
      <c r="G3346" s="35">
        <v>2.8800000000000002E-3</v>
      </c>
    </row>
    <row r="3347" spans="2:7" x14ac:dyDescent="0.3">
      <c r="B3347" s="35">
        <v>1</v>
      </c>
      <c r="C3347" s="35">
        <v>0</v>
      </c>
      <c r="D3347" s="35">
        <v>0</v>
      </c>
    </row>
    <row r="3348" spans="2:7" x14ac:dyDescent="0.3">
      <c r="B3348" s="2">
        <v>-327.61431700000003</v>
      </c>
    </row>
    <row r="3349" spans="2:7" x14ac:dyDescent="0.3">
      <c r="B3349" s="35">
        <v>1</v>
      </c>
      <c r="C3349" s="35">
        <v>0</v>
      </c>
      <c r="D3349" s="35">
        <v>0</v>
      </c>
      <c r="E3349" s="35">
        <v>1</v>
      </c>
    </row>
    <row r="3350" spans="2:7" x14ac:dyDescent="0.3">
      <c r="B3350" s="35">
        <v>0</v>
      </c>
      <c r="C3350" s="35">
        <v>0</v>
      </c>
      <c r="D3350" s="35">
        <v>0</v>
      </c>
      <c r="E3350" s="35">
        <v>0</v>
      </c>
    </row>
    <row r="3351" spans="2:7" x14ac:dyDescent="0.3">
      <c r="B3351" s="35">
        <v>0</v>
      </c>
      <c r="C3351" s="35">
        <v>0</v>
      </c>
      <c r="D3351" s="35">
        <v>0</v>
      </c>
      <c r="E3351" s="35">
        <v>0</v>
      </c>
    </row>
    <row r="3352" spans="2:7" x14ac:dyDescent="0.3">
      <c r="B3352" s="35">
        <v>1.3104E-3</v>
      </c>
      <c r="C3352" s="35">
        <v>0</v>
      </c>
      <c r="D3352" s="35">
        <v>0</v>
      </c>
      <c r="E3352" s="35">
        <v>1.3104E-3</v>
      </c>
    </row>
    <row r="3353" spans="2:7" x14ac:dyDescent="0.3">
      <c r="B3353" s="35">
        <v>9.8053999999999993E-5</v>
      </c>
      <c r="C3353" s="35">
        <v>0</v>
      </c>
      <c r="D3353" s="35">
        <v>0</v>
      </c>
      <c r="E3353" s="35">
        <v>9.8053999999999993E-5</v>
      </c>
    </row>
    <row r="3354" spans="2:7" x14ac:dyDescent="0.3">
      <c r="B3354" s="35">
        <v>5.2699999999999997E-2</v>
      </c>
      <c r="C3354" s="35">
        <v>5.5E-2</v>
      </c>
      <c r="D3354" s="35">
        <v>0</v>
      </c>
    </row>
    <row r="3355" spans="2:7" x14ac:dyDescent="0.3">
      <c r="B3355" s="35">
        <v>0</v>
      </c>
    </row>
    <row r="3356" spans="2:7" x14ac:dyDescent="0.3">
      <c r="B3356" s="35">
        <v>16.733000000000001</v>
      </c>
      <c r="C3356" s="35">
        <v>6.7460000000000004</v>
      </c>
      <c r="D3356" s="35">
        <v>8.2077999999999995E-3</v>
      </c>
      <c r="E3356" s="35">
        <v>1</v>
      </c>
      <c r="F3356" s="35">
        <v>0.60506000000000004</v>
      </c>
      <c r="G3356" s="35">
        <v>2.8800000000000002E-3</v>
      </c>
    </row>
    <row r="3357" spans="2:7" x14ac:dyDescent="0.3">
      <c r="B3357" s="35">
        <v>1</v>
      </c>
      <c r="C3357" s="35">
        <v>0</v>
      </c>
      <c r="D3357" s="35">
        <v>0</v>
      </c>
    </row>
    <row r="3358" spans="2:7" x14ac:dyDescent="0.3">
      <c r="B3358" s="2">
        <v>-328.36363699999998</v>
      </c>
    </row>
    <row r="3359" spans="2:7" x14ac:dyDescent="0.3">
      <c r="B3359" s="35">
        <v>1</v>
      </c>
      <c r="C3359" s="35">
        <v>0</v>
      </c>
      <c r="D3359" s="35">
        <v>0</v>
      </c>
      <c r="E3359" s="35">
        <v>1</v>
      </c>
    </row>
    <row r="3360" spans="2:7" x14ac:dyDescent="0.3">
      <c r="B3360" s="35">
        <v>0</v>
      </c>
      <c r="C3360" s="35">
        <v>0</v>
      </c>
      <c r="D3360" s="35">
        <v>0</v>
      </c>
      <c r="E3360" s="35">
        <v>0</v>
      </c>
    </row>
    <row r="3361" spans="2:7" x14ac:dyDescent="0.3">
      <c r="B3361" s="35">
        <v>0</v>
      </c>
      <c r="C3361" s="35">
        <v>0</v>
      </c>
      <c r="D3361" s="35">
        <v>0</v>
      </c>
      <c r="E3361" s="35">
        <v>0</v>
      </c>
    </row>
    <row r="3362" spans="2:7" x14ac:dyDescent="0.3">
      <c r="B3362" s="35">
        <v>1.1926E-3</v>
      </c>
      <c r="C3362" s="35">
        <v>0</v>
      </c>
      <c r="D3362" s="35">
        <v>0</v>
      </c>
      <c r="E3362" s="35">
        <v>1.1926E-3</v>
      </c>
    </row>
    <row r="3363" spans="2:7" x14ac:dyDescent="0.3">
      <c r="B3363" s="35">
        <v>9.7975999999999998E-5</v>
      </c>
      <c r="C3363" s="35">
        <v>0</v>
      </c>
      <c r="D3363" s="35">
        <v>0</v>
      </c>
      <c r="E3363" s="35">
        <v>9.7975999999999998E-5</v>
      </c>
    </row>
    <row r="3364" spans="2:7" x14ac:dyDescent="0.3">
      <c r="B3364" s="35">
        <v>5.2699999999999997E-2</v>
      </c>
      <c r="C3364" s="35">
        <v>5.5E-2</v>
      </c>
      <c r="D3364" s="35">
        <v>0</v>
      </c>
    </row>
    <row r="3365" spans="2:7" x14ac:dyDescent="0.3">
      <c r="B3365" s="35">
        <v>0</v>
      </c>
    </row>
    <row r="3366" spans="2:7" x14ac:dyDescent="0.3">
      <c r="B3366" s="35">
        <v>16.850999999999999</v>
      </c>
      <c r="C3366" s="35">
        <v>6.766</v>
      </c>
      <c r="D3366" s="35">
        <v>8.2653999999999991E-3</v>
      </c>
      <c r="E3366" s="35">
        <v>1</v>
      </c>
      <c r="F3366" s="35">
        <v>0.60504000000000002</v>
      </c>
      <c r="G3366" s="35">
        <v>2.8800000000000002E-3</v>
      </c>
    </row>
    <row r="3367" spans="2:7" x14ac:dyDescent="0.3">
      <c r="B3367" s="35">
        <v>1</v>
      </c>
      <c r="C3367" s="35">
        <v>0</v>
      </c>
      <c r="D3367" s="35">
        <v>0</v>
      </c>
    </row>
    <row r="3368" spans="2:7" x14ac:dyDescent="0.3">
      <c r="B3368" s="2">
        <v>-302.67616900000002</v>
      </c>
    </row>
    <row r="3369" spans="2:7" x14ac:dyDescent="0.3">
      <c r="B3369" s="35">
        <v>1</v>
      </c>
      <c r="C3369" s="35">
        <v>0</v>
      </c>
      <c r="D3369" s="35">
        <v>0</v>
      </c>
      <c r="E3369" s="35">
        <v>1</v>
      </c>
    </row>
    <row r="3370" spans="2:7" x14ac:dyDescent="0.3">
      <c r="B3370" s="35">
        <v>0</v>
      </c>
      <c r="C3370" s="35">
        <v>0</v>
      </c>
      <c r="D3370" s="35">
        <v>0</v>
      </c>
      <c r="E3370" s="35">
        <v>0</v>
      </c>
    </row>
    <row r="3371" spans="2:7" x14ac:dyDescent="0.3">
      <c r="B3371" s="35">
        <v>0</v>
      </c>
      <c r="C3371" s="35">
        <v>0</v>
      </c>
      <c r="D3371" s="35">
        <v>0</v>
      </c>
      <c r="E3371" s="35">
        <v>0</v>
      </c>
    </row>
    <row r="3372" spans="2:7" x14ac:dyDescent="0.3">
      <c r="B3372" s="35">
        <v>9.6073000000000003E-4</v>
      </c>
      <c r="C3372" s="35">
        <v>0</v>
      </c>
      <c r="D3372" s="35">
        <v>0</v>
      </c>
      <c r="E3372" s="35">
        <v>9.6073000000000003E-4</v>
      </c>
    </row>
    <row r="3373" spans="2:7" x14ac:dyDescent="0.3">
      <c r="B3373" s="35">
        <v>9.7819999999999995E-5</v>
      </c>
      <c r="C3373" s="35">
        <v>0</v>
      </c>
      <c r="D3373" s="35">
        <v>0</v>
      </c>
      <c r="E3373" s="35">
        <v>9.7819999999999995E-5</v>
      </c>
    </row>
    <row r="3374" spans="2:7" x14ac:dyDescent="0.3">
      <c r="B3374" s="35">
        <v>5.2699999999999997E-2</v>
      </c>
      <c r="C3374" s="35">
        <v>5.5E-2</v>
      </c>
      <c r="D3374" s="35">
        <v>0</v>
      </c>
    </row>
    <row r="3375" spans="2:7" x14ac:dyDescent="0.3">
      <c r="B3375" s="35">
        <v>0</v>
      </c>
    </row>
    <row r="3376" spans="2:7" x14ac:dyDescent="0.3">
      <c r="B3376" s="35">
        <v>16.968</v>
      </c>
      <c r="C3376" s="35">
        <v>6.7859999999999996</v>
      </c>
      <c r="D3376" s="35">
        <v>8.3230000000000005E-3</v>
      </c>
      <c r="E3376" s="35">
        <v>1</v>
      </c>
      <c r="F3376" s="35">
        <v>0.60502</v>
      </c>
      <c r="G3376" s="35">
        <v>2.8800000000000002E-3</v>
      </c>
    </row>
    <row r="3377" spans="2:7" x14ac:dyDescent="0.3">
      <c r="B3377" s="35">
        <v>1</v>
      </c>
      <c r="C3377" s="35">
        <v>0</v>
      </c>
      <c r="D3377" s="35">
        <v>0</v>
      </c>
    </row>
    <row r="3378" spans="2:7" x14ac:dyDescent="0.3">
      <c r="B3378" s="2">
        <v>-208.28420499999999</v>
      </c>
    </row>
    <row r="3379" spans="2:7" x14ac:dyDescent="0.3">
      <c r="B3379" s="35">
        <v>1</v>
      </c>
      <c r="C3379" s="35">
        <v>0</v>
      </c>
      <c r="D3379" s="35">
        <v>0</v>
      </c>
      <c r="E3379" s="35">
        <v>1</v>
      </c>
    </row>
    <row r="3380" spans="2:7" x14ac:dyDescent="0.3">
      <c r="B3380" s="35">
        <v>0</v>
      </c>
      <c r="C3380" s="35">
        <v>0</v>
      </c>
      <c r="D3380" s="35">
        <v>0</v>
      </c>
      <c r="E3380" s="35">
        <v>0</v>
      </c>
    </row>
    <row r="3381" spans="2:7" x14ac:dyDescent="0.3">
      <c r="B3381" s="35">
        <v>0</v>
      </c>
      <c r="C3381" s="35">
        <v>0</v>
      </c>
      <c r="D3381" s="35">
        <v>0</v>
      </c>
      <c r="E3381" s="35">
        <v>0</v>
      </c>
    </row>
    <row r="3382" spans="2:7" x14ac:dyDescent="0.3">
      <c r="B3382" s="35">
        <v>6.5034000000000001E-4</v>
      </c>
      <c r="C3382" s="35">
        <v>0</v>
      </c>
      <c r="D3382" s="35">
        <v>0</v>
      </c>
      <c r="E3382" s="35">
        <v>6.5034000000000001E-4</v>
      </c>
    </row>
    <row r="3383" spans="2:7" x14ac:dyDescent="0.3">
      <c r="B3383" s="35">
        <v>9.7527000000000003E-5</v>
      </c>
      <c r="C3383" s="35">
        <v>0</v>
      </c>
      <c r="D3383" s="35">
        <v>0</v>
      </c>
      <c r="E3383" s="35">
        <v>9.7527000000000003E-5</v>
      </c>
    </row>
    <row r="3384" spans="2:7" x14ac:dyDescent="0.3">
      <c r="B3384" s="35">
        <v>5.2699999999999997E-2</v>
      </c>
      <c r="C3384" s="35">
        <v>5.5E-2</v>
      </c>
      <c r="D3384" s="35">
        <v>0</v>
      </c>
    </row>
    <row r="3385" spans="2:7" x14ac:dyDescent="0.3">
      <c r="B3385" s="35">
        <v>0</v>
      </c>
    </row>
    <row r="3386" spans="2:7" x14ac:dyDescent="0.3">
      <c r="B3386" s="35">
        <v>17.085999999999999</v>
      </c>
      <c r="C3386" s="35">
        <v>6.806</v>
      </c>
      <c r="D3386" s="35">
        <v>8.3806000000000002E-3</v>
      </c>
      <c r="E3386" s="35">
        <v>1</v>
      </c>
      <c r="F3386" s="35">
        <v>0.60499999999999998</v>
      </c>
      <c r="G3386" s="35">
        <v>2.8800000000000002E-3</v>
      </c>
    </row>
    <row r="3387" spans="2:7" x14ac:dyDescent="0.3">
      <c r="B3387" s="35">
        <v>1</v>
      </c>
      <c r="C3387" s="35">
        <v>0</v>
      </c>
      <c r="D3387" s="35">
        <v>0</v>
      </c>
    </row>
    <row r="3388" spans="2:7" x14ac:dyDescent="0.3">
      <c r="B3388" s="2">
        <v>-131.96354299999999</v>
      </c>
    </row>
    <row r="3389" spans="2:7" x14ac:dyDescent="0.3">
      <c r="B3389" s="35">
        <v>1</v>
      </c>
      <c r="C3389" s="35">
        <v>0</v>
      </c>
      <c r="D3389" s="35">
        <v>0</v>
      </c>
      <c r="E3389" s="35">
        <v>1</v>
      </c>
    </row>
    <row r="3390" spans="2:7" x14ac:dyDescent="0.3">
      <c r="B3390" s="35">
        <v>0</v>
      </c>
      <c r="C3390" s="35">
        <v>0</v>
      </c>
      <c r="D3390" s="35">
        <v>0</v>
      </c>
      <c r="E3390" s="35">
        <v>0</v>
      </c>
    </row>
    <row r="3391" spans="2:7" x14ac:dyDescent="0.3">
      <c r="B3391" s="35">
        <v>0</v>
      </c>
      <c r="C3391" s="35">
        <v>0</v>
      </c>
      <c r="D3391" s="35">
        <v>0</v>
      </c>
      <c r="E3391" s="35">
        <v>0</v>
      </c>
    </row>
    <row r="3392" spans="2:7" x14ac:dyDescent="0.3">
      <c r="B3392" s="35">
        <v>6.2368999999999999E-4</v>
      </c>
      <c r="C3392" s="35">
        <v>0</v>
      </c>
      <c r="D3392" s="35">
        <v>0</v>
      </c>
      <c r="E3392" s="35">
        <v>6.2368999999999999E-4</v>
      </c>
    </row>
    <row r="3393" spans="2:7" x14ac:dyDescent="0.3">
      <c r="B3393" s="35">
        <v>9.6858E-5</v>
      </c>
      <c r="C3393" s="35">
        <v>0</v>
      </c>
      <c r="D3393" s="35">
        <v>0</v>
      </c>
      <c r="E3393" s="35">
        <v>9.6858E-5</v>
      </c>
    </row>
    <row r="3394" spans="2:7" x14ac:dyDescent="0.3">
      <c r="B3394" s="35">
        <v>5.2699999999999997E-2</v>
      </c>
      <c r="C3394" s="35">
        <v>5.5E-2</v>
      </c>
      <c r="D3394" s="35">
        <v>0</v>
      </c>
    </row>
    <row r="3395" spans="2:7" x14ac:dyDescent="0.3">
      <c r="B3395" s="35">
        <v>0</v>
      </c>
    </row>
    <row r="3396" spans="2:7" x14ac:dyDescent="0.3">
      <c r="B3396" s="35">
        <v>17.202999999999999</v>
      </c>
      <c r="C3396" s="35">
        <v>6.8259999999999996</v>
      </c>
      <c r="D3396" s="35">
        <v>8.4381999999999999E-3</v>
      </c>
      <c r="E3396" s="35">
        <v>1</v>
      </c>
      <c r="F3396" s="35">
        <v>0.60499000000000003</v>
      </c>
      <c r="G3396" s="35">
        <v>2.8800000000000002E-3</v>
      </c>
    </row>
    <row r="3397" spans="2:7" x14ac:dyDescent="0.3">
      <c r="B3397" s="35">
        <v>1</v>
      </c>
      <c r="C3397" s="35">
        <v>0</v>
      </c>
      <c r="D3397" s="35">
        <v>0</v>
      </c>
    </row>
    <row r="3398" spans="2:7" x14ac:dyDescent="0.3">
      <c r="B3398" s="2">
        <v>-163.98317599999999</v>
      </c>
    </row>
    <row r="3399" spans="2:7" x14ac:dyDescent="0.3">
      <c r="B3399" s="35">
        <v>1</v>
      </c>
      <c r="C3399" s="35">
        <v>0</v>
      </c>
      <c r="D3399" s="35">
        <v>0</v>
      </c>
      <c r="E3399" s="35">
        <v>1</v>
      </c>
    </row>
    <row r="3400" spans="2:7" x14ac:dyDescent="0.3">
      <c r="B3400" s="35">
        <v>0</v>
      </c>
      <c r="C3400" s="35">
        <v>0</v>
      </c>
      <c r="D3400" s="35">
        <v>0</v>
      </c>
      <c r="E3400" s="35">
        <v>0</v>
      </c>
    </row>
    <row r="3401" spans="2:7" x14ac:dyDescent="0.3">
      <c r="B3401" s="35">
        <v>0</v>
      </c>
      <c r="C3401" s="35">
        <v>0</v>
      </c>
      <c r="D3401" s="35">
        <v>0</v>
      </c>
      <c r="E3401" s="35">
        <v>0</v>
      </c>
    </row>
    <row r="3402" spans="2:7" x14ac:dyDescent="0.3">
      <c r="B3402" s="35">
        <v>6.4678000000000001E-4</v>
      </c>
      <c r="C3402" s="35">
        <v>0</v>
      </c>
      <c r="D3402" s="35">
        <v>0</v>
      </c>
      <c r="E3402" s="35">
        <v>6.4678000000000001E-4</v>
      </c>
    </row>
    <row r="3403" spans="2:7" x14ac:dyDescent="0.3">
      <c r="B3403" s="35">
        <v>9.6409000000000005E-5</v>
      </c>
      <c r="C3403" s="35">
        <v>0</v>
      </c>
      <c r="D3403" s="35">
        <v>0</v>
      </c>
      <c r="E3403" s="35">
        <v>9.6409000000000005E-5</v>
      </c>
    </row>
    <row r="3404" spans="2:7" x14ac:dyDescent="0.3">
      <c r="B3404" s="35">
        <v>5.2699999999999997E-2</v>
      </c>
      <c r="C3404" s="35">
        <v>5.5E-2</v>
      </c>
      <c r="D3404" s="35">
        <v>0</v>
      </c>
    </row>
    <row r="3405" spans="2:7" x14ac:dyDescent="0.3">
      <c r="B3405" s="35">
        <v>0</v>
      </c>
    </row>
    <row r="3406" spans="2:7" x14ac:dyDescent="0.3">
      <c r="B3406" s="35">
        <v>17.321000000000002</v>
      </c>
      <c r="C3406" s="35">
        <v>6.8460000000000001</v>
      </c>
      <c r="D3406" s="35">
        <v>8.4957999999999995E-3</v>
      </c>
      <c r="E3406" s="35">
        <v>1</v>
      </c>
      <c r="F3406" s="35">
        <v>0.60497999999999996</v>
      </c>
      <c r="G3406" s="35">
        <v>2.8800000000000002E-3</v>
      </c>
    </row>
    <row r="3407" spans="2:7" x14ac:dyDescent="0.3">
      <c r="B3407" s="35">
        <v>1</v>
      </c>
      <c r="C3407" s="35">
        <v>0</v>
      </c>
      <c r="D3407" s="35">
        <v>0</v>
      </c>
    </row>
    <row r="3408" spans="2:7" x14ac:dyDescent="0.3">
      <c r="B3408" s="2">
        <v>-185.01373000000001</v>
      </c>
    </row>
    <row r="3409" spans="2:7" x14ac:dyDescent="0.3">
      <c r="B3409" s="35">
        <v>1</v>
      </c>
      <c r="C3409" s="35">
        <v>0</v>
      </c>
      <c r="D3409" s="35">
        <v>0</v>
      </c>
      <c r="E3409" s="35">
        <v>1</v>
      </c>
    </row>
    <row r="3410" spans="2:7" x14ac:dyDescent="0.3">
      <c r="B3410" s="35">
        <v>0</v>
      </c>
      <c r="C3410" s="35">
        <v>0</v>
      </c>
      <c r="D3410" s="35">
        <v>0</v>
      </c>
      <c r="E3410" s="35">
        <v>0</v>
      </c>
    </row>
    <row r="3411" spans="2:7" x14ac:dyDescent="0.3">
      <c r="B3411" s="35">
        <v>0</v>
      </c>
      <c r="C3411" s="35">
        <v>0</v>
      </c>
      <c r="D3411" s="35">
        <v>0</v>
      </c>
      <c r="E3411" s="35">
        <v>0</v>
      </c>
    </row>
    <row r="3412" spans="2:7" x14ac:dyDescent="0.3">
      <c r="B3412" s="35">
        <v>6.625E-4</v>
      </c>
      <c r="C3412" s="35">
        <v>0</v>
      </c>
      <c r="D3412" s="35">
        <v>0</v>
      </c>
      <c r="E3412" s="35">
        <v>6.625E-4</v>
      </c>
    </row>
    <row r="3413" spans="2:7" x14ac:dyDescent="0.3">
      <c r="B3413" s="35">
        <v>9.6435999999999996E-5</v>
      </c>
      <c r="C3413" s="35">
        <v>0</v>
      </c>
      <c r="D3413" s="35">
        <v>0</v>
      </c>
      <c r="E3413" s="35">
        <v>9.6435999999999996E-5</v>
      </c>
    </row>
    <row r="3414" spans="2:7" x14ac:dyDescent="0.3">
      <c r="B3414" s="35">
        <v>5.2699999999999997E-2</v>
      </c>
      <c r="C3414" s="35">
        <v>5.5E-2</v>
      </c>
      <c r="D3414" s="35">
        <v>0</v>
      </c>
    </row>
    <row r="3415" spans="2:7" x14ac:dyDescent="0.3">
      <c r="B3415" s="35">
        <v>0</v>
      </c>
    </row>
    <row r="3416" spans="2:7" x14ac:dyDescent="0.3">
      <c r="B3416" s="35">
        <v>17.437999999999999</v>
      </c>
      <c r="C3416" s="35">
        <v>6.8659999999999997</v>
      </c>
      <c r="D3416" s="35">
        <v>8.5533999999999992E-3</v>
      </c>
      <c r="E3416" s="35">
        <v>1</v>
      </c>
      <c r="F3416" s="35">
        <v>0.60497999999999996</v>
      </c>
      <c r="G3416" s="35">
        <v>2.8800000000000002E-3</v>
      </c>
    </row>
    <row r="3417" spans="2:7" x14ac:dyDescent="0.3">
      <c r="B3417" s="35">
        <v>1</v>
      </c>
      <c r="C3417" s="35">
        <v>0</v>
      </c>
      <c r="D3417" s="35">
        <v>0</v>
      </c>
    </row>
    <row r="3418" spans="2:7" x14ac:dyDescent="0.3">
      <c r="B3418" s="2">
        <v>-174.74728099999999</v>
      </c>
    </row>
    <row r="3419" spans="2:7" x14ac:dyDescent="0.3">
      <c r="B3419" s="35">
        <v>1</v>
      </c>
      <c r="C3419" s="35">
        <v>0</v>
      </c>
      <c r="D3419" s="35">
        <v>0</v>
      </c>
      <c r="E3419" s="35">
        <v>1</v>
      </c>
    </row>
    <row r="3420" spans="2:7" x14ac:dyDescent="0.3">
      <c r="B3420" s="35">
        <v>0</v>
      </c>
      <c r="C3420" s="35">
        <v>0</v>
      </c>
      <c r="D3420" s="35">
        <v>0</v>
      </c>
      <c r="E3420" s="35">
        <v>0</v>
      </c>
    </row>
    <row r="3421" spans="2:7" x14ac:dyDescent="0.3">
      <c r="B3421" s="35">
        <v>0</v>
      </c>
      <c r="C3421" s="35">
        <v>0</v>
      </c>
      <c r="D3421" s="35">
        <v>0</v>
      </c>
      <c r="E3421" s="35">
        <v>0</v>
      </c>
    </row>
    <row r="3422" spans="2:7" x14ac:dyDescent="0.3">
      <c r="B3422" s="35">
        <v>5.8314E-4</v>
      </c>
      <c r="C3422" s="35">
        <v>0</v>
      </c>
      <c r="D3422" s="35">
        <v>0</v>
      </c>
      <c r="E3422" s="35">
        <v>5.8314E-4</v>
      </c>
    </row>
    <row r="3423" spans="2:7" x14ac:dyDescent="0.3">
      <c r="B3423" s="35">
        <v>9.6890000000000002E-5</v>
      </c>
      <c r="C3423" s="35">
        <v>0</v>
      </c>
      <c r="D3423" s="35">
        <v>0</v>
      </c>
      <c r="E3423" s="35">
        <v>9.6890000000000002E-5</v>
      </c>
    </row>
    <row r="3424" spans="2:7" x14ac:dyDescent="0.3">
      <c r="B3424" s="35">
        <v>5.2699999999999997E-2</v>
      </c>
      <c r="C3424" s="35">
        <v>5.5E-2</v>
      </c>
      <c r="D3424" s="35">
        <v>0</v>
      </c>
    </row>
    <row r="3425" spans="2:7" x14ac:dyDescent="0.3">
      <c r="B3425" s="35">
        <v>0</v>
      </c>
    </row>
    <row r="3426" spans="2:7" x14ac:dyDescent="0.3">
      <c r="B3426" s="35">
        <v>17.555</v>
      </c>
      <c r="C3426" s="35">
        <v>6.8860000000000001</v>
      </c>
      <c r="D3426" s="35">
        <v>8.6110000000000006E-3</v>
      </c>
      <c r="E3426" s="35">
        <v>1</v>
      </c>
      <c r="F3426" s="35">
        <v>0.60497999999999996</v>
      </c>
      <c r="G3426" s="35">
        <v>2.8800000000000002E-3</v>
      </c>
    </row>
    <row r="3427" spans="2:7" x14ac:dyDescent="0.3">
      <c r="B3427" s="35">
        <v>1</v>
      </c>
      <c r="C3427" s="35">
        <v>0</v>
      </c>
      <c r="D3427" s="35">
        <v>0</v>
      </c>
    </row>
    <row r="3428" spans="2:7" x14ac:dyDescent="0.3">
      <c r="B3428" s="2">
        <v>-208.74346399999999</v>
      </c>
    </row>
    <row r="3429" spans="2:7" x14ac:dyDescent="0.3">
      <c r="B3429" s="35">
        <v>1</v>
      </c>
      <c r="C3429" s="35">
        <v>0</v>
      </c>
      <c r="D3429" s="35">
        <v>0</v>
      </c>
      <c r="E3429" s="35">
        <v>1</v>
      </c>
    </row>
    <row r="3430" spans="2:7" x14ac:dyDescent="0.3">
      <c r="B3430" s="35">
        <v>1.0761E-9</v>
      </c>
      <c r="C3430" s="35">
        <v>0</v>
      </c>
      <c r="D3430" s="35">
        <v>0</v>
      </c>
      <c r="E3430" s="35">
        <v>1.0761E-9</v>
      </c>
    </row>
    <row r="3431" spans="2:7" x14ac:dyDescent="0.3">
      <c r="B3431" s="35">
        <v>0</v>
      </c>
      <c r="C3431" s="35">
        <v>0</v>
      </c>
      <c r="D3431" s="35">
        <v>0</v>
      </c>
      <c r="E3431" s="35">
        <v>0</v>
      </c>
    </row>
    <row r="3432" spans="2:7" x14ac:dyDescent="0.3">
      <c r="B3432" s="35">
        <v>5.3058999999999995E-4</v>
      </c>
      <c r="C3432" s="35">
        <v>0</v>
      </c>
      <c r="D3432" s="35">
        <v>0</v>
      </c>
      <c r="E3432" s="35">
        <v>5.3058999999999995E-4</v>
      </c>
    </row>
    <row r="3433" spans="2:7" x14ac:dyDescent="0.3">
      <c r="B3433" s="35">
        <v>9.7717E-5</v>
      </c>
      <c r="C3433" s="35">
        <v>0</v>
      </c>
      <c r="D3433" s="35">
        <v>0</v>
      </c>
      <c r="E3433" s="35">
        <v>9.7717E-5</v>
      </c>
    </row>
    <row r="3434" spans="2:7" x14ac:dyDescent="0.3">
      <c r="B3434" s="35">
        <v>5.2699999999999997E-2</v>
      </c>
      <c r="C3434" s="35">
        <v>5.5E-2</v>
      </c>
      <c r="D3434" s="35">
        <v>0</v>
      </c>
    </row>
    <row r="3435" spans="2:7" x14ac:dyDescent="0.3">
      <c r="B3435" s="35">
        <v>4.0251999999999996E-3</v>
      </c>
    </row>
    <row r="3436" spans="2:7" x14ac:dyDescent="0.3">
      <c r="B3436" s="35">
        <v>17.672999999999998</v>
      </c>
      <c r="C3436" s="35">
        <v>6.9059999999999997</v>
      </c>
      <c r="D3436" s="35">
        <v>8.6686000000000003E-3</v>
      </c>
      <c r="E3436" s="35">
        <v>1</v>
      </c>
      <c r="F3436" s="35">
        <v>0.60497999999999996</v>
      </c>
      <c r="G3436" s="35">
        <v>2.8800000000000002E-3</v>
      </c>
    </row>
    <row r="3437" spans="2:7" x14ac:dyDescent="0.3">
      <c r="B3437" s="35">
        <v>1</v>
      </c>
      <c r="C3437" s="35">
        <v>0</v>
      </c>
      <c r="D3437" s="35">
        <v>0</v>
      </c>
    </row>
    <row r="3438" spans="2:7" x14ac:dyDescent="0.3">
      <c r="B3438" s="2">
        <v>-142.26367400000001</v>
      </c>
    </row>
    <row r="3439" spans="2:7" x14ac:dyDescent="0.3">
      <c r="B3439" s="35">
        <v>1</v>
      </c>
      <c r="C3439" s="35">
        <v>0</v>
      </c>
      <c r="D3439" s="35">
        <v>0</v>
      </c>
      <c r="E3439" s="35">
        <v>1</v>
      </c>
    </row>
    <row r="3440" spans="2:7" x14ac:dyDescent="0.3">
      <c r="B3440" s="35">
        <v>4.8377000000000004E-9</v>
      </c>
      <c r="C3440" s="35">
        <v>0</v>
      </c>
      <c r="D3440" s="35">
        <v>0</v>
      </c>
      <c r="E3440" s="35">
        <v>4.8377000000000004E-9</v>
      </c>
    </row>
    <row r="3441" spans="2:7" x14ac:dyDescent="0.3">
      <c r="B3441" s="35">
        <v>0</v>
      </c>
      <c r="C3441" s="35">
        <v>0</v>
      </c>
      <c r="D3441" s="35">
        <v>0</v>
      </c>
      <c r="E3441" s="35">
        <v>0</v>
      </c>
    </row>
    <row r="3442" spans="2:7" x14ac:dyDescent="0.3">
      <c r="B3442" s="35">
        <v>5.7662000000000002E-4</v>
      </c>
      <c r="C3442" s="35">
        <v>0</v>
      </c>
      <c r="D3442" s="35">
        <v>0</v>
      </c>
      <c r="E3442" s="35">
        <v>5.7662000000000002E-4</v>
      </c>
    </row>
    <row r="3443" spans="2:7" x14ac:dyDescent="0.3">
      <c r="B3443" s="35">
        <v>9.8944999999999995E-5</v>
      </c>
      <c r="C3443" s="35">
        <v>0</v>
      </c>
      <c r="D3443" s="35">
        <v>0</v>
      </c>
      <c r="E3443" s="35">
        <v>9.8944999999999995E-5</v>
      </c>
    </row>
    <row r="3444" spans="2:7" x14ac:dyDescent="0.3">
      <c r="B3444" s="35">
        <v>5.2699999999999997E-2</v>
      </c>
      <c r="C3444" s="35">
        <v>5.5E-2</v>
      </c>
      <c r="D3444" s="35">
        <v>0</v>
      </c>
    </row>
    <row r="3445" spans="2:7" x14ac:dyDescent="0.3">
      <c r="B3445" s="35">
        <v>1.8096000000000001E-2</v>
      </c>
    </row>
    <row r="3446" spans="2:7" x14ac:dyDescent="0.3">
      <c r="B3446" s="35">
        <v>17.79</v>
      </c>
      <c r="C3446" s="35">
        <v>6.9260000000000002</v>
      </c>
      <c r="D3446" s="35">
        <v>8.7261999999999999E-3</v>
      </c>
      <c r="E3446" s="35">
        <v>1</v>
      </c>
      <c r="F3446" s="35">
        <v>0.60497999999999996</v>
      </c>
      <c r="G3446" s="35">
        <v>2.8800000000000002E-3</v>
      </c>
    </row>
    <row r="3447" spans="2:7" x14ac:dyDescent="0.3">
      <c r="B3447" s="35">
        <v>1</v>
      </c>
      <c r="C3447" s="35">
        <v>0</v>
      </c>
      <c r="D3447" s="35">
        <v>0</v>
      </c>
    </row>
    <row r="3448" spans="2:7" x14ac:dyDescent="0.3">
      <c r="B3448" s="2">
        <v>-189.28310999999999</v>
      </c>
    </row>
    <row r="3449" spans="2:7" x14ac:dyDescent="0.3">
      <c r="B3449" s="35">
        <v>1</v>
      </c>
      <c r="C3449" s="35">
        <v>0</v>
      </c>
      <c r="D3449" s="35">
        <v>0</v>
      </c>
      <c r="E3449" s="35">
        <v>1</v>
      </c>
    </row>
    <row r="3450" spans="2:7" x14ac:dyDescent="0.3">
      <c r="B3450" s="35">
        <v>7.9590000000000003E-9</v>
      </c>
      <c r="C3450" s="35">
        <v>0</v>
      </c>
      <c r="D3450" s="35">
        <v>0</v>
      </c>
      <c r="E3450" s="35">
        <v>7.9590000000000003E-9</v>
      </c>
    </row>
    <row r="3451" spans="2:7" x14ac:dyDescent="0.3">
      <c r="B3451" s="35">
        <v>0</v>
      </c>
      <c r="C3451" s="35">
        <v>0</v>
      </c>
      <c r="D3451" s="35">
        <v>0</v>
      </c>
      <c r="E3451" s="35">
        <v>0</v>
      </c>
    </row>
    <row r="3452" spans="2:7" x14ac:dyDescent="0.3">
      <c r="B3452" s="35">
        <v>6.581E-4</v>
      </c>
      <c r="C3452" s="35">
        <v>0</v>
      </c>
      <c r="D3452" s="35">
        <v>0</v>
      </c>
      <c r="E3452" s="35">
        <v>6.581E-4</v>
      </c>
    </row>
    <row r="3453" spans="2:7" x14ac:dyDescent="0.3">
      <c r="B3453" s="35">
        <v>1.0048E-4</v>
      </c>
      <c r="C3453" s="35">
        <v>0</v>
      </c>
      <c r="D3453" s="35">
        <v>0</v>
      </c>
      <c r="E3453" s="35">
        <v>1.0048E-4</v>
      </c>
    </row>
    <row r="3454" spans="2:7" x14ac:dyDescent="0.3">
      <c r="B3454" s="35">
        <v>5.2699999999999997E-2</v>
      </c>
      <c r="C3454" s="35">
        <v>5.5E-2</v>
      </c>
      <c r="D3454" s="35">
        <v>0</v>
      </c>
    </row>
    <row r="3455" spans="2:7" x14ac:dyDescent="0.3">
      <c r="B3455" s="35">
        <v>2.9770999999999999E-2</v>
      </c>
    </row>
    <row r="3456" spans="2:7" x14ac:dyDescent="0.3">
      <c r="B3456" s="35">
        <v>17.908000000000001</v>
      </c>
      <c r="C3456" s="35">
        <v>6.9459999999999997</v>
      </c>
      <c r="D3456" s="35">
        <v>8.7837999999999996E-3</v>
      </c>
      <c r="E3456" s="35">
        <v>1</v>
      </c>
      <c r="F3456" s="35">
        <v>0.60497999999999996</v>
      </c>
      <c r="G3456" s="35">
        <v>2.8800000000000002E-3</v>
      </c>
    </row>
    <row r="3457" spans="2:7" x14ac:dyDescent="0.3">
      <c r="B3457" s="35">
        <v>1</v>
      </c>
      <c r="C3457" s="35">
        <v>0</v>
      </c>
      <c r="D3457" s="35">
        <v>0</v>
      </c>
    </row>
    <row r="3458" spans="2:7" x14ac:dyDescent="0.3">
      <c r="B3458" s="2">
        <v>-273.03593100000001</v>
      </c>
    </row>
    <row r="3459" spans="2:7" x14ac:dyDescent="0.3">
      <c r="B3459" s="35">
        <v>1</v>
      </c>
      <c r="C3459" s="35">
        <v>0</v>
      </c>
      <c r="D3459" s="35">
        <v>0</v>
      </c>
      <c r="E3459" s="35">
        <v>1</v>
      </c>
    </row>
    <row r="3460" spans="2:7" x14ac:dyDescent="0.3">
      <c r="B3460" s="35">
        <v>1.0354E-8</v>
      </c>
      <c r="C3460" s="35">
        <v>0</v>
      </c>
      <c r="D3460" s="35">
        <v>0</v>
      </c>
      <c r="E3460" s="35">
        <v>1.0354E-8</v>
      </c>
    </row>
    <row r="3461" spans="2:7" x14ac:dyDescent="0.3">
      <c r="B3461" s="35">
        <v>0</v>
      </c>
      <c r="C3461" s="35">
        <v>0</v>
      </c>
      <c r="D3461" s="35">
        <v>0</v>
      </c>
      <c r="E3461" s="35">
        <v>0</v>
      </c>
    </row>
    <row r="3462" spans="2:7" x14ac:dyDescent="0.3">
      <c r="B3462" s="35">
        <v>5.5794000000000004E-4</v>
      </c>
      <c r="C3462" s="35">
        <v>0</v>
      </c>
      <c r="D3462" s="35">
        <v>0</v>
      </c>
      <c r="E3462" s="35">
        <v>5.5794000000000004E-4</v>
      </c>
    </row>
    <row r="3463" spans="2:7" x14ac:dyDescent="0.3">
      <c r="B3463" s="35">
        <v>1.022E-4</v>
      </c>
      <c r="C3463" s="35">
        <v>0</v>
      </c>
      <c r="D3463" s="35">
        <v>0</v>
      </c>
      <c r="E3463" s="35">
        <v>1.022E-4</v>
      </c>
    </row>
    <row r="3464" spans="2:7" x14ac:dyDescent="0.3">
      <c r="B3464" s="35">
        <v>5.2699999999999997E-2</v>
      </c>
      <c r="C3464" s="35">
        <v>5.5E-2</v>
      </c>
      <c r="D3464" s="35">
        <v>0</v>
      </c>
    </row>
    <row r="3465" spans="2:7" x14ac:dyDescent="0.3">
      <c r="B3465" s="35">
        <v>3.8731000000000002E-2</v>
      </c>
    </row>
    <row r="3466" spans="2:7" x14ac:dyDescent="0.3">
      <c r="B3466" s="35">
        <v>18.024999999999999</v>
      </c>
      <c r="C3466" s="35">
        <v>6.9660000000000002</v>
      </c>
      <c r="D3466" s="35">
        <v>8.8413999999999993E-3</v>
      </c>
      <c r="E3466" s="35">
        <v>1</v>
      </c>
      <c r="F3466" s="35">
        <v>0.60499000000000003</v>
      </c>
      <c r="G3466" s="35">
        <v>2.8800000000000002E-3</v>
      </c>
    </row>
    <row r="3467" spans="2:7" x14ac:dyDescent="0.3">
      <c r="B3467" s="35">
        <v>1</v>
      </c>
      <c r="C3467" s="35">
        <v>0</v>
      </c>
      <c r="D3467" s="35">
        <v>0</v>
      </c>
    </row>
    <row r="3468" spans="2:7" x14ac:dyDescent="0.3">
      <c r="B3468" s="2">
        <v>-314.463235</v>
      </c>
    </row>
    <row r="3469" spans="2:7" x14ac:dyDescent="0.3">
      <c r="B3469" s="35">
        <v>1</v>
      </c>
      <c r="C3469" s="35">
        <v>0</v>
      </c>
      <c r="D3469" s="35">
        <v>0</v>
      </c>
      <c r="E3469" s="35">
        <v>1</v>
      </c>
    </row>
    <row r="3470" spans="2:7" x14ac:dyDescent="0.3">
      <c r="B3470" s="35">
        <v>1.2E-8</v>
      </c>
      <c r="C3470" s="35">
        <v>0</v>
      </c>
      <c r="D3470" s="35">
        <v>0</v>
      </c>
      <c r="E3470" s="35">
        <v>1.2E-8</v>
      </c>
    </row>
    <row r="3471" spans="2:7" x14ac:dyDescent="0.3">
      <c r="B3471" s="35">
        <v>0</v>
      </c>
      <c r="C3471" s="35">
        <v>0</v>
      </c>
      <c r="D3471" s="35">
        <v>0</v>
      </c>
      <c r="E3471" s="35">
        <v>0</v>
      </c>
    </row>
    <row r="3472" spans="2:7" x14ac:dyDescent="0.3">
      <c r="B3472" s="35">
        <v>4.7364999999999999E-4</v>
      </c>
      <c r="C3472" s="35">
        <v>0</v>
      </c>
      <c r="D3472" s="35">
        <v>0</v>
      </c>
      <c r="E3472" s="35">
        <v>4.7364999999999999E-4</v>
      </c>
    </row>
    <row r="3473" spans="2:7" x14ac:dyDescent="0.3">
      <c r="B3473" s="35">
        <v>1.036E-4</v>
      </c>
      <c r="C3473" s="35">
        <v>0</v>
      </c>
      <c r="D3473" s="35">
        <v>0</v>
      </c>
      <c r="E3473" s="35">
        <v>1.036E-4</v>
      </c>
    </row>
    <row r="3474" spans="2:7" x14ac:dyDescent="0.3">
      <c r="B3474" s="35">
        <v>5.2699999999999997E-2</v>
      </c>
      <c r="C3474" s="35">
        <v>5.5E-2</v>
      </c>
      <c r="D3474" s="35">
        <v>0</v>
      </c>
    </row>
    <row r="3475" spans="2:7" x14ac:dyDescent="0.3">
      <c r="B3475" s="35">
        <v>4.4887999999999997E-2</v>
      </c>
    </row>
    <row r="3476" spans="2:7" x14ac:dyDescent="0.3">
      <c r="B3476" s="35">
        <v>18.143000000000001</v>
      </c>
      <c r="C3476" s="35">
        <v>6.9859999999999998</v>
      </c>
      <c r="D3476" s="35">
        <v>8.8990000000000007E-3</v>
      </c>
      <c r="E3476" s="35">
        <v>1</v>
      </c>
      <c r="F3476" s="35">
        <v>0.60499000000000003</v>
      </c>
      <c r="G3476" s="35">
        <v>2.8800000000000002E-3</v>
      </c>
    </row>
    <row r="3477" spans="2:7" x14ac:dyDescent="0.3">
      <c r="B3477" s="35">
        <v>1</v>
      </c>
      <c r="C3477" s="35">
        <v>0</v>
      </c>
      <c r="D3477" s="35">
        <v>0</v>
      </c>
    </row>
    <row r="3478" spans="2:7" x14ac:dyDescent="0.3">
      <c r="B3478" s="2">
        <v>-297.15642600000001</v>
      </c>
    </row>
    <row r="3479" spans="2:7" x14ac:dyDescent="0.3">
      <c r="B3479" s="35">
        <v>1</v>
      </c>
      <c r="C3479" s="35">
        <v>0</v>
      </c>
      <c r="D3479" s="35">
        <v>0</v>
      </c>
      <c r="E3479" s="35">
        <v>1</v>
      </c>
    </row>
    <row r="3480" spans="2:7" x14ac:dyDescent="0.3">
      <c r="B3480" s="35">
        <v>1.2938999999999999E-8</v>
      </c>
      <c r="C3480" s="35">
        <v>0</v>
      </c>
      <c r="D3480" s="35">
        <v>0</v>
      </c>
      <c r="E3480" s="35">
        <v>1.2938999999999999E-8</v>
      </c>
    </row>
    <row r="3481" spans="2:7" x14ac:dyDescent="0.3">
      <c r="B3481" s="35">
        <v>0</v>
      </c>
      <c r="C3481" s="35">
        <v>0</v>
      </c>
      <c r="D3481" s="35">
        <v>0</v>
      </c>
      <c r="E3481" s="35">
        <v>0</v>
      </c>
    </row>
    <row r="3482" spans="2:7" x14ac:dyDescent="0.3">
      <c r="B3482" s="35">
        <v>3.9431999999999998E-4</v>
      </c>
      <c r="C3482" s="35">
        <v>0</v>
      </c>
      <c r="D3482" s="35">
        <v>0</v>
      </c>
      <c r="E3482" s="35">
        <v>3.9431999999999998E-4</v>
      </c>
    </row>
    <row r="3483" spans="2:7" x14ac:dyDescent="0.3">
      <c r="B3483" s="35">
        <v>1.0467999999999999E-4</v>
      </c>
      <c r="C3483" s="35">
        <v>0</v>
      </c>
      <c r="D3483" s="35">
        <v>0</v>
      </c>
      <c r="E3483" s="35">
        <v>1.0467999999999999E-4</v>
      </c>
    </row>
    <row r="3484" spans="2:7" x14ac:dyDescent="0.3">
      <c r="B3484" s="35">
        <v>5.2699999999999997E-2</v>
      </c>
      <c r="C3484" s="35">
        <v>5.5E-2</v>
      </c>
      <c r="D3484" s="35">
        <v>0</v>
      </c>
    </row>
    <row r="3485" spans="2:7" x14ac:dyDescent="0.3">
      <c r="B3485" s="35">
        <v>4.8401E-2</v>
      </c>
    </row>
  </sheetData>
  <mergeCells count="2">
    <mergeCell ref="W4:X6"/>
    <mergeCell ref="Z2:Z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BAF3-56CC-4CFE-8B71-C6954D706012}">
  <dimension ref="A1:Y3485"/>
  <sheetViews>
    <sheetView zoomScale="40" zoomScaleNormal="40" workbookViewId="0">
      <selection activeCell="U61" sqref="U61"/>
    </sheetView>
  </sheetViews>
  <sheetFormatPr defaultColWidth="8.88671875" defaultRowHeight="14.4" x14ac:dyDescent="0.3"/>
  <cols>
    <col min="1" max="1" width="8.88671875" style="2"/>
    <col min="2" max="2" width="11.5546875" style="2" bestFit="1" customWidth="1"/>
    <col min="3" max="3" width="11.109375" style="2" bestFit="1" customWidth="1"/>
    <col min="4" max="4" width="11.5546875" style="2" bestFit="1" customWidth="1"/>
    <col min="5" max="5" width="14" style="2" customWidth="1"/>
    <col min="6" max="6" width="10.109375" style="2" customWidth="1"/>
    <col min="7" max="8" width="10.44140625" style="2" customWidth="1"/>
    <col min="9" max="9" width="8.88671875" style="2"/>
    <col min="10" max="10" width="11.5546875" style="2" customWidth="1"/>
    <col min="11" max="11" width="13.6640625" style="2" customWidth="1"/>
    <col min="12" max="12" width="14.6640625" style="2" customWidth="1"/>
    <col min="13" max="13" width="15.33203125" style="2" customWidth="1"/>
    <col min="14" max="14" width="13.33203125" style="2" customWidth="1"/>
    <col min="15" max="16" width="13.5546875" style="2" customWidth="1"/>
    <col min="17" max="17" width="15.33203125" style="2" customWidth="1"/>
    <col min="18" max="18" width="11.5546875" style="2" customWidth="1"/>
    <col min="19" max="20" width="8.88671875" style="7"/>
    <col min="21" max="24" width="8.88671875" style="2"/>
    <col min="25" max="25" width="14.77734375" style="2" customWidth="1"/>
    <col min="26" max="16384" width="8.88671875" style="2"/>
  </cols>
  <sheetData>
    <row r="1" spans="1:25" ht="15" customHeight="1" x14ac:dyDescent="0.3">
      <c r="A1" s="1"/>
      <c r="B1" s="1"/>
      <c r="C1" s="3" t="s">
        <v>0</v>
      </c>
      <c r="D1" s="4">
        <v>2.3759999999999999</v>
      </c>
      <c r="E1" s="4">
        <f>D1/24</f>
        <v>9.8999999999999991E-2</v>
      </c>
      <c r="G1" s="5" t="s">
        <v>1</v>
      </c>
      <c r="H1" s="6" t="s">
        <v>2</v>
      </c>
      <c r="Y1" s="64"/>
    </row>
    <row r="2" spans="1:25" ht="15" customHeight="1" x14ac:dyDescent="0.3">
      <c r="A2" s="1"/>
      <c r="B2" s="1"/>
      <c r="D2" s="2" t="s">
        <v>3</v>
      </c>
      <c r="E2" s="2" t="s">
        <v>4</v>
      </c>
      <c r="H2" s="8">
        <v>1.62</v>
      </c>
      <c r="S2" s="9"/>
      <c r="T2" s="9"/>
      <c r="U2" s="10" t="s">
        <v>5</v>
      </c>
      <c r="V2" s="10"/>
      <c r="Y2" s="65" t="s">
        <v>28</v>
      </c>
    </row>
    <row r="3" spans="1:25" ht="31.5" customHeight="1" x14ac:dyDescent="0.3">
      <c r="M3" s="11"/>
      <c r="N3" s="12"/>
      <c r="O3" s="13" t="s">
        <v>6</v>
      </c>
      <c r="S3" s="9" t="s">
        <v>7</v>
      </c>
      <c r="T3" s="9"/>
      <c r="U3" s="10">
        <f>0.25*1.62</f>
        <v>0.40500000000000003</v>
      </c>
      <c r="V3" s="10" t="s">
        <v>8</v>
      </c>
      <c r="Y3" s="65" t="s">
        <v>29</v>
      </c>
    </row>
    <row r="4" spans="1:25" ht="30" customHeight="1" x14ac:dyDescent="0.3">
      <c r="J4" s="15" t="s">
        <v>9</v>
      </c>
      <c r="K4" s="16" t="s">
        <v>10</v>
      </c>
      <c r="L4" s="16" t="s">
        <v>11</v>
      </c>
      <c r="M4" s="17" t="s">
        <v>12</v>
      </c>
      <c r="N4" s="18" t="s">
        <v>13</v>
      </c>
      <c r="O4" s="13" t="s">
        <v>14</v>
      </c>
      <c r="P4" s="13" t="s">
        <v>15</v>
      </c>
      <c r="Q4" s="19" t="s">
        <v>16</v>
      </c>
      <c r="S4" s="20"/>
      <c r="T4" s="2" t="s">
        <v>17</v>
      </c>
      <c r="U4" s="7" t="s">
        <v>16</v>
      </c>
      <c r="V4" s="7" t="s">
        <v>1</v>
      </c>
      <c r="W4" s="103" t="s">
        <v>18</v>
      </c>
      <c r="Y4" s="2" t="s">
        <v>11</v>
      </c>
    </row>
    <row r="5" spans="1:25" x14ac:dyDescent="0.3">
      <c r="J5" s="21">
        <v>0</v>
      </c>
      <c r="K5" s="22">
        <v>0</v>
      </c>
      <c r="L5" s="23">
        <f>K5*1.62*10^6</f>
        <v>0</v>
      </c>
      <c r="M5" s="24">
        <f t="shared" ref="M5:M48" si="0">V5</f>
        <v>95</v>
      </c>
      <c r="N5" s="25">
        <f>(M5-L213)^2</f>
        <v>119.64596935840044</v>
      </c>
      <c r="O5" s="26"/>
      <c r="P5" s="26"/>
      <c r="Q5" s="27">
        <f>2*24*60*J5/((0.36*11*24*3)+(0.36*0.5*13.5*3)+(0.36*0.5*9.5*3))</f>
        <v>0</v>
      </c>
      <c r="S5" s="2">
        <v>1</v>
      </c>
      <c r="T5" s="7">
        <f t="shared" ref="T5:T48" si="1">U5*$E$1+4.126</f>
        <v>4.1260000000000003</v>
      </c>
      <c r="U5" s="55">
        <v>0</v>
      </c>
      <c r="V5" s="55">
        <v>95</v>
      </c>
      <c r="W5" s="103"/>
      <c r="Y5" s="2">
        <v>0</v>
      </c>
    </row>
    <row r="6" spans="1:25" x14ac:dyDescent="0.3">
      <c r="B6" s="56">
        <v>0.14515</v>
      </c>
      <c r="C6" s="56">
        <v>2.001E-2</v>
      </c>
      <c r="D6" s="56">
        <v>5.7629E-5</v>
      </c>
      <c r="E6" s="56">
        <v>1</v>
      </c>
      <c r="F6" s="56">
        <v>3.5353000000000001E-4</v>
      </c>
      <c r="G6" s="56">
        <v>2.8800000000000002E-3</v>
      </c>
      <c r="J6" s="21">
        <v>0.02</v>
      </c>
      <c r="K6" s="32">
        <f>E10</f>
        <v>4.4729E-6</v>
      </c>
      <c r="L6" s="23">
        <f t="shared" ref="L6:L69" si="2">K6*1.62*10^6</f>
        <v>7.2460979999999999</v>
      </c>
      <c r="M6" s="24">
        <f t="shared" si="0"/>
        <v>93.848489999999998</v>
      </c>
      <c r="N6" s="25">
        <f t="shared" ref="N6:N48" si="3">(M6-L214)^2</f>
        <v>125.3040688449002</v>
      </c>
      <c r="O6" s="33">
        <f>(L6+L5)/2*(J6-J5)*0.00288</f>
        <v>2.0868762239999999E-4</v>
      </c>
      <c r="P6" s="33">
        <f>(M6+M5)/2*(J6-J5)*0.00288</f>
        <v>5.4388365120000004E-3</v>
      </c>
      <c r="Q6" s="27">
        <f>2*24*60*J6/(0.36*11*24*3)</f>
        <v>0.20202020202020202</v>
      </c>
      <c r="S6" s="2">
        <v>2</v>
      </c>
      <c r="T6" s="7">
        <f t="shared" si="1"/>
        <v>4.1458000000000004</v>
      </c>
      <c r="U6" s="55">
        <v>0.2</v>
      </c>
      <c r="V6" s="55">
        <v>93.848489999999998</v>
      </c>
      <c r="Y6" s="2">
        <v>7.2460979999999999</v>
      </c>
    </row>
    <row r="7" spans="1:25" x14ac:dyDescent="0.3">
      <c r="B7" s="56">
        <v>1</v>
      </c>
      <c r="C7" s="56">
        <v>0</v>
      </c>
      <c r="D7" s="56">
        <v>0</v>
      </c>
      <c r="E7" s="57"/>
      <c r="F7" s="57"/>
      <c r="G7" s="57"/>
      <c r="J7" s="21">
        <v>0.04</v>
      </c>
      <c r="K7" s="32">
        <f>E20</f>
        <v>8.5243999999999992E-6</v>
      </c>
      <c r="L7" s="23">
        <f t="shared" si="2"/>
        <v>13.809528</v>
      </c>
      <c r="M7" s="24">
        <f t="shared" si="0"/>
        <v>92.769229999999993</v>
      </c>
      <c r="N7" s="25">
        <f t="shared" si="3"/>
        <v>113.76675582250034</v>
      </c>
      <c r="O7" s="26">
        <f t="shared" ref="O7:O70" si="4">(L7+L6)/2*(J7-J6)*0.00288</f>
        <v>6.0640202880000006E-4</v>
      </c>
      <c r="P7" s="33">
        <f>(M7+M6)/2*(J7-J6)*0.00288</f>
        <v>5.3745903359999998E-3</v>
      </c>
      <c r="Q7" s="27">
        <f t="shared" ref="Q7:Q51" si="5">2*24*60*J7/(0.36*11*24*3)</f>
        <v>0.40404040404040403</v>
      </c>
      <c r="S7" s="2">
        <v>3</v>
      </c>
      <c r="T7" s="7">
        <f t="shared" si="1"/>
        <v>4.1656000000000004</v>
      </c>
      <c r="U7" s="55">
        <v>0.4</v>
      </c>
      <c r="V7" s="55">
        <v>92.769229999999993</v>
      </c>
      <c r="Y7" s="2">
        <v>13.809528</v>
      </c>
    </row>
    <row r="8" spans="1:25" x14ac:dyDescent="0.3">
      <c r="B8" s="57">
        <v>101.337301</v>
      </c>
      <c r="C8" s="57"/>
      <c r="D8" s="57"/>
      <c r="E8" s="57"/>
      <c r="F8" s="57"/>
      <c r="G8" s="57"/>
      <c r="J8" s="21">
        <v>0.06</v>
      </c>
      <c r="K8" s="32">
        <f>E30</f>
        <v>1.0077E-5</v>
      </c>
      <c r="L8" s="23">
        <f t="shared" si="2"/>
        <v>16.324740000000002</v>
      </c>
      <c r="M8" s="24">
        <f t="shared" si="0"/>
        <v>92</v>
      </c>
      <c r="N8" s="25">
        <f t="shared" si="3"/>
        <v>184.51147225000003</v>
      </c>
      <c r="O8" s="26">
        <f t="shared" si="4"/>
        <v>8.6786691839999994E-4</v>
      </c>
      <c r="P8" s="33">
        <f t="shared" ref="P8:P50" si="6">(M8+M7)/2*(J8-J7)*0.00288</f>
        <v>5.3213538239999993E-3</v>
      </c>
      <c r="Q8" s="27">
        <f t="shared" si="5"/>
        <v>0.60606060606060597</v>
      </c>
      <c r="S8" s="2">
        <v>4</v>
      </c>
      <c r="T8" s="7">
        <f t="shared" si="1"/>
        <v>4.1854000000000005</v>
      </c>
      <c r="U8" s="55">
        <v>0.6</v>
      </c>
      <c r="V8" s="55">
        <v>92</v>
      </c>
      <c r="Y8" s="2">
        <v>16.324740000000002</v>
      </c>
    </row>
    <row r="9" spans="1:25" x14ac:dyDescent="0.3">
      <c r="B9" s="56">
        <v>1</v>
      </c>
      <c r="C9" s="56">
        <v>0</v>
      </c>
      <c r="D9" s="56">
        <v>0</v>
      </c>
      <c r="E9" s="56">
        <v>1</v>
      </c>
      <c r="F9" s="57"/>
      <c r="G9" s="57"/>
      <c r="J9" s="21">
        <v>0.08</v>
      </c>
      <c r="K9" s="32">
        <f>E40</f>
        <v>1.0817E-5</v>
      </c>
      <c r="L9" s="23">
        <f t="shared" si="2"/>
        <v>17.523540000000001</v>
      </c>
      <c r="M9" s="24">
        <f t="shared" si="0"/>
        <v>93.6</v>
      </c>
      <c r="N9" s="25">
        <f t="shared" si="3"/>
        <v>130.26250382760051</v>
      </c>
      <c r="O9" s="26">
        <f>(L9+L8)/2*(J9-J8)*0.00288</f>
        <v>9.748304640000003E-4</v>
      </c>
      <c r="P9" s="33">
        <f t="shared" si="6"/>
        <v>5.3452800000000009E-3</v>
      </c>
      <c r="Q9" s="27">
        <f t="shared" si="5"/>
        <v>0.80808080808080807</v>
      </c>
      <c r="S9" s="2">
        <v>5</v>
      </c>
      <c r="T9" s="7">
        <f t="shared" si="1"/>
        <v>4.2052000000000005</v>
      </c>
      <c r="U9" s="55">
        <v>0.8</v>
      </c>
      <c r="V9" s="55">
        <v>93.6</v>
      </c>
      <c r="Y9" s="2">
        <v>17.523540000000001</v>
      </c>
    </row>
    <row r="10" spans="1:25" x14ac:dyDescent="0.3">
      <c r="B10" s="56">
        <v>4.4729E-6</v>
      </c>
      <c r="C10" s="56">
        <v>0</v>
      </c>
      <c r="D10" s="56">
        <v>0</v>
      </c>
      <c r="E10" s="56">
        <v>4.4729E-6</v>
      </c>
      <c r="F10" s="57"/>
      <c r="G10" s="57"/>
      <c r="J10" s="21">
        <v>0.1</v>
      </c>
      <c r="K10" s="32">
        <f>E50</f>
        <v>1.1065E-5</v>
      </c>
      <c r="L10" s="23">
        <f t="shared" si="2"/>
        <v>17.925300000000004</v>
      </c>
      <c r="M10" s="24">
        <f t="shared" si="0"/>
        <v>92.235290000000006</v>
      </c>
      <c r="N10" s="25">
        <f t="shared" si="3"/>
        <v>121.6964191920997</v>
      </c>
      <c r="O10" s="26">
        <f t="shared" si="4"/>
        <v>1.0209265920000004E-3</v>
      </c>
      <c r="P10" s="33">
        <f t="shared" si="6"/>
        <v>5.3520563520000012E-3</v>
      </c>
      <c r="Q10" s="27">
        <f t="shared" si="5"/>
        <v>1.0101010101010102</v>
      </c>
      <c r="S10" s="2">
        <v>6</v>
      </c>
      <c r="T10" s="7">
        <f t="shared" si="1"/>
        <v>4.2250000000000005</v>
      </c>
      <c r="U10" s="55">
        <v>1</v>
      </c>
      <c r="V10" s="55">
        <v>92.235290000000006</v>
      </c>
      <c r="Y10" s="2">
        <v>17.925300000000004</v>
      </c>
    </row>
    <row r="11" spans="1:25" x14ac:dyDescent="0.3">
      <c r="B11" s="56">
        <v>0</v>
      </c>
      <c r="C11" s="56">
        <v>0</v>
      </c>
      <c r="D11" s="56">
        <v>0</v>
      </c>
      <c r="E11" s="56">
        <v>0</v>
      </c>
      <c r="F11" s="57"/>
      <c r="G11" s="57"/>
      <c r="J11" s="21">
        <v>0.12</v>
      </c>
      <c r="K11" s="32">
        <f>E60</f>
        <v>1.1171E-5</v>
      </c>
      <c r="L11" s="23">
        <f t="shared" si="2"/>
        <v>18.097020000000001</v>
      </c>
      <c r="M11" s="24">
        <f t="shared" si="0"/>
        <v>92.5625</v>
      </c>
      <c r="N11" s="25">
        <f t="shared" si="3"/>
        <v>145.25648901760027</v>
      </c>
      <c r="O11" s="26">
        <f t="shared" si="4"/>
        <v>1.0374428159999997E-3</v>
      </c>
      <c r="P11" s="33">
        <f t="shared" si="6"/>
        <v>5.3221763519999982E-3</v>
      </c>
      <c r="Q11" s="27">
        <f t="shared" si="5"/>
        <v>1.2121212121212119</v>
      </c>
      <c r="S11" s="2">
        <v>7</v>
      </c>
      <c r="T11" s="7">
        <f t="shared" si="1"/>
        <v>4.2448000000000006</v>
      </c>
      <c r="U11" s="55">
        <v>1.2</v>
      </c>
      <c r="V11" s="55">
        <v>92.5625</v>
      </c>
      <c r="Y11" s="2">
        <v>18.097020000000001</v>
      </c>
    </row>
    <row r="12" spans="1:25" x14ac:dyDescent="0.3">
      <c r="B12" s="56">
        <v>7109.3</v>
      </c>
      <c r="C12" s="56">
        <v>0</v>
      </c>
      <c r="D12" s="56">
        <v>0</v>
      </c>
      <c r="E12" s="56">
        <v>7109.3</v>
      </c>
      <c r="F12" s="57"/>
      <c r="G12" s="57"/>
      <c r="J12" s="21">
        <v>0.14000000000000001</v>
      </c>
      <c r="K12" s="32">
        <f>E70</f>
        <v>9.9884000000000008E-6</v>
      </c>
      <c r="L12" s="23">
        <f t="shared" si="2"/>
        <v>16.181208000000002</v>
      </c>
      <c r="M12" s="24">
        <f t="shared" si="0"/>
        <v>93.092309999999998</v>
      </c>
      <c r="N12" s="25">
        <f t="shared" si="3"/>
        <v>113.85551549610001</v>
      </c>
      <c r="O12" s="26">
        <f>(L12+L11)/2*(J12-J11)*0.00288</f>
        <v>9.8721296640000094E-4</v>
      </c>
      <c r="P12" s="33">
        <f>(M12+M11)/2*(J12-J11)*0.00288</f>
        <v>5.3468585280000052E-3</v>
      </c>
      <c r="Q12" s="27">
        <f t="shared" si="5"/>
        <v>1.4141414141414144</v>
      </c>
      <c r="S12" s="2">
        <v>8</v>
      </c>
      <c r="T12" s="7">
        <f t="shared" si="1"/>
        <v>4.2646000000000006</v>
      </c>
      <c r="U12" s="55">
        <v>1.4</v>
      </c>
      <c r="V12" s="55">
        <v>93.092309999999998</v>
      </c>
      <c r="Y12" s="2">
        <v>16.181208000000002</v>
      </c>
    </row>
    <row r="13" spans="1:25" x14ac:dyDescent="0.3">
      <c r="B13" s="56">
        <v>1.5181E-4</v>
      </c>
      <c r="C13" s="56">
        <v>0</v>
      </c>
      <c r="D13" s="56">
        <v>0</v>
      </c>
      <c r="E13" s="56">
        <v>1.5181E-4</v>
      </c>
      <c r="F13" s="57"/>
      <c r="G13" s="57"/>
      <c r="J13" s="21">
        <v>0.16</v>
      </c>
      <c r="K13" s="32">
        <f>E80</f>
        <v>8.9361999999999992E-6</v>
      </c>
      <c r="L13" s="23">
        <f t="shared" si="2"/>
        <v>14.476644</v>
      </c>
      <c r="M13" s="24">
        <f t="shared" si="0"/>
        <v>93.4</v>
      </c>
      <c r="N13" s="25">
        <f t="shared" si="3"/>
        <v>86.247254563599753</v>
      </c>
      <c r="O13" s="26">
        <f t="shared" si="4"/>
        <v>8.8294613759999966E-4</v>
      </c>
      <c r="P13" s="33">
        <f t="shared" si="6"/>
        <v>5.3709785279999972E-3</v>
      </c>
      <c r="Q13" s="27">
        <f t="shared" si="5"/>
        <v>1.6161616161616161</v>
      </c>
      <c r="S13" s="2">
        <v>9</v>
      </c>
      <c r="T13" s="7">
        <f t="shared" si="1"/>
        <v>4.2844000000000007</v>
      </c>
      <c r="U13" s="55">
        <v>1.6</v>
      </c>
      <c r="V13" s="55">
        <v>93.4</v>
      </c>
      <c r="Y13" s="2">
        <v>14.476644</v>
      </c>
    </row>
    <row r="14" spans="1:25" x14ac:dyDescent="0.3">
      <c r="B14" s="56">
        <v>5.2699999999999997E-2</v>
      </c>
      <c r="C14" s="56">
        <v>5.5E-2</v>
      </c>
      <c r="D14" s="56">
        <v>0</v>
      </c>
      <c r="E14" s="57"/>
      <c r="F14" s="57"/>
      <c r="G14" s="57"/>
      <c r="J14" s="21">
        <v>0.18</v>
      </c>
      <c r="K14" s="32">
        <f>E90</f>
        <v>7.9964000000000002E-6</v>
      </c>
      <c r="L14" s="23">
        <f t="shared" si="2"/>
        <v>12.954168000000001</v>
      </c>
      <c r="M14" s="24">
        <f t="shared" si="0"/>
        <v>93.707700000000003</v>
      </c>
      <c r="N14" s="25">
        <f t="shared" si="3"/>
        <v>93.715952489999751</v>
      </c>
      <c r="O14" s="26">
        <f>(L14+L13)/2*(J14-J13)*0.00288</f>
        <v>7.9000738559999964E-4</v>
      </c>
      <c r="P14" s="33">
        <f t="shared" si="6"/>
        <v>5.3887017599999979E-3</v>
      </c>
      <c r="Q14" s="27">
        <f t="shared" si="5"/>
        <v>1.8181818181818181</v>
      </c>
      <c r="S14" s="2">
        <v>10</v>
      </c>
      <c r="T14" s="7">
        <f t="shared" si="1"/>
        <v>4.3042000000000007</v>
      </c>
      <c r="U14" s="55">
        <v>1.8</v>
      </c>
      <c r="V14" s="55">
        <v>93.707700000000003</v>
      </c>
      <c r="W14" s="35"/>
      <c r="Y14" s="2">
        <v>12.954168000000001</v>
      </c>
    </row>
    <row r="15" spans="1:25" x14ac:dyDescent="0.3">
      <c r="B15" s="56">
        <v>16.731000000000002</v>
      </c>
      <c r="C15" s="57"/>
      <c r="D15" s="57"/>
      <c r="E15" s="57"/>
      <c r="F15" s="57"/>
      <c r="G15" s="57"/>
      <c r="J15" s="21">
        <v>0.2</v>
      </c>
      <c r="K15" s="32">
        <f>E100</f>
        <v>7.1559999999999998E-6</v>
      </c>
      <c r="L15" s="23">
        <f t="shared" si="2"/>
        <v>11.59272</v>
      </c>
      <c r="M15" s="24">
        <f t="shared" si="0"/>
        <v>93.983599999999996</v>
      </c>
      <c r="N15" s="25">
        <f t="shared" si="3"/>
        <v>78.078076992400227</v>
      </c>
      <c r="O15" s="26">
        <f t="shared" si="4"/>
        <v>7.0695037440000072E-4</v>
      </c>
      <c r="P15" s="33">
        <f t="shared" si="6"/>
        <v>5.4055094400000054E-3</v>
      </c>
      <c r="Q15" s="27">
        <f t="shared" si="5"/>
        <v>2.0202020202020203</v>
      </c>
      <c r="S15" s="2">
        <v>11</v>
      </c>
      <c r="T15" s="7">
        <f t="shared" si="1"/>
        <v>4.3240000000000007</v>
      </c>
      <c r="U15" s="55">
        <v>2</v>
      </c>
      <c r="V15" s="55">
        <v>93.983599999999996</v>
      </c>
      <c r="Y15" s="2">
        <v>11.59272</v>
      </c>
    </row>
    <row r="16" spans="1:25" x14ac:dyDescent="0.3">
      <c r="B16" s="56">
        <v>0.29015000000000002</v>
      </c>
      <c r="C16" s="56">
        <v>0.04</v>
      </c>
      <c r="D16" s="56">
        <v>1.1519999999999999E-4</v>
      </c>
      <c r="E16" s="56">
        <v>1</v>
      </c>
      <c r="F16" s="56">
        <v>1.9902000000000001E-3</v>
      </c>
      <c r="G16" s="56">
        <v>2.8800000000000002E-3</v>
      </c>
      <c r="J16" s="21">
        <v>0.22</v>
      </c>
      <c r="K16" s="32">
        <f>E110</f>
        <v>6.4041999999999996E-6</v>
      </c>
      <c r="L16" s="23">
        <f t="shared" si="2"/>
        <v>10.374804000000001</v>
      </c>
      <c r="M16" s="24">
        <f t="shared" si="0"/>
        <v>93.655739999999994</v>
      </c>
      <c r="N16" s="25">
        <f t="shared" si="3"/>
        <v>50.021953664400009</v>
      </c>
      <c r="O16" s="26">
        <f t="shared" si="4"/>
        <v>6.3266469119999981E-4</v>
      </c>
      <c r="P16" s="33">
        <f t="shared" si="6"/>
        <v>5.4040129919999975E-3</v>
      </c>
      <c r="Q16" s="27">
        <f t="shared" si="5"/>
        <v>2.2222222222222223</v>
      </c>
      <c r="S16" s="2">
        <v>12</v>
      </c>
      <c r="T16" s="7">
        <f t="shared" si="1"/>
        <v>4.3437999999999999</v>
      </c>
      <c r="U16" s="55">
        <v>2.2000000000000002</v>
      </c>
      <c r="V16" s="55">
        <v>93.655739999999994</v>
      </c>
      <c r="Y16" s="2">
        <v>10.374804000000001</v>
      </c>
    </row>
    <row r="17" spans="2:25" x14ac:dyDescent="0.3">
      <c r="B17" s="56">
        <v>1</v>
      </c>
      <c r="C17" s="56">
        <v>0</v>
      </c>
      <c r="D17" s="56">
        <v>0</v>
      </c>
      <c r="E17" s="57"/>
      <c r="F17" s="57"/>
      <c r="G17" s="57"/>
      <c r="J17" s="21">
        <v>0.24</v>
      </c>
      <c r="K17" s="32">
        <f>E120</f>
        <v>5.7317999999999999E-6</v>
      </c>
      <c r="L17" s="23">
        <f t="shared" si="2"/>
        <v>9.2855159999999994</v>
      </c>
      <c r="M17" s="24">
        <f t="shared" si="0"/>
        <v>93.327870000000004</v>
      </c>
      <c r="N17" s="25">
        <f t="shared" si="3"/>
        <v>24.448772484900129</v>
      </c>
      <c r="O17" s="26">
        <f t="shared" si="4"/>
        <v>5.6621721599999972E-4</v>
      </c>
      <c r="P17" s="33">
        <f t="shared" si="6"/>
        <v>5.3851279679999978E-3</v>
      </c>
      <c r="Q17" s="27">
        <f t="shared" si="5"/>
        <v>2.4242424242424239</v>
      </c>
      <c r="S17" s="2">
        <v>13</v>
      </c>
      <c r="T17" s="7">
        <f t="shared" si="1"/>
        <v>4.3635999999999999</v>
      </c>
      <c r="U17" s="55">
        <v>2.4</v>
      </c>
      <c r="V17" s="55">
        <v>93.327870000000004</v>
      </c>
      <c r="Y17" s="2">
        <v>9.2855159999999994</v>
      </c>
    </row>
    <row r="18" spans="2:25" x14ac:dyDescent="0.3">
      <c r="B18" s="57">
        <v>101.34572199999999</v>
      </c>
      <c r="C18" s="57"/>
      <c r="D18" s="57"/>
      <c r="E18" s="57"/>
      <c r="F18" s="57"/>
      <c r="G18" s="57"/>
      <c r="J18" s="21">
        <v>0.26</v>
      </c>
      <c r="K18" s="32">
        <f>E130</f>
        <v>5.1304E-6</v>
      </c>
      <c r="L18" s="23">
        <f t="shared" si="2"/>
        <v>8.3112480000000009</v>
      </c>
      <c r="M18" s="24">
        <f t="shared" si="0"/>
        <v>93</v>
      </c>
      <c r="N18" s="25">
        <f t="shared" si="3"/>
        <v>18.078143385600011</v>
      </c>
      <c r="O18" s="26">
        <f t="shared" si="4"/>
        <v>5.067868032000005E-4</v>
      </c>
      <c r="P18" s="33">
        <f t="shared" si="6"/>
        <v>5.3662426560000054E-3</v>
      </c>
      <c r="Q18" s="27">
        <f t="shared" si="5"/>
        <v>2.6262626262626263</v>
      </c>
      <c r="S18" s="2">
        <v>14</v>
      </c>
      <c r="T18" s="7">
        <f t="shared" si="1"/>
        <v>4.3834</v>
      </c>
      <c r="U18" s="55">
        <v>2.6</v>
      </c>
      <c r="V18" s="55">
        <v>93</v>
      </c>
      <c r="Y18" s="2">
        <v>8.3112480000000009</v>
      </c>
    </row>
    <row r="19" spans="2:25" x14ac:dyDescent="0.3">
      <c r="B19" s="56">
        <v>0.99999000000000005</v>
      </c>
      <c r="C19" s="56">
        <v>0</v>
      </c>
      <c r="D19" s="56">
        <v>0</v>
      </c>
      <c r="E19" s="56">
        <v>0.99999000000000005</v>
      </c>
      <c r="F19" s="57"/>
      <c r="G19" s="57"/>
      <c r="J19" s="21">
        <v>0.28000000000000003</v>
      </c>
      <c r="K19" s="32">
        <f>E140</f>
        <v>4.5923000000000001E-6</v>
      </c>
      <c r="L19" s="23">
        <f t="shared" si="2"/>
        <v>7.4395260000000007</v>
      </c>
      <c r="M19" s="24">
        <f t="shared" si="0"/>
        <v>92.31035</v>
      </c>
      <c r="N19" s="25">
        <f t="shared" si="3"/>
        <v>0.38759340490001282</v>
      </c>
      <c r="O19" s="26">
        <f t="shared" si="4"/>
        <v>4.5362229120000046E-4</v>
      </c>
      <c r="P19" s="33">
        <f>(M19+M18)/2*(J19-J18)*0.00288</f>
        <v>5.3369380800000052E-3</v>
      </c>
      <c r="Q19" s="27">
        <f t="shared" si="5"/>
        <v>2.8282828282828287</v>
      </c>
      <c r="S19" s="2">
        <v>15</v>
      </c>
      <c r="T19" s="7">
        <f t="shared" si="1"/>
        <v>4.4032</v>
      </c>
      <c r="U19" s="55">
        <v>2.8</v>
      </c>
      <c r="V19" s="55">
        <v>92.31035</v>
      </c>
      <c r="Y19" s="2">
        <v>7.4395260000000007</v>
      </c>
    </row>
    <row r="20" spans="2:25" x14ac:dyDescent="0.3">
      <c r="B20" s="56">
        <v>8.5243999999999992E-6</v>
      </c>
      <c r="C20" s="56">
        <v>0</v>
      </c>
      <c r="D20" s="56">
        <v>0</v>
      </c>
      <c r="E20" s="56">
        <v>8.5243999999999992E-6</v>
      </c>
      <c r="F20" s="57"/>
      <c r="G20" s="57"/>
      <c r="J20" s="21">
        <v>0.3</v>
      </c>
      <c r="K20" s="32">
        <f>E150</f>
        <v>4.1111000000000003E-6</v>
      </c>
      <c r="L20" s="23">
        <f t="shared" si="2"/>
        <v>6.6599820000000012</v>
      </c>
      <c r="M20" s="24">
        <f t="shared" si="0"/>
        <v>91.620689999999996</v>
      </c>
      <c r="N20" s="25">
        <f t="shared" si="3"/>
        <v>3.2101530560999585</v>
      </c>
      <c r="O20" s="26">
        <f t="shared" si="4"/>
        <v>4.060658303999993E-4</v>
      </c>
      <c r="P20" s="33">
        <f t="shared" si="6"/>
        <v>5.2972139519999904E-3</v>
      </c>
      <c r="Q20" s="27">
        <f t="shared" si="5"/>
        <v>3.0303030303030303</v>
      </c>
      <c r="S20" s="2">
        <v>16</v>
      </c>
      <c r="T20" s="7">
        <f t="shared" si="1"/>
        <v>4.423</v>
      </c>
      <c r="U20" s="55">
        <v>3</v>
      </c>
      <c r="V20" s="55">
        <v>91.620689999999996</v>
      </c>
      <c r="Y20" s="2">
        <v>6.6599820000000012</v>
      </c>
    </row>
    <row r="21" spans="2:25" x14ac:dyDescent="0.3">
      <c r="B21" s="56">
        <v>0</v>
      </c>
      <c r="C21" s="56">
        <v>0</v>
      </c>
      <c r="D21" s="56">
        <v>0</v>
      </c>
      <c r="E21" s="56">
        <v>0</v>
      </c>
      <c r="F21" s="57"/>
      <c r="G21" s="57"/>
      <c r="J21" s="21">
        <v>0.32</v>
      </c>
      <c r="K21" s="32">
        <f>E160</f>
        <v>3.6807000000000002E-6</v>
      </c>
      <c r="L21" s="23">
        <f t="shared" si="2"/>
        <v>5.9627340000000011</v>
      </c>
      <c r="M21" s="24">
        <f t="shared" si="0"/>
        <v>91.047060000000002</v>
      </c>
      <c r="N21" s="25">
        <f t="shared" si="3"/>
        <v>13.557713126399994</v>
      </c>
      <c r="O21" s="26">
        <f t="shared" si="4"/>
        <v>3.6353422080000045E-4</v>
      </c>
      <c r="P21" s="33">
        <f t="shared" si="6"/>
        <v>5.2608312000000049E-3</v>
      </c>
      <c r="Q21" s="27">
        <f t="shared" si="5"/>
        <v>3.2323232323232323</v>
      </c>
      <c r="S21" s="2">
        <v>17</v>
      </c>
      <c r="T21" s="7">
        <f t="shared" si="1"/>
        <v>4.4428000000000001</v>
      </c>
      <c r="U21" s="55">
        <v>3.2</v>
      </c>
      <c r="V21" s="55">
        <v>91.047060000000002</v>
      </c>
      <c r="Y21" s="2">
        <v>5.9627340000000011</v>
      </c>
    </row>
    <row r="22" spans="2:25" x14ac:dyDescent="0.3">
      <c r="B22" s="56">
        <v>7107.9</v>
      </c>
      <c r="C22" s="56">
        <v>0</v>
      </c>
      <c r="D22" s="56">
        <v>0</v>
      </c>
      <c r="E22" s="56">
        <v>7107.9</v>
      </c>
      <c r="F22" s="57"/>
      <c r="G22" s="57"/>
      <c r="J22" s="21">
        <v>0.34</v>
      </c>
      <c r="K22" s="32">
        <f>E170</f>
        <v>3.2957000000000001E-6</v>
      </c>
      <c r="L22" s="23">
        <f t="shared" si="2"/>
        <v>5.3390340000000007</v>
      </c>
      <c r="M22" s="24">
        <f t="shared" si="0"/>
        <v>91.517650000000003</v>
      </c>
      <c r="N22" s="25">
        <f t="shared" si="3"/>
        <v>10.829562088899998</v>
      </c>
      <c r="O22" s="26">
        <f t="shared" si="4"/>
        <v>3.2549091840000042E-4</v>
      </c>
      <c r="P22" s="33">
        <f t="shared" si="6"/>
        <v>5.257863648000005E-3</v>
      </c>
      <c r="Q22" s="27">
        <f t="shared" si="5"/>
        <v>3.4343434343434343</v>
      </c>
      <c r="S22" s="2">
        <v>18</v>
      </c>
      <c r="T22" s="7">
        <f t="shared" si="1"/>
        <v>4.4626000000000001</v>
      </c>
      <c r="U22" s="55">
        <v>3.4</v>
      </c>
      <c r="V22" s="55">
        <v>91.517650000000003</v>
      </c>
      <c r="Y22" s="2">
        <v>5.3390340000000007</v>
      </c>
    </row>
    <row r="23" spans="2:25" ht="14.4" customHeight="1" x14ac:dyDescent="0.3">
      <c r="B23" s="56">
        <v>1.5177999999999999E-4</v>
      </c>
      <c r="C23" s="56">
        <v>0</v>
      </c>
      <c r="D23" s="56">
        <v>0</v>
      </c>
      <c r="E23" s="56">
        <v>1.5177999999999999E-4</v>
      </c>
      <c r="F23" s="57"/>
      <c r="G23" s="57"/>
      <c r="J23" s="21">
        <v>0.36</v>
      </c>
      <c r="K23" s="32">
        <f>E180</f>
        <v>2.9511999999999998E-6</v>
      </c>
      <c r="L23" s="23">
        <f t="shared" si="2"/>
        <v>4.7809439999999999</v>
      </c>
      <c r="M23" s="24">
        <f t="shared" si="0"/>
        <v>91.988240000000005</v>
      </c>
      <c r="N23" s="25">
        <f t="shared" si="3"/>
        <v>42.535179610000029</v>
      </c>
      <c r="O23" s="26">
        <f t="shared" si="4"/>
        <v>2.9145536639999946E-4</v>
      </c>
      <c r="P23" s="33">
        <f>(M23+M22)/2*(J23-J22)*0.00288</f>
        <v>5.284969631999991E-3</v>
      </c>
      <c r="Q23" s="27">
        <f t="shared" si="5"/>
        <v>3.6363636363636362</v>
      </c>
      <c r="S23" s="2">
        <v>19</v>
      </c>
      <c r="T23" s="7">
        <f t="shared" si="1"/>
        <v>4.4824000000000002</v>
      </c>
      <c r="U23" s="55">
        <v>3.6</v>
      </c>
      <c r="V23" s="55">
        <v>91.988240000000005</v>
      </c>
      <c r="Y23" s="2">
        <v>4.7809439999999999</v>
      </c>
    </row>
    <row r="24" spans="2:25" ht="14.4" customHeight="1" x14ac:dyDescent="0.3">
      <c r="B24" s="56">
        <v>5.2699999999999997E-2</v>
      </c>
      <c r="C24" s="56">
        <v>5.5E-2</v>
      </c>
      <c r="D24" s="56">
        <v>0</v>
      </c>
      <c r="E24" s="57"/>
      <c r="F24" s="57"/>
      <c r="G24" s="57"/>
      <c r="J24" s="21">
        <v>0.38</v>
      </c>
      <c r="K24" s="32">
        <f>E190</f>
        <v>2.6429999999999999E-6</v>
      </c>
      <c r="L24" s="23">
        <f t="shared" si="2"/>
        <v>4.2816599999999996</v>
      </c>
      <c r="M24" s="24">
        <f t="shared" si="0"/>
        <v>92.458820000000003</v>
      </c>
      <c r="N24" s="25">
        <f t="shared" si="3"/>
        <v>80.498937294400065</v>
      </c>
      <c r="O24" s="26">
        <f t="shared" si="4"/>
        <v>2.610029952000003E-4</v>
      </c>
      <c r="P24" s="33">
        <f t="shared" si="6"/>
        <v>5.3120753280000059E-3</v>
      </c>
      <c r="Q24" s="27">
        <f t="shared" si="5"/>
        <v>3.8383838383838387</v>
      </c>
      <c r="S24" s="2">
        <v>20</v>
      </c>
      <c r="T24" s="7">
        <f t="shared" si="1"/>
        <v>4.5022000000000002</v>
      </c>
      <c r="U24" s="55">
        <v>3.8</v>
      </c>
      <c r="V24" s="55">
        <v>92.458820000000003</v>
      </c>
      <c r="Y24" s="2">
        <v>4.2816599999999996</v>
      </c>
    </row>
    <row r="25" spans="2:25" x14ac:dyDescent="0.3">
      <c r="B25" s="56">
        <v>31.885999999999999</v>
      </c>
      <c r="C25" s="57"/>
      <c r="D25" s="57"/>
      <c r="E25" s="57"/>
      <c r="F25" s="57"/>
      <c r="G25" s="57"/>
      <c r="J25" s="21">
        <v>0.4</v>
      </c>
      <c r="K25" s="32">
        <f>E200</f>
        <v>2.3672E-6</v>
      </c>
      <c r="L25" s="23">
        <f t="shared" si="2"/>
        <v>3.8348640000000001</v>
      </c>
      <c r="M25" s="24">
        <f t="shared" si="0"/>
        <v>92.929410000000004</v>
      </c>
      <c r="N25" s="25">
        <f t="shared" si="3"/>
        <v>125.66701461690015</v>
      </c>
      <c r="O25" s="26">
        <f t="shared" si="4"/>
        <v>2.337558912000002E-4</v>
      </c>
      <c r="P25" s="33">
        <f t="shared" si="6"/>
        <v>5.3391810240000052E-3</v>
      </c>
      <c r="Q25" s="27">
        <f t="shared" si="5"/>
        <v>4.0404040404040407</v>
      </c>
      <c r="S25" s="2">
        <v>21</v>
      </c>
      <c r="T25" s="7">
        <f t="shared" si="1"/>
        <v>4.5220000000000002</v>
      </c>
      <c r="U25" s="55">
        <v>4</v>
      </c>
      <c r="V25" s="55">
        <v>92.929410000000004</v>
      </c>
      <c r="Y25" s="2">
        <v>3.8348640000000001</v>
      </c>
    </row>
    <row r="26" spans="2:25" x14ac:dyDescent="0.3">
      <c r="B26" s="56">
        <v>0.43523000000000001</v>
      </c>
      <c r="C26" s="56">
        <v>0.06</v>
      </c>
      <c r="D26" s="56">
        <v>1.728E-4</v>
      </c>
      <c r="E26" s="56">
        <v>1</v>
      </c>
      <c r="F26" s="56">
        <v>4.2408999999999997E-3</v>
      </c>
      <c r="G26" s="56">
        <v>2.8800000000000002E-3</v>
      </c>
      <c r="J26" s="21">
        <v>0.42</v>
      </c>
      <c r="K26" s="32">
        <f>E210</f>
        <v>2.1204999999999999E-6</v>
      </c>
      <c r="L26" s="23">
        <f t="shared" si="2"/>
        <v>3.4352100000000001</v>
      </c>
      <c r="M26" s="24">
        <f t="shared" si="0"/>
        <v>91.241380000000007</v>
      </c>
      <c r="N26" s="25">
        <f t="shared" si="3"/>
        <v>176.75915220639996</v>
      </c>
      <c r="O26" s="26">
        <f t="shared" si="4"/>
        <v>2.0937813119999962E-4</v>
      </c>
      <c r="P26" s="33">
        <f t="shared" si="6"/>
        <v>5.304118751999991E-3</v>
      </c>
      <c r="Q26" s="27">
        <f t="shared" si="5"/>
        <v>4.2424242424242422</v>
      </c>
      <c r="S26" s="2">
        <v>22</v>
      </c>
      <c r="T26" s="7">
        <f t="shared" si="1"/>
        <v>4.5418000000000003</v>
      </c>
      <c r="U26" s="55">
        <v>4.2</v>
      </c>
      <c r="V26" s="55">
        <v>91.241380000000007</v>
      </c>
      <c r="Y26" s="2">
        <v>3.4352100000000001</v>
      </c>
    </row>
    <row r="27" spans="2:25" x14ac:dyDescent="0.3">
      <c r="B27" s="56">
        <v>1</v>
      </c>
      <c r="C27" s="56">
        <v>0</v>
      </c>
      <c r="D27" s="56">
        <v>0</v>
      </c>
      <c r="E27" s="57"/>
      <c r="F27" s="57"/>
      <c r="G27" s="57"/>
      <c r="J27" s="21">
        <v>0.44</v>
      </c>
      <c r="K27" s="32">
        <f>E220</f>
        <v>1.8998E-6</v>
      </c>
      <c r="L27" s="23">
        <f t="shared" si="2"/>
        <v>3.0776760000000003</v>
      </c>
      <c r="M27" s="24">
        <f t="shared" si="0"/>
        <v>89.529409999999999</v>
      </c>
      <c r="N27" s="25">
        <f t="shared" si="3"/>
        <v>297.94937066409972</v>
      </c>
      <c r="O27" s="26">
        <f>(L27+L26)/2*(J27-J26)*0.00288</f>
        <v>1.8757111680000016E-4</v>
      </c>
      <c r="P27" s="33">
        <f t="shared" si="6"/>
        <v>5.2061987520000052E-3</v>
      </c>
      <c r="Q27" s="27">
        <f t="shared" si="5"/>
        <v>4.4444444444444446</v>
      </c>
      <c r="S27" s="2">
        <v>23</v>
      </c>
      <c r="T27" s="7">
        <f t="shared" si="1"/>
        <v>4.5616000000000003</v>
      </c>
      <c r="U27" s="55">
        <v>4.4000000000000004</v>
      </c>
      <c r="V27" s="55">
        <v>89.529409999999999</v>
      </c>
      <c r="Y27" s="2">
        <v>3.0776760000000003</v>
      </c>
    </row>
    <row r="28" spans="2:25" x14ac:dyDescent="0.3">
      <c r="B28" s="57">
        <v>101.38829200000001</v>
      </c>
      <c r="C28" s="57"/>
      <c r="D28" s="57"/>
      <c r="E28" s="57"/>
      <c r="F28" s="57"/>
      <c r="G28" s="57"/>
      <c r="J28" s="21">
        <v>0.46</v>
      </c>
      <c r="K28" s="32">
        <f>E230</f>
        <v>1.7022E-6</v>
      </c>
      <c r="L28" s="23">
        <f t="shared" si="2"/>
        <v>2.7575640000000003</v>
      </c>
      <c r="M28" s="24">
        <f t="shared" si="0"/>
        <v>88.352940000000004</v>
      </c>
      <c r="N28" s="25">
        <f t="shared" si="3"/>
        <v>416.90452469760049</v>
      </c>
      <c r="O28" s="26">
        <f t="shared" si="4"/>
        <v>1.6805491200000018E-4</v>
      </c>
      <c r="P28" s="33">
        <f t="shared" si="6"/>
        <v>5.1230116800000053E-3</v>
      </c>
      <c r="Q28" s="27">
        <f t="shared" si="5"/>
        <v>4.6464646464646462</v>
      </c>
      <c r="S28" s="2">
        <v>24</v>
      </c>
      <c r="T28" s="7">
        <f t="shared" si="1"/>
        <v>4.5814000000000004</v>
      </c>
      <c r="U28" s="55">
        <v>4.5999999999999996</v>
      </c>
      <c r="V28" s="55">
        <v>88.352940000000004</v>
      </c>
      <c r="Y28" s="2">
        <v>2.7575640000000003</v>
      </c>
    </row>
    <row r="29" spans="2:25" x14ac:dyDescent="0.3">
      <c r="B29" s="56">
        <v>0.99999000000000005</v>
      </c>
      <c r="C29" s="56">
        <v>0</v>
      </c>
      <c r="D29" s="56">
        <v>0</v>
      </c>
      <c r="E29" s="56">
        <v>0.99999000000000005</v>
      </c>
      <c r="F29" s="57"/>
      <c r="G29" s="57"/>
      <c r="J29" s="21">
        <v>0.48</v>
      </c>
      <c r="K29" s="32">
        <f>E240</f>
        <v>1.5254E-6</v>
      </c>
      <c r="L29" s="23">
        <f t="shared" si="2"/>
        <v>2.4711480000000003</v>
      </c>
      <c r="M29" s="24">
        <f t="shared" si="0"/>
        <v>87.176469999999995</v>
      </c>
      <c r="N29" s="25">
        <f t="shared" si="3"/>
        <v>436.90489115289949</v>
      </c>
      <c r="O29" s="26">
        <f t="shared" si="4"/>
        <v>1.5058690559999975E-4</v>
      </c>
      <c r="P29" s="33">
        <f t="shared" si="6"/>
        <v>5.055247007999991E-3</v>
      </c>
      <c r="Q29" s="27">
        <f t="shared" si="5"/>
        <v>4.8484848484848477</v>
      </c>
      <c r="S29" s="2">
        <v>25</v>
      </c>
      <c r="T29" s="7">
        <f t="shared" si="1"/>
        <v>4.6012000000000004</v>
      </c>
      <c r="U29" s="55">
        <v>4.8</v>
      </c>
      <c r="V29" s="55">
        <v>87.176469999999995</v>
      </c>
      <c r="Y29" s="2">
        <v>2.4711480000000003</v>
      </c>
    </row>
    <row r="30" spans="2:25" x14ac:dyDescent="0.3">
      <c r="B30" s="56">
        <v>1.0077E-5</v>
      </c>
      <c r="C30" s="56">
        <v>0</v>
      </c>
      <c r="D30" s="56">
        <v>0</v>
      </c>
      <c r="E30" s="56">
        <v>1.0077E-5</v>
      </c>
      <c r="F30" s="57"/>
      <c r="G30" s="57"/>
      <c r="J30" s="21">
        <v>0.5</v>
      </c>
      <c r="K30" s="32">
        <f>E250</f>
        <v>1.367E-6</v>
      </c>
      <c r="L30" s="23">
        <f t="shared" si="2"/>
        <v>2.21454</v>
      </c>
      <c r="M30" s="24">
        <f t="shared" si="0"/>
        <v>86</v>
      </c>
      <c r="N30" s="25">
        <f t="shared" si="3"/>
        <v>354.07873632039951</v>
      </c>
      <c r="O30" s="26">
        <f t="shared" si="4"/>
        <v>1.3494781440000016E-4</v>
      </c>
      <c r="P30" s="33">
        <f t="shared" si="6"/>
        <v>4.9874823360000044E-3</v>
      </c>
      <c r="Q30" s="27">
        <f t="shared" si="5"/>
        <v>5.0505050505050502</v>
      </c>
      <c r="S30" s="2">
        <v>26</v>
      </c>
      <c r="T30" s="7">
        <f t="shared" si="1"/>
        <v>4.6210000000000004</v>
      </c>
      <c r="U30" s="55">
        <v>5</v>
      </c>
      <c r="V30" s="55">
        <v>86</v>
      </c>
      <c r="Y30" s="2">
        <v>2.21454</v>
      </c>
    </row>
    <row r="31" spans="2:25" x14ac:dyDescent="0.3">
      <c r="B31" s="56">
        <v>0</v>
      </c>
      <c r="C31" s="56">
        <v>0</v>
      </c>
      <c r="D31" s="56">
        <v>0</v>
      </c>
      <c r="E31" s="56">
        <v>0</v>
      </c>
      <c r="F31" s="57"/>
      <c r="G31" s="57"/>
      <c r="J31" s="21">
        <v>0.52</v>
      </c>
      <c r="K31" s="32">
        <f>E260</f>
        <v>1.2251999999999999E-6</v>
      </c>
      <c r="L31" s="23">
        <f t="shared" si="2"/>
        <v>1.9848239999999999</v>
      </c>
      <c r="M31" s="24">
        <f t="shared" si="0"/>
        <v>77.999979999999994</v>
      </c>
      <c r="N31" s="25">
        <f t="shared" si="3"/>
        <v>233.72783618559973</v>
      </c>
      <c r="O31" s="26">
        <f t="shared" si="4"/>
        <v>1.2094168320000012E-4</v>
      </c>
      <c r="P31" s="33">
        <f t="shared" si="6"/>
        <v>4.7231994240000044E-3</v>
      </c>
      <c r="Q31" s="27">
        <f t="shared" si="5"/>
        <v>5.2525252525252526</v>
      </c>
      <c r="S31" s="2">
        <v>27</v>
      </c>
      <c r="T31" s="7">
        <f t="shared" si="1"/>
        <v>4.6408000000000005</v>
      </c>
      <c r="U31" s="55">
        <v>5.2</v>
      </c>
      <c r="V31" s="55">
        <v>77.999979999999994</v>
      </c>
      <c r="Y31" s="2">
        <v>1.9848239999999999</v>
      </c>
    </row>
    <row r="32" spans="2:25" ht="14.4" customHeight="1" x14ac:dyDescent="0.3">
      <c r="B32" s="56">
        <v>7107</v>
      </c>
      <c r="C32" s="56">
        <v>0</v>
      </c>
      <c r="D32" s="56">
        <v>0</v>
      </c>
      <c r="E32" s="56">
        <v>7107</v>
      </c>
      <c r="F32" s="57"/>
      <c r="G32" s="57"/>
      <c r="J32" s="21">
        <v>0.54</v>
      </c>
      <c r="K32" s="32">
        <f>E270</f>
        <v>1.0981999999999999E-6</v>
      </c>
      <c r="L32" s="23">
        <f t="shared" si="2"/>
        <v>1.7790840000000001</v>
      </c>
      <c r="M32" s="24">
        <f t="shared" si="0"/>
        <v>70.999989999999997</v>
      </c>
      <c r="N32" s="25">
        <f t="shared" si="3"/>
        <v>172.44863608089989</v>
      </c>
      <c r="O32" s="26">
        <f t="shared" si="4"/>
        <v>1.084005504000001E-4</v>
      </c>
      <c r="P32" s="33">
        <f t="shared" si="6"/>
        <v>4.2911991360000037E-3</v>
      </c>
      <c r="Q32" s="27">
        <f t="shared" si="5"/>
        <v>5.454545454545455</v>
      </c>
      <c r="S32" s="2">
        <v>28</v>
      </c>
      <c r="T32" s="7">
        <f t="shared" si="1"/>
        <v>4.6606000000000005</v>
      </c>
      <c r="U32" s="55">
        <v>5.4</v>
      </c>
      <c r="V32" s="55">
        <v>70.999989999999997</v>
      </c>
      <c r="Y32" s="2">
        <v>1.7790840000000001</v>
      </c>
    </row>
    <row r="33" spans="2:25" ht="14.4" customHeight="1" x14ac:dyDescent="0.3">
      <c r="B33" s="56">
        <v>1.5175E-4</v>
      </c>
      <c r="C33" s="56">
        <v>0</v>
      </c>
      <c r="D33" s="56">
        <v>0</v>
      </c>
      <c r="E33" s="56">
        <v>1.5175E-4</v>
      </c>
      <c r="F33" s="57"/>
      <c r="G33" s="57"/>
      <c r="J33" s="21">
        <v>0.56000000000000005</v>
      </c>
      <c r="K33" s="32">
        <f>E280</f>
        <v>9.8453999999999989E-7</v>
      </c>
      <c r="L33" s="23">
        <f t="shared" si="2"/>
        <v>1.5949548</v>
      </c>
      <c r="M33" s="24">
        <f t="shared" si="0"/>
        <v>64</v>
      </c>
      <c r="N33" s="25">
        <f t="shared" si="3"/>
        <v>104.79739744359999</v>
      </c>
      <c r="O33" s="26">
        <f t="shared" si="4"/>
        <v>9.7172317440000092E-5</v>
      </c>
      <c r="P33" s="33">
        <f t="shared" si="6"/>
        <v>3.8879997120000037E-3</v>
      </c>
      <c r="Q33" s="27">
        <f t="shared" si="5"/>
        <v>5.6565656565656575</v>
      </c>
      <c r="S33" s="2">
        <v>29</v>
      </c>
      <c r="T33" s="7">
        <f t="shared" si="1"/>
        <v>4.6804000000000006</v>
      </c>
      <c r="U33" s="55">
        <v>5.6</v>
      </c>
      <c r="V33" s="55">
        <v>64</v>
      </c>
      <c r="Y33" s="2">
        <v>1.5949548</v>
      </c>
    </row>
    <row r="34" spans="2:25" x14ac:dyDescent="0.3">
      <c r="B34" s="56">
        <v>5.2699999999999997E-2</v>
      </c>
      <c r="C34" s="56">
        <v>5.5E-2</v>
      </c>
      <c r="D34" s="56">
        <v>0</v>
      </c>
      <c r="E34" s="57"/>
      <c r="F34" s="57"/>
      <c r="G34" s="57"/>
      <c r="J34" s="21">
        <v>0.57999999999999996</v>
      </c>
      <c r="K34" s="32">
        <f>E290</f>
        <v>8.8271999999999995E-7</v>
      </c>
      <c r="L34" s="23">
        <f t="shared" si="2"/>
        <v>1.4300063999999999</v>
      </c>
      <c r="M34" s="24">
        <f t="shared" si="0"/>
        <v>55.999989999999997</v>
      </c>
      <c r="N34" s="25">
        <f t="shared" si="3"/>
        <v>24.926753728899897</v>
      </c>
      <c r="O34" s="26">
        <f t="shared" si="4"/>
        <v>8.7118882559999598E-5</v>
      </c>
      <c r="P34" s="33">
        <f t="shared" si="6"/>
        <v>3.4559997119999841E-3</v>
      </c>
      <c r="Q34" s="27">
        <f t="shared" si="5"/>
        <v>5.8585858585858581</v>
      </c>
      <c r="S34" s="2">
        <v>30</v>
      </c>
      <c r="T34" s="7">
        <f t="shared" si="1"/>
        <v>4.7002000000000006</v>
      </c>
      <c r="U34" s="55">
        <v>5.8</v>
      </c>
      <c r="V34" s="55">
        <v>55.999989999999997</v>
      </c>
      <c r="Y34" s="2">
        <v>1.4300063999999999</v>
      </c>
    </row>
    <row r="35" spans="2:25" x14ac:dyDescent="0.3">
      <c r="B35" s="56">
        <v>37.692</v>
      </c>
      <c r="C35" s="57"/>
      <c r="D35" s="57"/>
      <c r="E35" s="57"/>
      <c r="F35" s="57"/>
      <c r="G35" s="57"/>
      <c r="J35" s="21">
        <v>0.6</v>
      </c>
      <c r="K35" s="32">
        <f>E300</f>
        <v>7.9154000000000001E-7</v>
      </c>
      <c r="L35" s="23">
        <f t="shared" si="2"/>
        <v>1.2822948000000003</v>
      </c>
      <c r="M35" s="24">
        <f t="shared" si="0"/>
        <v>48</v>
      </c>
      <c r="N35" s="25">
        <f t="shared" si="3"/>
        <v>6.6629031876000386</v>
      </c>
      <c r="O35" s="26">
        <f t="shared" si="4"/>
        <v>7.8114274560000079E-5</v>
      </c>
      <c r="P35" s="33">
        <f t="shared" si="6"/>
        <v>2.9951997120000028E-3</v>
      </c>
      <c r="Q35" s="27">
        <f t="shared" si="5"/>
        <v>6.0606060606060606</v>
      </c>
      <c r="S35" s="2">
        <v>31</v>
      </c>
      <c r="T35" s="7">
        <f t="shared" si="1"/>
        <v>4.7200000000000006</v>
      </c>
      <c r="U35" s="55">
        <v>6</v>
      </c>
      <c r="V35" s="55">
        <v>48</v>
      </c>
      <c r="Y35" s="2">
        <v>1.2822948000000003</v>
      </c>
    </row>
    <row r="36" spans="2:25" ht="14.4" customHeight="1" x14ac:dyDescent="0.3">
      <c r="B36" s="56">
        <v>0.58030000000000004</v>
      </c>
      <c r="C36" s="56">
        <v>0.08</v>
      </c>
      <c r="D36" s="56">
        <v>2.3039999999999999E-4</v>
      </c>
      <c r="E36" s="56">
        <v>1</v>
      </c>
      <c r="F36" s="56">
        <v>6.7307000000000001E-3</v>
      </c>
      <c r="G36" s="56">
        <v>2.8800000000000002E-3</v>
      </c>
      <c r="H36" s="36"/>
      <c r="J36" s="21">
        <v>0.62</v>
      </c>
      <c r="K36" s="32">
        <f>E310</f>
        <v>7.0986999999999999E-7</v>
      </c>
      <c r="L36" s="23">
        <f t="shared" si="2"/>
        <v>1.1499894000000002</v>
      </c>
      <c r="M36" s="24">
        <f t="shared" si="0"/>
        <v>41.692300000000003</v>
      </c>
      <c r="N36" s="25">
        <f t="shared" si="3"/>
        <v>56.99072260839997</v>
      </c>
      <c r="O36" s="26">
        <f t="shared" si="4"/>
        <v>7.0049784960000082E-5</v>
      </c>
      <c r="P36" s="33">
        <f t="shared" si="6"/>
        <v>2.5831382400000025E-3</v>
      </c>
      <c r="Q36" s="27">
        <f t="shared" si="5"/>
        <v>6.2626262626262621</v>
      </c>
      <c r="S36" s="2">
        <v>32</v>
      </c>
      <c r="T36" s="7">
        <f t="shared" si="1"/>
        <v>4.7398000000000007</v>
      </c>
      <c r="U36" s="55">
        <v>6.2</v>
      </c>
      <c r="V36" s="55">
        <v>41.692300000000003</v>
      </c>
      <c r="Y36" s="2">
        <v>1.1499894000000002</v>
      </c>
    </row>
    <row r="37" spans="2:25" x14ac:dyDescent="0.3">
      <c r="B37" s="56">
        <v>1</v>
      </c>
      <c r="C37" s="56">
        <v>0</v>
      </c>
      <c r="D37" s="56">
        <v>0</v>
      </c>
      <c r="E37" s="57"/>
      <c r="F37" s="57"/>
      <c r="G37" s="57"/>
      <c r="J37" s="21">
        <v>0.64</v>
      </c>
      <c r="K37" s="32">
        <f>E320</f>
        <v>6.3672E-7</v>
      </c>
      <c r="L37" s="23">
        <f t="shared" si="2"/>
        <v>1.0314863999999999</v>
      </c>
      <c r="M37" s="24">
        <f t="shared" si="0"/>
        <v>37.076920000000001</v>
      </c>
      <c r="N37" s="25">
        <f t="shared" si="3"/>
        <v>134.09130484840014</v>
      </c>
      <c r="O37" s="26">
        <f t="shared" si="4"/>
        <v>6.2826503040000061E-5</v>
      </c>
      <c r="P37" s="33">
        <f t="shared" si="6"/>
        <v>2.2685535360000022E-3</v>
      </c>
      <c r="Q37" s="27">
        <f t="shared" si="5"/>
        <v>6.4646464646464645</v>
      </c>
      <c r="S37" s="2">
        <v>33</v>
      </c>
      <c r="T37" s="7">
        <f t="shared" si="1"/>
        <v>4.7596000000000007</v>
      </c>
      <c r="U37" s="55">
        <v>6.4</v>
      </c>
      <c r="V37" s="55">
        <v>37.076920000000001</v>
      </c>
      <c r="Y37" s="2">
        <v>1.0314863999999999</v>
      </c>
    </row>
    <row r="38" spans="2:25" x14ac:dyDescent="0.3">
      <c r="B38" s="57">
        <v>101.421916</v>
      </c>
      <c r="C38" s="57"/>
      <c r="D38" s="57"/>
      <c r="E38" s="57"/>
      <c r="F38" s="57"/>
      <c r="G38" s="57"/>
      <c r="J38" s="21">
        <v>0.66</v>
      </c>
      <c r="K38" s="32">
        <f>E330</f>
        <v>5.7120999999999999E-7</v>
      </c>
      <c r="L38" s="23">
        <f t="shared" si="2"/>
        <v>0.92536019999999997</v>
      </c>
      <c r="M38" s="24">
        <f t="shared" si="0"/>
        <v>32.461539999999999</v>
      </c>
      <c r="N38" s="25">
        <f t="shared" si="3"/>
        <v>184.73757091239995</v>
      </c>
      <c r="O38" s="26">
        <f t="shared" si="4"/>
        <v>5.6357182080000053E-5</v>
      </c>
      <c r="P38" s="33">
        <f t="shared" si="6"/>
        <v>2.0027076480000016E-3</v>
      </c>
      <c r="Q38" s="27">
        <f t="shared" si="5"/>
        <v>6.666666666666667</v>
      </c>
      <c r="S38" s="2">
        <v>34</v>
      </c>
      <c r="T38" s="7">
        <f t="shared" si="1"/>
        <v>4.7793999999999999</v>
      </c>
      <c r="U38" s="55">
        <v>6.6</v>
      </c>
      <c r="V38" s="55">
        <v>32.461539999999999</v>
      </c>
      <c r="Y38" s="2">
        <v>0.92536019999999997</v>
      </c>
    </row>
    <row r="39" spans="2:25" x14ac:dyDescent="0.3">
      <c r="B39" s="56">
        <v>0.99999000000000005</v>
      </c>
      <c r="C39" s="56">
        <v>0</v>
      </c>
      <c r="D39" s="56">
        <v>0</v>
      </c>
      <c r="E39" s="56">
        <v>0.99999000000000005</v>
      </c>
      <c r="F39" s="57"/>
      <c r="G39" s="57"/>
      <c r="J39" s="21">
        <v>0.68</v>
      </c>
      <c r="K39" s="32">
        <f>E340</f>
        <v>5.1254000000000001E-7</v>
      </c>
      <c r="L39" s="23">
        <f t="shared" si="2"/>
        <v>0.83031480000000002</v>
      </c>
      <c r="M39" s="24">
        <f t="shared" si="0"/>
        <v>27.846150000000002</v>
      </c>
      <c r="N39" s="25">
        <f t="shared" si="3"/>
        <v>217.75753869210007</v>
      </c>
      <c r="O39" s="26">
        <f t="shared" si="4"/>
        <v>5.0563440000000055E-5</v>
      </c>
      <c r="P39" s="33">
        <f t="shared" si="6"/>
        <v>1.7368614720000017E-3</v>
      </c>
      <c r="Q39" s="27">
        <f t="shared" si="5"/>
        <v>6.8686868686868685</v>
      </c>
      <c r="S39" s="2">
        <v>35</v>
      </c>
      <c r="T39" s="7">
        <f t="shared" si="1"/>
        <v>4.7991999999999999</v>
      </c>
      <c r="U39" s="55">
        <v>6.8</v>
      </c>
      <c r="V39" s="55">
        <v>27.846150000000002</v>
      </c>
      <c r="Y39" s="2">
        <v>0.83031480000000002</v>
      </c>
    </row>
    <row r="40" spans="2:25" x14ac:dyDescent="0.3">
      <c r="B40" s="56">
        <v>1.0817E-5</v>
      </c>
      <c r="C40" s="56">
        <v>0</v>
      </c>
      <c r="D40" s="56">
        <v>0</v>
      </c>
      <c r="E40" s="56">
        <v>1.0817E-5</v>
      </c>
      <c r="F40" s="57"/>
      <c r="G40" s="57"/>
      <c r="J40" s="21">
        <v>0.7</v>
      </c>
      <c r="K40" s="32">
        <f>E350</f>
        <v>4.6002000000000001E-7</v>
      </c>
      <c r="L40" s="23">
        <f t="shared" si="2"/>
        <v>0.74523240000000013</v>
      </c>
      <c r="M40" s="24">
        <f t="shared" si="0"/>
        <v>23.23077</v>
      </c>
      <c r="N40" s="25">
        <f t="shared" si="3"/>
        <v>52.532199368100017</v>
      </c>
      <c r="O40" s="26">
        <f t="shared" si="4"/>
        <v>4.5375759359999792E-5</v>
      </c>
      <c r="P40" s="33">
        <f t="shared" si="6"/>
        <v>1.4710152959999932E-3</v>
      </c>
      <c r="Q40" s="27">
        <f t="shared" si="5"/>
        <v>7.0707070707070701</v>
      </c>
      <c r="S40" s="2">
        <v>36</v>
      </c>
      <c r="T40" s="7">
        <f t="shared" si="1"/>
        <v>4.819</v>
      </c>
      <c r="U40" s="55">
        <v>7</v>
      </c>
      <c r="V40" s="55">
        <v>23.23077</v>
      </c>
      <c r="Y40" s="2">
        <v>0.74523240000000013</v>
      </c>
    </row>
    <row r="41" spans="2:25" x14ac:dyDescent="0.3">
      <c r="B41" s="56">
        <v>0</v>
      </c>
      <c r="C41" s="56">
        <v>0</v>
      </c>
      <c r="D41" s="56">
        <v>0</v>
      </c>
      <c r="E41" s="56">
        <v>0</v>
      </c>
      <c r="F41" s="57"/>
      <c r="G41" s="57"/>
      <c r="J41" s="21">
        <v>0.72</v>
      </c>
      <c r="K41" s="32">
        <f>E360</f>
        <v>4.1301000000000002E-7</v>
      </c>
      <c r="L41" s="23">
        <f t="shared" si="2"/>
        <v>0.66907620000000001</v>
      </c>
      <c r="M41" s="24">
        <f t="shared" si="0"/>
        <v>19.616440000000001</v>
      </c>
      <c r="N41" s="25">
        <f t="shared" si="3"/>
        <v>22.995285715599994</v>
      </c>
      <c r="O41" s="26">
        <f t="shared" si="4"/>
        <v>4.0732087680000043E-5</v>
      </c>
      <c r="P41" s="33">
        <f>(M41+M40)/2*(J41-J40)*0.00288</f>
        <v>1.2339996480000013E-3</v>
      </c>
      <c r="Q41" s="27">
        <f t="shared" si="5"/>
        <v>7.2727272727272725</v>
      </c>
      <c r="S41" s="2">
        <v>37</v>
      </c>
      <c r="T41" s="7">
        <f t="shared" si="1"/>
        <v>4.8388</v>
      </c>
      <c r="U41" s="55">
        <v>7.2</v>
      </c>
      <c r="V41" s="55">
        <v>19.616440000000001</v>
      </c>
      <c r="Y41" s="2">
        <v>0.66907620000000001</v>
      </c>
    </row>
    <row r="42" spans="2:25" x14ac:dyDescent="0.3">
      <c r="B42" s="56">
        <v>7106.5</v>
      </c>
      <c r="C42" s="56">
        <v>0</v>
      </c>
      <c r="D42" s="56">
        <v>0</v>
      </c>
      <c r="E42" s="56">
        <v>7106.5</v>
      </c>
      <c r="F42" s="57"/>
      <c r="G42" s="57"/>
      <c r="J42" s="21">
        <v>0.74</v>
      </c>
      <c r="K42" s="32">
        <f>E370</f>
        <v>3.7094000000000001E-7</v>
      </c>
      <c r="L42" s="23">
        <f t="shared" si="2"/>
        <v>0.60092280000000009</v>
      </c>
      <c r="M42" s="24">
        <f t="shared" si="0"/>
        <v>16.054790000000001</v>
      </c>
      <c r="N42" s="25">
        <f t="shared" si="3"/>
        <v>23.071133710564009</v>
      </c>
      <c r="O42" s="26">
        <f t="shared" si="4"/>
        <v>3.6575971200000035E-5</v>
      </c>
      <c r="P42" s="33">
        <f t="shared" si="6"/>
        <v>1.0273314240000009E-3</v>
      </c>
      <c r="Q42" s="27">
        <f t="shared" si="5"/>
        <v>7.474747474747474</v>
      </c>
      <c r="S42" s="2">
        <v>38</v>
      </c>
      <c r="T42" s="7">
        <f t="shared" si="1"/>
        <v>4.8586</v>
      </c>
      <c r="U42" s="55">
        <v>7.4</v>
      </c>
      <c r="V42" s="55">
        <v>16.054790000000001</v>
      </c>
      <c r="Y42" s="2">
        <v>0.60092280000000009</v>
      </c>
    </row>
    <row r="43" spans="2:25" ht="14.4" customHeight="1" x14ac:dyDescent="0.3">
      <c r="B43" s="56">
        <v>1.5171999999999999E-4</v>
      </c>
      <c r="C43" s="56">
        <v>0</v>
      </c>
      <c r="D43" s="56">
        <v>0</v>
      </c>
      <c r="E43" s="56">
        <v>1.5171999999999999E-4</v>
      </c>
      <c r="F43" s="57"/>
      <c r="G43" s="57"/>
      <c r="J43" s="21">
        <v>0.76</v>
      </c>
      <c r="K43" s="32">
        <f>E380</f>
        <v>3.3332000000000002E-7</v>
      </c>
      <c r="L43" s="23">
        <f t="shared" si="2"/>
        <v>0.53997840000000008</v>
      </c>
      <c r="M43" s="24">
        <f t="shared" si="0"/>
        <v>12.49315</v>
      </c>
      <c r="N43" s="25">
        <f t="shared" si="3"/>
        <v>41.896414889535997</v>
      </c>
      <c r="O43" s="26">
        <f t="shared" si="4"/>
        <v>3.2857954560000028E-5</v>
      </c>
      <c r="P43" s="33">
        <f t="shared" si="6"/>
        <v>8.2218067200000083E-4</v>
      </c>
      <c r="Q43" s="27">
        <f t="shared" si="5"/>
        <v>7.6767676767676774</v>
      </c>
      <c r="S43" s="2">
        <v>39</v>
      </c>
      <c r="T43" s="7">
        <f t="shared" si="1"/>
        <v>4.8784000000000001</v>
      </c>
      <c r="U43" s="55">
        <v>7.6</v>
      </c>
      <c r="V43" s="55">
        <v>12.49315</v>
      </c>
      <c r="Y43" s="2">
        <v>0.53997840000000008</v>
      </c>
    </row>
    <row r="44" spans="2:25" ht="14.4" customHeight="1" x14ac:dyDescent="0.3">
      <c r="B44" s="56">
        <v>5.2699999999999997E-2</v>
      </c>
      <c r="C44" s="56">
        <v>5.5E-2</v>
      </c>
      <c r="D44" s="56">
        <v>0</v>
      </c>
      <c r="E44" s="57"/>
      <c r="F44" s="57"/>
      <c r="G44" s="57"/>
      <c r="J44" s="21">
        <v>0.78</v>
      </c>
      <c r="K44" s="32">
        <f>E390</f>
        <v>2.9969000000000001E-7</v>
      </c>
      <c r="L44" s="23">
        <f t="shared" si="2"/>
        <v>0.48549780000000003</v>
      </c>
      <c r="M44" s="24">
        <f t="shared" si="0"/>
        <v>9.3084699999999998</v>
      </c>
      <c r="N44" s="25">
        <f t="shared" si="3"/>
        <v>29.797427524803997</v>
      </c>
      <c r="O44" s="26">
        <f t="shared" si="4"/>
        <v>2.9533714560000034E-5</v>
      </c>
      <c r="P44" s="33">
        <f t="shared" si="6"/>
        <v>6.2788665600000055E-4</v>
      </c>
      <c r="Q44" s="27">
        <f t="shared" si="5"/>
        <v>7.8787878787878789</v>
      </c>
      <c r="S44" s="2">
        <v>40</v>
      </c>
      <c r="T44" s="7">
        <f t="shared" si="1"/>
        <v>4.8982000000000001</v>
      </c>
      <c r="U44" s="55">
        <v>7.8</v>
      </c>
      <c r="V44" s="55">
        <v>9.3084699999999998</v>
      </c>
      <c r="Y44" s="2">
        <v>0.48549780000000003</v>
      </c>
    </row>
    <row r="45" spans="2:25" ht="15.6" customHeight="1" x14ac:dyDescent="0.3">
      <c r="B45" s="56">
        <v>40.462000000000003</v>
      </c>
      <c r="C45" s="57"/>
      <c r="D45" s="57"/>
      <c r="E45" s="57"/>
      <c r="F45" s="57"/>
      <c r="G45" s="57"/>
      <c r="J45" s="21">
        <v>0.8</v>
      </c>
      <c r="K45" s="32">
        <f>E400</f>
        <v>2.6964000000000002E-7</v>
      </c>
      <c r="L45" s="23">
        <f t="shared" si="2"/>
        <v>0.43681680000000006</v>
      </c>
      <c r="M45" s="24">
        <f t="shared" si="0"/>
        <v>7.0033880000000002</v>
      </c>
      <c r="N45" s="25">
        <f t="shared" si="3"/>
        <v>18.123445322895996</v>
      </c>
      <c r="O45" s="26">
        <f t="shared" si="4"/>
        <v>2.6562660480000025E-5</v>
      </c>
      <c r="P45" s="33">
        <f t="shared" si="6"/>
        <v>4.6978151040000048E-4</v>
      </c>
      <c r="Q45" s="27">
        <f t="shared" si="5"/>
        <v>8.0808080808080813</v>
      </c>
      <c r="S45" s="2">
        <v>41</v>
      </c>
      <c r="T45" s="7">
        <f t="shared" si="1"/>
        <v>4.9180000000000001</v>
      </c>
      <c r="U45" s="55">
        <v>8</v>
      </c>
      <c r="V45" s="55">
        <v>7.0033880000000002</v>
      </c>
      <c r="Y45" s="2">
        <v>0.43681680000000006</v>
      </c>
    </row>
    <row r="46" spans="2:25" x14ac:dyDescent="0.3">
      <c r="B46" s="56">
        <v>0.72545000000000004</v>
      </c>
      <c r="C46" s="56">
        <v>0.10001</v>
      </c>
      <c r="D46" s="56">
        <v>2.8802999999999999E-4</v>
      </c>
      <c r="E46" s="56">
        <v>1</v>
      </c>
      <c r="F46" s="56">
        <v>9.3193000000000008E-3</v>
      </c>
      <c r="G46" s="56">
        <v>2.8800000000000002E-3</v>
      </c>
      <c r="J46" s="21">
        <v>0.82</v>
      </c>
      <c r="K46" s="32">
        <f>E410</f>
        <v>2.4279000000000002E-7</v>
      </c>
      <c r="L46" s="23">
        <f t="shared" si="2"/>
        <v>0.39331980000000005</v>
      </c>
      <c r="M46" s="24">
        <f t="shared" si="0"/>
        <v>4.6983059999999996</v>
      </c>
      <c r="N46" s="25">
        <f t="shared" si="3"/>
        <v>6.7950100121759966</v>
      </c>
      <c r="O46" s="26">
        <f t="shared" si="4"/>
        <v>2.3907934079999895E-5</v>
      </c>
      <c r="P46" s="33">
        <f t="shared" si="6"/>
        <v>3.3700878719999846E-4</v>
      </c>
      <c r="Q46" s="27">
        <f t="shared" si="5"/>
        <v>8.282828282828282</v>
      </c>
      <c r="S46" s="2">
        <v>42</v>
      </c>
      <c r="T46" s="7">
        <f t="shared" si="1"/>
        <v>4.9378000000000002</v>
      </c>
      <c r="U46" s="55">
        <v>8.1999999999999993</v>
      </c>
      <c r="V46" s="55">
        <v>4.6983059999999996</v>
      </c>
      <c r="Y46" s="2">
        <v>0.39331980000000005</v>
      </c>
    </row>
    <row r="47" spans="2:25" x14ac:dyDescent="0.3">
      <c r="B47" s="56">
        <v>1</v>
      </c>
      <c r="C47" s="56">
        <v>0</v>
      </c>
      <c r="D47" s="56">
        <v>0</v>
      </c>
      <c r="E47" s="57"/>
      <c r="F47" s="57"/>
      <c r="G47" s="57"/>
      <c r="J47" s="21">
        <v>0.84</v>
      </c>
      <c r="K47" s="32">
        <f>E420</f>
        <v>2.1883000000000001E-7</v>
      </c>
      <c r="L47" s="23">
        <f t="shared" si="2"/>
        <v>0.3545046</v>
      </c>
      <c r="M47" s="24">
        <f t="shared" si="0"/>
        <v>2.8026990000000001</v>
      </c>
      <c r="N47" s="25">
        <f t="shared" si="3"/>
        <v>1.3086925283609998</v>
      </c>
      <c r="O47" s="26">
        <f t="shared" si="4"/>
        <v>2.1537342720000021E-5</v>
      </c>
      <c r="P47" s="33">
        <f t="shared" si="6"/>
        <v>2.1602894400000021E-4</v>
      </c>
      <c r="Q47" s="27">
        <f t="shared" si="5"/>
        <v>8.4848484848484844</v>
      </c>
      <c r="S47" s="2">
        <v>43</v>
      </c>
      <c r="T47" s="7">
        <f t="shared" si="1"/>
        <v>4.9576000990000004</v>
      </c>
      <c r="U47" s="55">
        <v>8.4000009999999996</v>
      </c>
      <c r="V47" s="55">
        <v>2.8026990000000001</v>
      </c>
      <c r="Y47" s="2">
        <v>0.3545046</v>
      </c>
    </row>
    <row r="48" spans="2:25" x14ac:dyDescent="0.3">
      <c r="B48" s="57">
        <v>101.50764700000001</v>
      </c>
      <c r="C48" s="57"/>
      <c r="D48" s="57"/>
      <c r="E48" s="57"/>
      <c r="F48" s="57"/>
      <c r="G48" s="57"/>
      <c r="J48" s="21">
        <v>0.86</v>
      </c>
      <c r="K48" s="32">
        <f>E430</f>
        <v>1.9746E-7</v>
      </c>
      <c r="L48" s="23">
        <f t="shared" si="2"/>
        <v>0.31988519999999998</v>
      </c>
      <c r="M48" s="24">
        <f t="shared" si="0"/>
        <v>1.667565</v>
      </c>
      <c r="N48" s="25">
        <f t="shared" si="3"/>
        <v>0.10046034524303984</v>
      </c>
      <c r="O48" s="26">
        <f t="shared" si="4"/>
        <v>1.9422426240000016E-5</v>
      </c>
      <c r="P48" s="33">
        <f t="shared" si="6"/>
        <v>1.2874360320000013E-4</v>
      </c>
      <c r="Q48" s="27">
        <f t="shared" si="5"/>
        <v>8.6868686868686869</v>
      </c>
      <c r="S48" s="2">
        <v>44</v>
      </c>
      <c r="T48" s="7">
        <f t="shared" si="1"/>
        <v>4.9774000000000003</v>
      </c>
      <c r="U48" s="55">
        <v>8.6</v>
      </c>
      <c r="V48" s="55">
        <v>1.667565</v>
      </c>
      <c r="Y48" s="2">
        <v>0.31988519999999998</v>
      </c>
    </row>
    <row r="49" spans="2:25" x14ac:dyDescent="0.3">
      <c r="B49" s="56">
        <v>0.99999000000000005</v>
      </c>
      <c r="C49" s="56">
        <v>0</v>
      </c>
      <c r="D49" s="56">
        <v>0</v>
      </c>
      <c r="E49" s="56">
        <v>0.99999000000000005</v>
      </c>
      <c r="F49" s="57"/>
      <c r="G49" s="57"/>
      <c r="J49" s="21">
        <v>0.88</v>
      </c>
      <c r="K49" s="32">
        <f>E440</f>
        <v>1.7842000000000001E-7</v>
      </c>
      <c r="L49" s="23">
        <f t="shared" si="2"/>
        <v>0.28904040000000003</v>
      </c>
      <c r="M49" s="24"/>
      <c r="N49" s="25"/>
      <c r="O49" s="26">
        <f t="shared" si="4"/>
        <v>1.753705728000002E-5</v>
      </c>
      <c r="P49" s="33">
        <f t="shared" si="6"/>
        <v>4.8025872000000041E-5</v>
      </c>
      <c r="Q49" s="27">
        <f t="shared" si="5"/>
        <v>8.8888888888888893</v>
      </c>
      <c r="S49" s="2">
        <v>45</v>
      </c>
      <c r="U49" s="7"/>
      <c r="V49" s="7"/>
      <c r="Y49" s="2">
        <v>0.28904040000000003</v>
      </c>
    </row>
    <row r="50" spans="2:25" x14ac:dyDescent="0.3">
      <c r="B50" s="56">
        <v>1.1065E-5</v>
      </c>
      <c r="C50" s="56">
        <v>0</v>
      </c>
      <c r="D50" s="56">
        <v>0</v>
      </c>
      <c r="E50" s="56">
        <v>1.1065E-5</v>
      </c>
      <c r="F50" s="57"/>
      <c r="G50" s="57"/>
      <c r="J50" s="21">
        <v>0.9</v>
      </c>
      <c r="K50" s="32">
        <f>E450</f>
        <v>1.6147999999999999E-7</v>
      </c>
      <c r="L50" s="23">
        <f t="shared" si="2"/>
        <v>0.26159759999999999</v>
      </c>
      <c r="M50" s="24"/>
      <c r="N50" s="25"/>
      <c r="O50" s="26">
        <f t="shared" si="4"/>
        <v>1.5858374400000013E-5</v>
      </c>
      <c r="P50" s="33">
        <f t="shared" si="6"/>
        <v>0</v>
      </c>
      <c r="Q50" s="27">
        <f t="shared" si="5"/>
        <v>9.0909090909090899</v>
      </c>
      <c r="S50" s="2">
        <v>46</v>
      </c>
      <c r="U50" s="7"/>
      <c r="V50" s="7"/>
      <c r="W50" s="35"/>
      <c r="Y50" s="2">
        <v>0.26159759999999999</v>
      </c>
    </row>
    <row r="51" spans="2:25" x14ac:dyDescent="0.3">
      <c r="B51" s="56">
        <v>0</v>
      </c>
      <c r="C51" s="56">
        <v>0</v>
      </c>
      <c r="D51" s="56">
        <v>0</v>
      </c>
      <c r="E51" s="56">
        <v>0</v>
      </c>
      <c r="F51" s="57"/>
      <c r="G51" s="57"/>
      <c r="J51" s="21">
        <v>0.92</v>
      </c>
      <c r="K51" s="32">
        <f>E460</f>
        <v>1.4642000000000001E-7</v>
      </c>
      <c r="L51" s="23">
        <f t="shared" si="2"/>
        <v>0.23720040000000003</v>
      </c>
      <c r="M51" s="24"/>
      <c r="N51" s="25"/>
      <c r="O51" s="26">
        <f t="shared" si="4"/>
        <v>1.4365382400000014E-5</v>
      </c>
      <c r="P51" s="33">
        <f>(M51+M50)/2*(J51-J50)*0.00288</f>
        <v>0</v>
      </c>
      <c r="Q51" s="27">
        <f t="shared" si="5"/>
        <v>9.2929292929292924</v>
      </c>
      <c r="S51" s="2">
        <v>47</v>
      </c>
      <c r="U51" s="7"/>
      <c r="V51" s="7"/>
      <c r="Y51" s="2">
        <v>0.23720040000000003</v>
      </c>
    </row>
    <row r="52" spans="2:25" x14ac:dyDescent="0.3">
      <c r="B52" s="56">
        <v>7106.2</v>
      </c>
      <c r="C52" s="56">
        <v>0</v>
      </c>
      <c r="D52" s="56">
        <v>0</v>
      </c>
      <c r="E52" s="56">
        <v>7106.2</v>
      </c>
      <c r="F52" s="57"/>
      <c r="G52" s="57"/>
      <c r="J52" s="21">
        <v>0.94</v>
      </c>
      <c r="K52" s="32">
        <f>E470</f>
        <v>1.3304999999999999E-7</v>
      </c>
      <c r="L52" s="23">
        <f t="shared" si="2"/>
        <v>0.21554100000000001</v>
      </c>
      <c r="N52" s="25"/>
      <c r="O52" s="26">
        <f t="shared" si="4"/>
        <v>1.3038952319999942E-5</v>
      </c>
      <c r="P52" s="35"/>
      <c r="Y52" s="2">
        <v>0.21554100000000001</v>
      </c>
    </row>
    <row r="53" spans="2:25" x14ac:dyDescent="0.3">
      <c r="B53" s="56">
        <v>1.5169000000000001E-4</v>
      </c>
      <c r="C53" s="56">
        <v>0</v>
      </c>
      <c r="D53" s="56">
        <v>0</v>
      </c>
      <c r="E53" s="56">
        <v>1.5169000000000001E-4</v>
      </c>
      <c r="F53" s="57"/>
      <c r="G53" s="57"/>
      <c r="J53" s="21">
        <v>0.96</v>
      </c>
      <c r="K53" s="32">
        <f>E480</f>
        <v>1.2116999999999999E-7</v>
      </c>
      <c r="L53" s="23">
        <f t="shared" si="2"/>
        <v>0.19629539999999998</v>
      </c>
      <c r="N53" s="25"/>
      <c r="O53" s="26">
        <f t="shared" si="4"/>
        <v>1.1860888320000012E-5</v>
      </c>
      <c r="Y53" s="2">
        <v>0.19629539999999998</v>
      </c>
    </row>
    <row r="54" spans="2:25" x14ac:dyDescent="0.3">
      <c r="B54" s="56">
        <v>5.2699999999999997E-2</v>
      </c>
      <c r="C54" s="56">
        <v>5.5E-2</v>
      </c>
      <c r="D54" s="56">
        <v>0</v>
      </c>
      <c r="E54" s="57"/>
      <c r="F54" s="57"/>
      <c r="G54" s="57"/>
      <c r="J54" s="21">
        <v>0.98</v>
      </c>
      <c r="K54" s="32">
        <f>E490</f>
        <v>1.1066E-7</v>
      </c>
      <c r="L54" s="23">
        <f t="shared" si="2"/>
        <v>0.17926919999999999</v>
      </c>
      <c r="N54" s="25"/>
      <c r="O54" s="26">
        <f t="shared" si="4"/>
        <v>1.0816260480000009E-5</v>
      </c>
      <c r="Y54" s="2">
        <v>0.17926919999999999</v>
      </c>
    </row>
    <row r="55" spans="2:25" x14ac:dyDescent="0.3">
      <c r="B55" s="56">
        <v>41.39</v>
      </c>
      <c r="C55" s="57"/>
      <c r="D55" s="57"/>
      <c r="E55" s="57"/>
      <c r="F55" s="57"/>
      <c r="G55" s="57"/>
      <c r="J55" s="21">
        <v>1</v>
      </c>
      <c r="K55" s="32">
        <f>E500</f>
        <v>1.0138E-7</v>
      </c>
      <c r="L55" s="23">
        <f t="shared" si="2"/>
        <v>0.16423560000000001</v>
      </c>
      <c r="N55" s="25"/>
      <c r="O55" s="26">
        <f t="shared" si="4"/>
        <v>9.8929382400000097E-6</v>
      </c>
      <c r="U55" s="35"/>
      <c r="V55" s="35"/>
      <c r="Y55" s="2">
        <v>0.16423560000000001</v>
      </c>
    </row>
    <row r="56" spans="2:25" ht="18" x14ac:dyDescent="0.3">
      <c r="B56" s="56">
        <v>0.87053000000000003</v>
      </c>
      <c r="C56" s="56">
        <v>0.12001000000000001</v>
      </c>
      <c r="D56" s="56">
        <v>3.4562999999999998E-4</v>
      </c>
      <c r="E56" s="56">
        <v>1</v>
      </c>
      <c r="F56" s="56">
        <v>1.1953999999999999E-2</v>
      </c>
      <c r="G56" s="56">
        <v>2.8800000000000002E-3</v>
      </c>
      <c r="H56" s="36"/>
      <c r="J56" s="21">
        <v>1.02</v>
      </c>
      <c r="K56" s="32">
        <f>E510</f>
        <v>9.3188E-8</v>
      </c>
      <c r="L56" s="23">
        <f t="shared" si="2"/>
        <v>0.15096456000000003</v>
      </c>
      <c r="N56" s="25"/>
      <c r="O56" s="26">
        <f t="shared" si="4"/>
        <v>9.0777646080000102E-6</v>
      </c>
      <c r="U56" s="35"/>
      <c r="V56" s="35"/>
      <c r="Y56" s="2">
        <v>0.15096456000000003</v>
      </c>
    </row>
    <row r="57" spans="2:25" ht="18" x14ac:dyDescent="0.3">
      <c r="B57" s="56">
        <v>1</v>
      </c>
      <c r="C57" s="56">
        <v>0</v>
      </c>
      <c r="D57" s="56">
        <v>0</v>
      </c>
      <c r="E57" s="57"/>
      <c r="F57" s="57"/>
      <c r="G57" s="57"/>
      <c r="H57" s="36"/>
      <c r="J57" s="21">
        <v>1.04</v>
      </c>
      <c r="K57" s="32">
        <f>E520</f>
        <v>8.6002000000000005E-8</v>
      </c>
      <c r="L57" s="23">
        <f t="shared" si="2"/>
        <v>0.13932324000000001</v>
      </c>
      <c r="N57" s="25"/>
      <c r="O57" s="26">
        <f t="shared" si="4"/>
        <v>8.3602886400000082E-6</v>
      </c>
      <c r="T57" s="66"/>
      <c r="U57" s="66"/>
      <c r="V57" s="66"/>
      <c r="Y57" s="2">
        <v>0.13932324000000001</v>
      </c>
    </row>
    <row r="58" spans="2:25" x14ac:dyDescent="0.3">
      <c r="B58" s="57">
        <v>101.461489</v>
      </c>
      <c r="C58" s="57"/>
      <c r="D58" s="57"/>
      <c r="E58" s="57"/>
      <c r="F58" s="57"/>
      <c r="G58" s="57"/>
      <c r="J58" s="21">
        <v>1.06</v>
      </c>
      <c r="K58" s="32">
        <f>E530</f>
        <v>7.9792000000000004E-8</v>
      </c>
      <c r="L58" s="23">
        <f t="shared" si="2"/>
        <v>0.12926304000000002</v>
      </c>
      <c r="N58" s="25"/>
      <c r="O58" s="26">
        <f t="shared" si="4"/>
        <v>7.7352848640000098E-6</v>
      </c>
      <c r="T58" s="67"/>
      <c r="U58" s="7"/>
      <c r="V58" s="7"/>
      <c r="Y58" s="2">
        <v>0.12926304000000002</v>
      </c>
    </row>
    <row r="59" spans="2:25" x14ac:dyDescent="0.3">
      <c r="B59" s="56">
        <v>0.99999000000000005</v>
      </c>
      <c r="C59" s="56">
        <v>0</v>
      </c>
      <c r="D59" s="56">
        <v>0</v>
      </c>
      <c r="E59" s="56">
        <v>0.99999000000000005</v>
      </c>
      <c r="F59" s="57"/>
      <c r="G59" s="57"/>
      <c r="J59" s="21">
        <v>1.08</v>
      </c>
      <c r="K59" s="32">
        <f>E540</f>
        <v>7.4536E-8</v>
      </c>
      <c r="L59" s="23">
        <f t="shared" si="2"/>
        <v>0.12074832000000001</v>
      </c>
      <c r="N59" s="25"/>
      <c r="O59" s="26">
        <f t="shared" si="4"/>
        <v>7.2003271680000074E-6</v>
      </c>
      <c r="T59" s="67"/>
      <c r="U59" s="35"/>
      <c r="V59" s="35"/>
      <c r="W59" s="35"/>
      <c r="Y59" s="2">
        <v>0.12074832000000001</v>
      </c>
    </row>
    <row r="60" spans="2:25" x14ac:dyDescent="0.3">
      <c r="B60" s="56">
        <v>1.1171E-5</v>
      </c>
      <c r="C60" s="56">
        <v>0</v>
      </c>
      <c r="D60" s="56">
        <v>0</v>
      </c>
      <c r="E60" s="56">
        <v>1.1171E-5</v>
      </c>
      <c r="F60" s="57"/>
      <c r="G60" s="57"/>
      <c r="J60" s="21">
        <v>1.1000000000000001</v>
      </c>
      <c r="K60" s="32">
        <f>E550</f>
        <v>7.0220000000000003E-8</v>
      </c>
      <c r="L60" s="23">
        <f t="shared" si="2"/>
        <v>0.11375640000000001</v>
      </c>
      <c r="N60" s="25"/>
      <c r="O60" s="26">
        <f t="shared" si="4"/>
        <v>6.7537359360000061E-6</v>
      </c>
      <c r="T60" s="67"/>
      <c r="U60" s="35"/>
      <c r="Y60" s="2">
        <v>0.11375640000000001</v>
      </c>
    </row>
    <row r="61" spans="2:25" x14ac:dyDescent="0.3">
      <c r="B61" s="56">
        <v>0</v>
      </c>
      <c r="C61" s="56">
        <v>0</v>
      </c>
      <c r="D61" s="56">
        <v>0</v>
      </c>
      <c r="E61" s="56">
        <v>0</v>
      </c>
      <c r="F61" s="57"/>
      <c r="G61" s="57"/>
      <c r="J61" s="21">
        <v>1.1200000000000001</v>
      </c>
      <c r="K61" s="32">
        <f>E560</f>
        <v>6.7166999999999995E-8</v>
      </c>
      <c r="L61" s="23">
        <f t="shared" si="2"/>
        <v>0.10881054</v>
      </c>
      <c r="N61" s="25"/>
      <c r="O61" s="26">
        <f t="shared" si="4"/>
        <v>6.4099278720000056E-6</v>
      </c>
      <c r="Y61" s="2">
        <v>0.10881054</v>
      </c>
    </row>
    <row r="62" spans="2:25" x14ac:dyDescent="0.3">
      <c r="B62" s="56">
        <v>7106</v>
      </c>
      <c r="C62" s="56">
        <v>0</v>
      </c>
      <c r="D62" s="56">
        <v>0</v>
      </c>
      <c r="E62" s="56">
        <v>7106</v>
      </c>
      <c r="F62" s="57"/>
      <c r="G62" s="57"/>
      <c r="J62" s="21">
        <v>1.1399999999999999</v>
      </c>
      <c r="K62" s="32">
        <f>E570</f>
        <v>6.5407999999999999E-8</v>
      </c>
      <c r="L62" s="23">
        <f t="shared" si="2"/>
        <v>0.10596096000000001</v>
      </c>
      <c r="N62" s="25"/>
      <c r="O62" s="26">
        <f t="shared" si="4"/>
        <v>6.1854191999999368E-6</v>
      </c>
      <c r="U62" s="35"/>
      <c r="V62" s="35"/>
      <c r="Y62" s="2">
        <v>0.10596096000000001</v>
      </c>
    </row>
    <row r="63" spans="2:25" x14ac:dyDescent="0.3">
      <c r="B63" s="56">
        <v>1.5165999999999999E-4</v>
      </c>
      <c r="C63" s="56">
        <v>0</v>
      </c>
      <c r="D63" s="56">
        <v>0</v>
      </c>
      <c r="E63" s="56">
        <v>1.5165999999999999E-4</v>
      </c>
      <c r="F63" s="57"/>
      <c r="G63" s="57"/>
      <c r="J63" s="21">
        <v>1.1599999999999999</v>
      </c>
      <c r="K63" s="32">
        <f>E580</f>
        <v>6.4258000000000005E-8</v>
      </c>
      <c r="L63" s="23">
        <f t="shared" si="2"/>
        <v>0.10409796000000002</v>
      </c>
      <c r="N63" s="25"/>
      <c r="O63" s="26">
        <f t="shared" si="4"/>
        <v>6.0496968960000064E-6</v>
      </c>
      <c r="T63" s="66"/>
      <c r="Y63" s="2">
        <v>0.10409796000000002</v>
      </c>
    </row>
    <row r="64" spans="2:25" x14ac:dyDescent="0.3">
      <c r="B64" s="56">
        <v>5.2699999999999997E-2</v>
      </c>
      <c r="C64" s="56">
        <v>5.5E-2</v>
      </c>
      <c r="D64" s="56">
        <v>0</v>
      </c>
      <c r="E64" s="57"/>
      <c r="F64" s="57"/>
      <c r="G64" s="57"/>
      <c r="J64" s="21">
        <v>1.18</v>
      </c>
      <c r="K64" s="32">
        <f>E590</f>
        <v>6.3506E-8</v>
      </c>
      <c r="L64" s="23">
        <f t="shared" si="2"/>
        <v>0.10287972000000001</v>
      </c>
      <c r="N64" s="25"/>
      <c r="O64" s="26">
        <f t="shared" si="4"/>
        <v>5.9609571840000067E-6</v>
      </c>
      <c r="T64" s="66"/>
      <c r="U64" s="7"/>
      <c r="V64" s="7"/>
      <c r="Y64" s="2">
        <v>0.10287972000000001</v>
      </c>
    </row>
    <row r="65" spans="2:25" x14ac:dyDescent="0.3">
      <c r="B65" s="56">
        <v>41.786000000000001</v>
      </c>
      <c r="C65" s="57"/>
      <c r="D65" s="57"/>
      <c r="E65" s="57"/>
      <c r="F65" s="57"/>
      <c r="G65" s="57"/>
      <c r="J65" s="21">
        <v>1.2</v>
      </c>
      <c r="K65" s="32">
        <f>E600</f>
        <v>6.3103000000000006E-8</v>
      </c>
      <c r="L65" s="23">
        <f t="shared" si="2"/>
        <v>0.10222686000000002</v>
      </c>
      <c r="N65" s="25"/>
      <c r="O65" s="26">
        <f t="shared" si="4"/>
        <v>5.9070695040000069E-6</v>
      </c>
      <c r="T65" s="66"/>
      <c r="U65" s="35"/>
      <c r="V65" s="35"/>
      <c r="Y65" s="2">
        <v>0.10222686000000002</v>
      </c>
    </row>
    <row r="66" spans="2:25" x14ac:dyDescent="0.3">
      <c r="B66" s="56">
        <v>0.91449999999999998</v>
      </c>
      <c r="C66" s="56">
        <v>0.14610999999999999</v>
      </c>
      <c r="D66" s="56">
        <v>3.6308999999999999E-4</v>
      </c>
      <c r="E66" s="56">
        <v>1</v>
      </c>
      <c r="F66" s="56">
        <v>1.2756999999999999E-2</v>
      </c>
      <c r="G66" s="56">
        <v>8.8799999999999997E-6</v>
      </c>
      <c r="J66" s="21">
        <v>1.22</v>
      </c>
      <c r="K66" s="32">
        <f>E610</f>
        <v>6.2906999999999995E-8</v>
      </c>
      <c r="L66" s="23">
        <f t="shared" si="2"/>
        <v>0.10190934</v>
      </c>
      <c r="N66" s="25"/>
      <c r="O66" s="26">
        <f t="shared" si="4"/>
        <v>5.8791225600000058E-6</v>
      </c>
      <c r="T66" s="66"/>
      <c r="U66" s="35"/>
      <c r="V66" s="35"/>
      <c r="Y66" s="2">
        <v>0.10190934</v>
      </c>
    </row>
    <row r="67" spans="2:25" x14ac:dyDescent="0.3">
      <c r="B67" s="56">
        <v>1</v>
      </c>
      <c r="C67" s="56">
        <v>0</v>
      </c>
      <c r="D67" s="56">
        <v>0</v>
      </c>
      <c r="E67" s="57"/>
      <c r="F67" s="57"/>
      <c r="G67" s="57"/>
      <c r="J67" s="21">
        <v>1.24</v>
      </c>
      <c r="K67" s="32">
        <f>E620</f>
        <v>6.2841E-8</v>
      </c>
      <c r="L67" s="23">
        <f t="shared" si="2"/>
        <v>0.10180242</v>
      </c>
      <c r="N67" s="25"/>
      <c r="O67" s="26">
        <f t="shared" si="4"/>
        <v>5.8668986880000068E-6</v>
      </c>
      <c r="U67" s="35"/>
      <c r="Y67" s="2">
        <v>0.10180242</v>
      </c>
    </row>
    <row r="68" spans="2:25" x14ac:dyDescent="0.3">
      <c r="B68" s="57">
        <v>101.98307800000001</v>
      </c>
      <c r="C68" s="57"/>
      <c r="D68" s="57"/>
      <c r="E68" s="57"/>
      <c r="F68" s="57"/>
      <c r="G68" s="57"/>
      <c r="J68" s="21">
        <v>1.26</v>
      </c>
      <c r="K68" s="32">
        <f>E630</f>
        <v>6.2870000000000006E-8</v>
      </c>
      <c r="L68" s="23">
        <f t="shared" si="2"/>
        <v>0.10184940000000002</v>
      </c>
      <c r="N68" s="25"/>
      <c r="O68" s="26">
        <f t="shared" si="4"/>
        <v>5.865172416000006E-6</v>
      </c>
      <c r="U68" s="35"/>
      <c r="V68" s="35"/>
      <c r="W68" s="35"/>
      <c r="Y68" s="2">
        <v>0.10184940000000002</v>
      </c>
    </row>
    <row r="69" spans="2:25" x14ac:dyDescent="0.3">
      <c r="B69" s="56">
        <v>0.99999000000000005</v>
      </c>
      <c r="C69" s="56">
        <v>0</v>
      </c>
      <c r="D69" s="56">
        <v>0</v>
      </c>
      <c r="E69" s="56">
        <v>0.99999000000000005</v>
      </c>
      <c r="F69" s="57"/>
      <c r="G69" s="57"/>
      <c r="J69" s="21">
        <v>1.28</v>
      </c>
      <c r="K69" s="32">
        <f>E640</f>
        <v>6.2963999999999994E-8</v>
      </c>
      <c r="L69" s="23">
        <f t="shared" si="2"/>
        <v>0.10200168</v>
      </c>
      <c r="N69" s="25"/>
      <c r="O69" s="26">
        <f t="shared" si="4"/>
        <v>5.8709111040000055E-6</v>
      </c>
      <c r="T69" s="66"/>
      <c r="U69" s="66"/>
      <c r="V69" s="66"/>
      <c r="Y69" s="2">
        <v>0.10200168</v>
      </c>
    </row>
    <row r="70" spans="2:25" x14ac:dyDescent="0.3">
      <c r="B70" s="56">
        <v>9.9884000000000008E-6</v>
      </c>
      <c r="C70" s="56">
        <v>0</v>
      </c>
      <c r="D70" s="56">
        <v>0</v>
      </c>
      <c r="E70" s="56">
        <v>9.9884000000000008E-6</v>
      </c>
      <c r="F70" s="57"/>
      <c r="G70" s="57"/>
      <c r="J70" s="21">
        <v>1.3</v>
      </c>
      <c r="K70" s="32">
        <f>E650</f>
        <v>6.3115000000000006E-8</v>
      </c>
      <c r="L70" s="23">
        <f t="shared" ref="L70:L133" si="7">K70*1.62*10^6</f>
        <v>0.10224630000000001</v>
      </c>
      <c r="N70" s="25"/>
      <c r="O70" s="26">
        <f t="shared" si="4"/>
        <v>5.8823418240000056E-6</v>
      </c>
      <c r="T70" s="66"/>
      <c r="U70" s="7"/>
      <c r="V70" s="7"/>
      <c r="Y70" s="2">
        <v>0.10224630000000001</v>
      </c>
    </row>
    <row r="71" spans="2:25" x14ac:dyDescent="0.3">
      <c r="B71" s="56">
        <v>0</v>
      </c>
      <c r="C71" s="56">
        <v>0</v>
      </c>
      <c r="D71" s="56">
        <v>0</v>
      </c>
      <c r="E71" s="56">
        <v>0</v>
      </c>
      <c r="F71" s="57"/>
      <c r="G71" s="57"/>
      <c r="J71" s="21">
        <v>1.32</v>
      </c>
      <c r="K71" s="32">
        <f>E660</f>
        <v>6.3308E-8</v>
      </c>
      <c r="L71" s="23">
        <f t="shared" si="7"/>
        <v>0.10255896000000002</v>
      </c>
      <c r="N71" s="25"/>
      <c r="O71" s="26">
        <f t="shared" ref="O71:O134" si="8">(L71+L70)/2*(J71-J70)*0.00288</f>
        <v>5.8983914880000065E-6</v>
      </c>
      <c r="T71" s="66"/>
      <c r="Y71" s="2">
        <v>0.10255896000000002</v>
      </c>
    </row>
    <row r="72" spans="2:25" x14ac:dyDescent="0.3">
      <c r="B72" s="56">
        <v>7103.7</v>
      </c>
      <c r="C72" s="56">
        <v>0</v>
      </c>
      <c r="D72" s="56">
        <v>0</v>
      </c>
      <c r="E72" s="56">
        <v>7103.7</v>
      </c>
      <c r="F72" s="57"/>
      <c r="G72" s="57"/>
      <c r="J72" s="21">
        <v>1.34</v>
      </c>
      <c r="K72" s="32">
        <f>E670</f>
        <v>6.3535999999999994E-8</v>
      </c>
      <c r="L72" s="23">
        <f t="shared" si="7"/>
        <v>0.10292832</v>
      </c>
      <c r="N72" s="25"/>
      <c r="O72" s="26">
        <f t="shared" si="8"/>
        <v>5.9180336640000068E-6</v>
      </c>
      <c r="T72" s="66"/>
      <c r="Y72" s="2">
        <v>0.10292832</v>
      </c>
    </row>
    <row r="73" spans="2:25" x14ac:dyDescent="0.3">
      <c r="B73" s="56">
        <v>1.5165E-4</v>
      </c>
      <c r="C73" s="56">
        <v>0</v>
      </c>
      <c r="D73" s="56">
        <v>0</v>
      </c>
      <c r="E73" s="56">
        <v>1.5165E-4</v>
      </c>
      <c r="F73" s="57"/>
      <c r="G73" s="57"/>
      <c r="J73" s="21">
        <v>1.36</v>
      </c>
      <c r="K73" s="32">
        <f>E680</f>
        <v>6.3796999999999999E-8</v>
      </c>
      <c r="L73" s="23">
        <f t="shared" si="7"/>
        <v>0.10335114000000001</v>
      </c>
      <c r="N73" s="25"/>
      <c r="O73" s="26">
        <f t="shared" si="8"/>
        <v>5.9408484480000063E-6</v>
      </c>
      <c r="U73" s="35"/>
      <c r="V73" s="35"/>
      <c r="Y73" s="2">
        <v>0.10335114000000001</v>
      </c>
    </row>
    <row r="74" spans="2:25" x14ac:dyDescent="0.3">
      <c r="B74" s="56">
        <v>5.2699999999999997E-2</v>
      </c>
      <c r="C74" s="56">
        <v>5.5E-2</v>
      </c>
      <c r="D74" s="56">
        <v>0</v>
      </c>
      <c r="E74" s="57"/>
      <c r="F74" s="57"/>
      <c r="G74" s="57"/>
      <c r="J74" s="21">
        <v>1.38</v>
      </c>
      <c r="K74" s="32">
        <f>E690</f>
        <v>6.4086999999999997E-8</v>
      </c>
      <c r="L74" s="23">
        <f t="shared" si="7"/>
        <v>0.10382094000000001</v>
      </c>
      <c r="N74" s="25"/>
      <c r="O74" s="26">
        <f t="shared" si="8"/>
        <v>5.9665559039999398E-6</v>
      </c>
      <c r="U74" s="35"/>
      <c r="V74" s="35"/>
      <c r="Y74" s="2">
        <v>0.10382094000000001</v>
      </c>
    </row>
    <row r="75" spans="2:25" x14ac:dyDescent="0.3">
      <c r="B75" s="56">
        <v>37.362000000000002</v>
      </c>
      <c r="C75" s="57"/>
      <c r="D75" s="57"/>
      <c r="E75" s="57"/>
      <c r="F75" s="57"/>
      <c r="G75" s="57"/>
      <c r="J75" s="21">
        <v>1.4</v>
      </c>
      <c r="K75" s="32">
        <f>E700</f>
        <v>6.4408000000000003E-8</v>
      </c>
      <c r="L75" s="23">
        <f t="shared" si="7"/>
        <v>0.10434096000000001</v>
      </c>
      <c r="N75" s="25"/>
      <c r="O75" s="26">
        <f t="shared" si="8"/>
        <v>5.9950627200000058E-6</v>
      </c>
      <c r="U75" s="35"/>
      <c r="V75" s="35"/>
      <c r="Y75" s="2">
        <v>0.10434096000000001</v>
      </c>
    </row>
    <row r="76" spans="2:25" x14ac:dyDescent="0.3">
      <c r="B76" s="56">
        <v>0.91495000000000004</v>
      </c>
      <c r="C76" s="56">
        <v>0.16611000000000001</v>
      </c>
      <c r="D76" s="56">
        <v>3.6327000000000001E-4</v>
      </c>
      <c r="E76" s="56">
        <v>1</v>
      </c>
      <c r="F76" s="56">
        <v>1.2763999999999999E-2</v>
      </c>
      <c r="G76" s="56">
        <v>8.8799999999999997E-6</v>
      </c>
      <c r="J76" s="21">
        <v>1.42</v>
      </c>
      <c r="K76" s="32">
        <f>E710</f>
        <v>6.4757000000000002E-8</v>
      </c>
      <c r="L76" s="23">
        <f t="shared" si="7"/>
        <v>0.10490634000000001</v>
      </c>
      <c r="O76" s="26">
        <f t="shared" si="8"/>
        <v>6.0263222400000072E-6</v>
      </c>
      <c r="U76" s="35"/>
      <c r="Y76" s="2">
        <v>0.10490634000000001</v>
      </c>
    </row>
    <row r="77" spans="2:25" x14ac:dyDescent="0.3">
      <c r="B77" s="56">
        <v>1</v>
      </c>
      <c r="C77" s="56">
        <v>0</v>
      </c>
      <c r="D77" s="56">
        <v>0</v>
      </c>
      <c r="E77" s="57"/>
      <c r="F77" s="57"/>
      <c r="G77" s="57"/>
      <c r="J77" s="21">
        <v>1.44</v>
      </c>
      <c r="K77" s="32">
        <f>E720</f>
        <v>6.5125999999999997E-8</v>
      </c>
      <c r="L77" s="23">
        <f t="shared" si="7"/>
        <v>0.10550412000000001</v>
      </c>
      <c r="O77" s="26">
        <f t="shared" si="8"/>
        <v>6.0598212480000068E-6</v>
      </c>
      <c r="U77" s="35"/>
      <c r="V77" s="35"/>
      <c r="W77" s="35"/>
      <c r="Y77" s="2">
        <v>0.10550412000000001</v>
      </c>
    </row>
    <row r="78" spans="2:25" x14ac:dyDescent="0.3">
      <c r="B78" s="57">
        <v>101.983088</v>
      </c>
      <c r="C78" s="57"/>
      <c r="D78" s="57"/>
      <c r="E78" s="57"/>
      <c r="F78" s="57"/>
      <c r="G78" s="57"/>
      <c r="J78" s="21">
        <v>1.46</v>
      </c>
      <c r="K78" s="32">
        <f>E730</f>
        <v>6.5514E-8</v>
      </c>
      <c r="L78" s="23">
        <f t="shared" si="7"/>
        <v>0.10613268000000001</v>
      </c>
      <c r="O78" s="26">
        <f t="shared" si="8"/>
        <v>6.0951398400000068E-6</v>
      </c>
      <c r="Y78" s="2">
        <v>0.10613268000000001</v>
      </c>
    </row>
    <row r="79" spans="2:25" x14ac:dyDescent="0.3">
      <c r="B79" s="56">
        <v>0.99999000000000005</v>
      </c>
      <c r="C79" s="56">
        <v>0</v>
      </c>
      <c r="D79" s="56">
        <v>0</v>
      </c>
      <c r="E79" s="56">
        <v>0.99999000000000005</v>
      </c>
      <c r="F79" s="57"/>
      <c r="G79" s="57"/>
      <c r="J79" s="21">
        <v>1.48</v>
      </c>
      <c r="K79" s="32">
        <f>E740</f>
        <v>6.5928999999999994E-8</v>
      </c>
      <c r="L79" s="23">
        <f t="shared" si="7"/>
        <v>0.10680498000000001</v>
      </c>
      <c r="O79" s="26">
        <f t="shared" si="8"/>
        <v>6.1326046080000061E-6</v>
      </c>
      <c r="Y79" s="2">
        <v>0.10680498000000001</v>
      </c>
    </row>
    <row r="80" spans="2:25" x14ac:dyDescent="0.3">
      <c r="B80" s="56">
        <v>8.9361999999999992E-6</v>
      </c>
      <c r="C80" s="56">
        <v>0</v>
      </c>
      <c r="D80" s="56">
        <v>0</v>
      </c>
      <c r="E80" s="56">
        <v>8.9361999999999992E-6</v>
      </c>
      <c r="F80" s="57"/>
      <c r="G80" s="57"/>
      <c r="J80" s="21">
        <v>1.5</v>
      </c>
      <c r="K80" s="32">
        <f>E750</f>
        <v>6.6376999999999999E-8</v>
      </c>
      <c r="L80" s="23">
        <f t="shared" si="7"/>
        <v>0.10753074000000001</v>
      </c>
      <c r="O80" s="26">
        <f t="shared" si="8"/>
        <v>6.1728687360000067E-6</v>
      </c>
      <c r="Y80" s="2">
        <v>0.10753074000000001</v>
      </c>
    </row>
    <row r="81" spans="2:25" x14ac:dyDescent="0.3">
      <c r="B81" s="56">
        <v>0</v>
      </c>
      <c r="C81" s="56">
        <v>0</v>
      </c>
      <c r="D81" s="56">
        <v>0</v>
      </c>
      <c r="E81" s="56">
        <v>0</v>
      </c>
      <c r="F81" s="57"/>
      <c r="G81" s="57"/>
      <c r="J81" s="21">
        <v>1.52</v>
      </c>
      <c r="K81" s="32">
        <f>E760</f>
        <v>6.6849000000000005E-8</v>
      </c>
      <c r="L81" s="23">
        <f t="shared" si="7"/>
        <v>0.10829538000000002</v>
      </c>
      <c r="O81" s="26">
        <f t="shared" si="8"/>
        <v>6.2157922560000065E-6</v>
      </c>
      <c r="Y81" s="2">
        <v>0.10829538000000002</v>
      </c>
    </row>
    <row r="82" spans="2:25" x14ac:dyDescent="0.3">
      <c r="B82" s="56">
        <v>7101.6</v>
      </c>
      <c r="C82" s="56">
        <v>0</v>
      </c>
      <c r="D82" s="56">
        <v>0</v>
      </c>
      <c r="E82" s="56">
        <v>7101.6</v>
      </c>
      <c r="F82" s="57"/>
      <c r="G82" s="57"/>
      <c r="J82" s="21">
        <v>1.54</v>
      </c>
      <c r="K82" s="32">
        <f>E770</f>
        <v>6.7341999999999995E-8</v>
      </c>
      <c r="L82" s="23">
        <f t="shared" si="7"/>
        <v>0.10909404</v>
      </c>
      <c r="O82" s="26">
        <f t="shared" si="8"/>
        <v>6.2608152960000066E-6</v>
      </c>
      <c r="U82" s="35"/>
      <c r="V82" s="35"/>
      <c r="Y82" s="2">
        <v>0.10909404</v>
      </c>
    </row>
    <row r="83" spans="2:25" x14ac:dyDescent="0.3">
      <c r="B83" s="56">
        <v>1.5165E-4</v>
      </c>
      <c r="C83" s="56">
        <v>0</v>
      </c>
      <c r="D83" s="56">
        <v>0</v>
      </c>
      <c r="E83" s="56">
        <v>1.5165E-4</v>
      </c>
      <c r="F83" s="57"/>
      <c r="G83" s="57"/>
      <c r="J83" s="21">
        <v>1.56</v>
      </c>
      <c r="K83" s="32">
        <f>E780</f>
        <v>6.7848E-8</v>
      </c>
      <c r="L83" s="23">
        <f t="shared" si="7"/>
        <v>0.10991376</v>
      </c>
      <c r="O83" s="26">
        <f t="shared" si="8"/>
        <v>6.3074246400000063E-6</v>
      </c>
      <c r="U83" s="35"/>
      <c r="V83" s="35"/>
      <c r="Y83" s="2">
        <v>0.10991376</v>
      </c>
    </row>
    <row r="84" spans="2:25" x14ac:dyDescent="0.3">
      <c r="B84" s="56">
        <v>5.2699999999999997E-2</v>
      </c>
      <c r="C84" s="56">
        <v>5.5E-2</v>
      </c>
      <c r="D84" s="56">
        <v>0</v>
      </c>
      <c r="E84" s="57"/>
      <c r="F84" s="57"/>
      <c r="G84" s="57"/>
      <c r="J84" s="21">
        <v>1.58</v>
      </c>
      <c r="K84" s="32">
        <f>E790</f>
        <v>6.8367999999999994E-8</v>
      </c>
      <c r="L84" s="23">
        <f t="shared" si="7"/>
        <v>0.11075616000000001</v>
      </c>
      <c r="O84" s="26">
        <f t="shared" si="8"/>
        <v>6.3552936960000067E-6</v>
      </c>
      <c r="U84" s="35"/>
      <c r="V84" s="35"/>
      <c r="Y84" s="2">
        <v>0.11075616000000001</v>
      </c>
    </row>
    <row r="85" spans="2:25" x14ac:dyDescent="0.3">
      <c r="B85" s="56">
        <v>33.427</v>
      </c>
      <c r="C85" s="57"/>
      <c r="D85" s="57"/>
      <c r="E85" s="57"/>
      <c r="F85" s="57"/>
      <c r="G85" s="57"/>
      <c r="J85" s="21">
        <v>1.6</v>
      </c>
      <c r="K85" s="32">
        <f>E800</f>
        <v>6.8904999999999994E-8</v>
      </c>
      <c r="L85" s="23">
        <f t="shared" si="7"/>
        <v>0.11162610000000001</v>
      </c>
      <c r="O85" s="26">
        <f t="shared" si="8"/>
        <v>6.4046090880000055E-6</v>
      </c>
      <c r="U85" s="35"/>
      <c r="Y85" s="2">
        <v>0.11162610000000001</v>
      </c>
    </row>
    <row r="86" spans="2:25" x14ac:dyDescent="0.3">
      <c r="B86" s="56">
        <v>0.91539000000000004</v>
      </c>
      <c r="C86" s="56">
        <v>0.18611</v>
      </c>
      <c r="D86" s="56">
        <v>3.6343999999999998E-4</v>
      </c>
      <c r="E86" s="56">
        <v>1</v>
      </c>
      <c r="F86" s="56">
        <v>1.277E-2</v>
      </c>
      <c r="G86" s="56">
        <v>8.8799999999999997E-6</v>
      </c>
      <c r="J86" s="21">
        <v>1.62</v>
      </c>
      <c r="K86" s="32">
        <f>E810</f>
        <v>6.9453999999999994E-8</v>
      </c>
      <c r="L86" s="23">
        <f t="shared" si="7"/>
        <v>0.11251547999999999</v>
      </c>
      <c r="O86" s="26">
        <f t="shared" si="8"/>
        <v>6.4552775040000063E-6</v>
      </c>
      <c r="U86" s="35"/>
      <c r="V86" s="35"/>
      <c r="W86" s="35"/>
      <c r="Y86" s="2">
        <v>0.11251547999999999</v>
      </c>
    </row>
    <row r="87" spans="2:25" x14ac:dyDescent="0.3">
      <c r="B87" s="56">
        <v>1</v>
      </c>
      <c r="C87" s="56">
        <v>0</v>
      </c>
      <c r="D87" s="56">
        <v>0</v>
      </c>
      <c r="E87" s="57"/>
      <c r="F87" s="57"/>
      <c r="G87" s="57"/>
      <c r="J87" s="21">
        <v>1.64</v>
      </c>
      <c r="K87" s="32">
        <f>E820</f>
        <v>7.0014999999999995E-8</v>
      </c>
      <c r="L87" s="23">
        <f t="shared" si="7"/>
        <v>0.11342430000000001</v>
      </c>
      <c r="O87" s="26">
        <f t="shared" si="8"/>
        <v>6.507065663999933E-6</v>
      </c>
      <c r="U87" s="35"/>
      <c r="Y87" s="2">
        <v>0.11342430000000001</v>
      </c>
    </row>
    <row r="88" spans="2:25" x14ac:dyDescent="0.3">
      <c r="B88" s="57">
        <v>101.98309500000001</v>
      </c>
      <c r="C88" s="57"/>
      <c r="D88" s="57"/>
      <c r="E88" s="57"/>
      <c r="F88" s="57"/>
      <c r="G88" s="57"/>
      <c r="J88" s="21">
        <v>1.66</v>
      </c>
      <c r="K88" s="32">
        <f>E830</f>
        <v>7.0586999999999995E-8</v>
      </c>
      <c r="L88" s="23">
        <f t="shared" si="7"/>
        <v>0.11435094</v>
      </c>
      <c r="O88" s="26">
        <f t="shared" si="8"/>
        <v>6.5599269120000058E-6</v>
      </c>
      <c r="Y88" s="2">
        <v>0.11435094</v>
      </c>
    </row>
    <row r="89" spans="2:25" x14ac:dyDescent="0.3">
      <c r="B89" s="56">
        <v>0.99999000000000005</v>
      </c>
      <c r="C89" s="56">
        <v>0</v>
      </c>
      <c r="D89" s="56">
        <v>0</v>
      </c>
      <c r="E89" s="56">
        <v>0.99999000000000005</v>
      </c>
      <c r="F89" s="57"/>
      <c r="G89" s="57"/>
      <c r="J89" s="21">
        <v>1.68</v>
      </c>
      <c r="K89" s="32">
        <f>E840</f>
        <v>7.1171999999999997E-8</v>
      </c>
      <c r="L89" s="23">
        <f t="shared" si="7"/>
        <v>0.11529863999999999</v>
      </c>
      <c r="O89" s="26">
        <f t="shared" si="8"/>
        <v>6.6139079040000061E-6</v>
      </c>
      <c r="Y89" s="2">
        <v>0.11529863999999999</v>
      </c>
    </row>
    <row r="90" spans="2:25" x14ac:dyDescent="0.3">
      <c r="B90" s="56">
        <v>7.9964000000000002E-6</v>
      </c>
      <c r="C90" s="56">
        <v>0</v>
      </c>
      <c r="D90" s="56">
        <v>0</v>
      </c>
      <c r="E90" s="56">
        <v>7.9964000000000002E-6</v>
      </c>
      <c r="F90" s="57"/>
      <c r="G90" s="57"/>
      <c r="J90" s="21">
        <v>1.7</v>
      </c>
      <c r="K90" s="32">
        <f>E850</f>
        <v>7.1775000000000006E-8</v>
      </c>
      <c r="L90" s="23">
        <f t="shared" si="7"/>
        <v>0.11627550000000002</v>
      </c>
      <c r="O90" s="26">
        <f t="shared" si="8"/>
        <v>6.6693352320000074E-6</v>
      </c>
      <c r="Y90" s="2">
        <v>0.11627550000000002</v>
      </c>
    </row>
    <row r="91" spans="2:25" x14ac:dyDescent="0.3">
      <c r="B91" s="56">
        <v>0</v>
      </c>
      <c r="C91" s="56">
        <v>0</v>
      </c>
      <c r="D91" s="56">
        <v>0</v>
      </c>
      <c r="E91" s="56">
        <v>0</v>
      </c>
      <c r="F91" s="57"/>
      <c r="G91" s="57"/>
      <c r="J91" s="21">
        <v>1.72</v>
      </c>
      <c r="K91" s="32">
        <f>E860</f>
        <v>7.2412E-8</v>
      </c>
      <c r="L91" s="23">
        <f t="shared" si="7"/>
        <v>0.11730744000000001</v>
      </c>
      <c r="O91" s="26">
        <f t="shared" si="8"/>
        <v>6.7271886720000061E-6</v>
      </c>
      <c r="U91" s="35"/>
      <c r="V91" s="35"/>
      <c r="Y91" s="2">
        <v>0.11730744000000001</v>
      </c>
    </row>
    <row r="92" spans="2:25" x14ac:dyDescent="0.3">
      <c r="B92" s="56">
        <v>7099.8</v>
      </c>
      <c r="C92" s="56">
        <v>0</v>
      </c>
      <c r="D92" s="56">
        <v>0</v>
      </c>
      <c r="E92" s="56">
        <v>7099.8</v>
      </c>
      <c r="F92" s="57"/>
      <c r="G92" s="57"/>
      <c r="J92" s="21">
        <v>1.74</v>
      </c>
      <c r="K92" s="32">
        <f>E870</f>
        <v>7.3071999999999994E-8</v>
      </c>
      <c r="L92" s="23">
        <f t="shared" si="7"/>
        <v>0.11837663999999999</v>
      </c>
      <c r="O92" s="26">
        <f t="shared" si="8"/>
        <v>6.7877015040000066E-6</v>
      </c>
      <c r="U92" s="35"/>
      <c r="V92" s="35"/>
      <c r="Y92" s="2">
        <v>0.11837663999999999</v>
      </c>
    </row>
    <row r="93" spans="2:25" x14ac:dyDescent="0.3">
      <c r="B93" s="56">
        <v>1.5164000000000001E-4</v>
      </c>
      <c r="C93" s="56">
        <v>0</v>
      </c>
      <c r="D93" s="56">
        <v>0</v>
      </c>
      <c r="E93" s="56">
        <v>1.5164000000000001E-4</v>
      </c>
      <c r="F93" s="57"/>
      <c r="G93" s="57"/>
      <c r="J93" s="21">
        <v>1.76</v>
      </c>
      <c r="K93" s="32">
        <f>E880</f>
        <v>7.3749999999999995E-8</v>
      </c>
      <c r="L93" s="23">
        <f t="shared" si="7"/>
        <v>0.119475</v>
      </c>
      <c r="O93" s="26">
        <f t="shared" si="8"/>
        <v>6.8501272320000055E-6</v>
      </c>
      <c r="U93" s="35"/>
      <c r="V93" s="35"/>
      <c r="Y93" s="2">
        <v>0.119475</v>
      </c>
    </row>
    <row r="94" spans="2:25" x14ac:dyDescent="0.3">
      <c r="B94" s="56">
        <v>5.2699999999999997E-2</v>
      </c>
      <c r="C94" s="56">
        <v>5.5E-2</v>
      </c>
      <c r="D94" s="56">
        <v>0</v>
      </c>
      <c r="E94" s="57"/>
      <c r="F94" s="57"/>
      <c r="G94" s="57"/>
      <c r="J94" s="21">
        <v>1.78</v>
      </c>
      <c r="K94" s="32">
        <f>E890</f>
        <v>7.4441999999999999E-8</v>
      </c>
      <c r="L94" s="23">
        <f t="shared" si="7"/>
        <v>0.12059604000000002</v>
      </c>
      <c r="O94" s="26">
        <f t="shared" si="8"/>
        <v>6.9140459520000068E-6</v>
      </c>
      <c r="U94" s="35"/>
      <c r="Y94" s="2">
        <v>0.12059604000000002</v>
      </c>
    </row>
    <row r="95" spans="2:25" x14ac:dyDescent="0.3">
      <c r="B95" s="56">
        <v>29.911000000000001</v>
      </c>
      <c r="C95" s="57"/>
      <c r="D95" s="57"/>
      <c r="E95" s="57"/>
      <c r="F95" s="57"/>
      <c r="G95" s="57"/>
      <c r="J95" s="21">
        <v>1.8</v>
      </c>
      <c r="K95" s="32">
        <f>E900</f>
        <v>7.5148000000000006E-8</v>
      </c>
      <c r="L95" s="23">
        <f t="shared" si="7"/>
        <v>0.12173976</v>
      </c>
      <c r="O95" s="26">
        <f t="shared" si="8"/>
        <v>6.979271040000007E-6</v>
      </c>
      <c r="U95" s="35"/>
      <c r="V95" s="35"/>
      <c r="W95" s="35"/>
      <c r="Y95" s="2">
        <v>0.12173976</v>
      </c>
    </row>
    <row r="96" spans="2:25" x14ac:dyDescent="0.3">
      <c r="B96" s="56">
        <v>0.91583999999999999</v>
      </c>
      <c r="C96" s="56">
        <v>0.20610999999999999</v>
      </c>
      <c r="D96" s="56">
        <v>3.6361999999999999E-4</v>
      </c>
      <c r="E96" s="56">
        <v>1</v>
      </c>
      <c r="F96" s="56">
        <v>1.2775999999999999E-2</v>
      </c>
      <c r="G96" s="56">
        <v>8.8799999999999997E-6</v>
      </c>
      <c r="J96" s="21">
        <v>1.82</v>
      </c>
      <c r="K96" s="32">
        <f>E910</f>
        <v>7.5864999999999998E-8</v>
      </c>
      <c r="L96" s="23">
        <f t="shared" si="7"/>
        <v>0.1229013</v>
      </c>
      <c r="O96" s="26">
        <f t="shared" si="8"/>
        <v>7.0456625280000074E-6</v>
      </c>
      <c r="U96" s="35"/>
      <c r="Y96" s="2">
        <v>0.1229013</v>
      </c>
    </row>
    <row r="97" spans="2:25" x14ac:dyDescent="0.3">
      <c r="B97" s="56">
        <v>1</v>
      </c>
      <c r="C97" s="56">
        <v>0</v>
      </c>
      <c r="D97" s="56">
        <v>0</v>
      </c>
      <c r="E97" s="57"/>
      <c r="F97" s="57"/>
      <c r="G97" s="57"/>
      <c r="J97" s="21">
        <v>1.84</v>
      </c>
      <c r="K97" s="32">
        <f>E920</f>
        <v>7.6597999999999995E-8</v>
      </c>
      <c r="L97" s="23">
        <f t="shared" si="7"/>
        <v>0.12408875999999999</v>
      </c>
      <c r="O97" s="26">
        <f t="shared" si="8"/>
        <v>7.1133137280000076E-6</v>
      </c>
      <c r="Y97" s="2">
        <v>0.12408875999999999</v>
      </c>
    </row>
    <row r="98" spans="2:25" x14ac:dyDescent="0.3">
      <c r="B98" s="57">
        <v>101.98309999999999</v>
      </c>
      <c r="C98" s="57"/>
      <c r="D98" s="57"/>
      <c r="E98" s="57"/>
      <c r="F98" s="57"/>
      <c r="G98" s="57"/>
      <c r="J98" s="21">
        <v>1.86</v>
      </c>
      <c r="K98" s="32">
        <f>E930</f>
        <v>7.7377000000000005E-8</v>
      </c>
      <c r="L98" s="23">
        <f t="shared" si="7"/>
        <v>0.12535074000000002</v>
      </c>
      <c r="O98" s="26">
        <f t="shared" si="8"/>
        <v>7.1838576000000062E-6</v>
      </c>
      <c r="Y98" s="2">
        <v>0.12535074000000002</v>
      </c>
    </row>
    <row r="99" spans="2:25" x14ac:dyDescent="0.3">
      <c r="B99" s="56">
        <v>0.99999000000000005</v>
      </c>
      <c r="C99" s="56">
        <v>0</v>
      </c>
      <c r="D99" s="56">
        <v>0</v>
      </c>
      <c r="E99" s="56">
        <v>0.99999000000000005</v>
      </c>
      <c r="F99" s="57"/>
      <c r="G99" s="57"/>
      <c r="J99" s="21">
        <v>1.88</v>
      </c>
      <c r="K99" s="32">
        <f>E940</f>
        <v>7.8207999999999995E-8</v>
      </c>
      <c r="L99" s="23">
        <f t="shared" si="7"/>
        <v>0.12669696</v>
      </c>
      <c r="O99" s="26">
        <f t="shared" si="8"/>
        <v>7.2589737599999263E-6</v>
      </c>
      <c r="Y99" s="2">
        <v>0.12669696</v>
      </c>
    </row>
    <row r="100" spans="2:25" x14ac:dyDescent="0.3">
      <c r="B100" s="56">
        <v>7.1559999999999998E-6</v>
      </c>
      <c r="C100" s="56">
        <v>0</v>
      </c>
      <c r="D100" s="56">
        <v>0</v>
      </c>
      <c r="E100" s="56">
        <v>7.1559999999999998E-6</v>
      </c>
      <c r="F100" s="57"/>
      <c r="G100" s="57"/>
      <c r="J100" s="21">
        <v>1.9</v>
      </c>
      <c r="K100" s="32">
        <f>E950</f>
        <v>7.9105999999999994E-8</v>
      </c>
      <c r="L100" s="23">
        <f t="shared" si="7"/>
        <v>0.12815172</v>
      </c>
      <c r="O100" s="26">
        <f t="shared" si="8"/>
        <v>7.3396419840000066E-6</v>
      </c>
      <c r="U100" s="35"/>
      <c r="V100" s="35"/>
      <c r="Y100" s="2">
        <v>0.12815172</v>
      </c>
    </row>
    <row r="101" spans="2:25" x14ac:dyDescent="0.3">
      <c r="B101" s="56">
        <v>0</v>
      </c>
      <c r="C101" s="56">
        <v>0</v>
      </c>
      <c r="D101" s="56">
        <v>0</v>
      </c>
      <c r="E101" s="56">
        <v>0</v>
      </c>
      <c r="F101" s="57"/>
      <c r="G101" s="57"/>
      <c r="J101" s="21">
        <v>1.92</v>
      </c>
      <c r="K101" s="32">
        <f>E960</f>
        <v>8.0066999999999998E-8</v>
      </c>
      <c r="L101" s="23">
        <f t="shared" si="7"/>
        <v>0.12970854000000001</v>
      </c>
      <c r="O101" s="26">
        <f t="shared" si="8"/>
        <v>7.4263754880000074E-6</v>
      </c>
      <c r="U101" s="35"/>
      <c r="V101" s="35"/>
      <c r="Y101" s="2">
        <v>0.12970854000000001</v>
      </c>
    </row>
    <row r="102" spans="2:25" x14ac:dyDescent="0.3">
      <c r="B102" s="56">
        <v>7098.2</v>
      </c>
      <c r="C102" s="56">
        <v>0</v>
      </c>
      <c r="D102" s="56">
        <v>0</v>
      </c>
      <c r="E102" s="56">
        <v>7098.2</v>
      </c>
      <c r="F102" s="57"/>
      <c r="G102" s="57"/>
      <c r="J102" s="21">
        <v>1.94</v>
      </c>
      <c r="K102" s="32">
        <f>E970</f>
        <v>8.1077000000000005E-8</v>
      </c>
      <c r="L102" s="23">
        <f t="shared" si="7"/>
        <v>0.13134474000000002</v>
      </c>
      <c r="O102" s="26">
        <f t="shared" si="8"/>
        <v>7.5183344640000086E-6</v>
      </c>
      <c r="U102" s="35"/>
      <c r="V102" s="35"/>
      <c r="Y102" s="2">
        <v>0.13134474000000002</v>
      </c>
    </row>
    <row r="103" spans="2:25" x14ac:dyDescent="0.3">
      <c r="B103" s="56">
        <v>1.5164000000000001E-4</v>
      </c>
      <c r="C103" s="56">
        <v>0</v>
      </c>
      <c r="D103" s="56">
        <v>0</v>
      </c>
      <c r="E103" s="56">
        <v>1.5164000000000001E-4</v>
      </c>
      <c r="F103" s="57"/>
      <c r="G103" s="57"/>
      <c r="J103" s="21">
        <v>1.96</v>
      </c>
      <c r="K103" s="32">
        <f>E980</f>
        <v>8.2127000000000005E-8</v>
      </c>
      <c r="L103" s="23">
        <f t="shared" si="7"/>
        <v>0.13304574000000002</v>
      </c>
      <c r="O103" s="26">
        <f t="shared" si="8"/>
        <v>7.6144458240000081E-6</v>
      </c>
      <c r="U103" s="35"/>
      <c r="Y103" s="2">
        <v>0.13304574000000002</v>
      </c>
    </row>
    <row r="104" spans="2:25" x14ac:dyDescent="0.3">
      <c r="B104" s="56">
        <v>5.2699999999999997E-2</v>
      </c>
      <c r="C104" s="56">
        <v>5.5E-2</v>
      </c>
      <c r="D104" s="56">
        <v>0</v>
      </c>
      <c r="E104" s="57"/>
      <c r="F104" s="57"/>
      <c r="G104" s="57"/>
      <c r="J104" s="21">
        <v>1.98</v>
      </c>
      <c r="K104" s="32">
        <f>E990</f>
        <v>8.3214000000000006E-8</v>
      </c>
      <c r="L104" s="23">
        <f t="shared" si="7"/>
        <v>0.13480668000000004</v>
      </c>
      <c r="O104" s="26">
        <f t="shared" si="8"/>
        <v>7.7141496960000104E-6</v>
      </c>
      <c r="U104" s="35"/>
      <c r="V104" s="35"/>
      <c r="W104" s="35"/>
      <c r="Y104" s="2">
        <v>0.13480668000000004</v>
      </c>
    </row>
    <row r="105" spans="2:25" x14ac:dyDescent="0.3">
      <c r="B105" s="56">
        <v>26.766999999999999</v>
      </c>
      <c r="C105" s="57"/>
      <c r="D105" s="57"/>
      <c r="E105" s="57"/>
      <c r="F105" s="57"/>
      <c r="G105" s="57"/>
      <c r="J105" s="21">
        <v>2</v>
      </c>
      <c r="K105" s="32">
        <f>E1000</f>
        <v>8.4321000000000004E-8</v>
      </c>
      <c r="L105" s="23">
        <f t="shared" si="7"/>
        <v>0.13660002000000002</v>
      </c>
      <c r="O105" s="26">
        <f t="shared" si="8"/>
        <v>7.8165129600000102E-6</v>
      </c>
      <c r="U105" s="35"/>
      <c r="Y105" s="2">
        <v>0.13660002000000002</v>
      </c>
    </row>
    <row r="106" spans="2:25" x14ac:dyDescent="0.3">
      <c r="B106" s="56">
        <v>0.91629000000000005</v>
      </c>
      <c r="C106" s="56">
        <v>0.22611000000000001</v>
      </c>
      <c r="D106" s="56">
        <v>3.6380000000000001E-4</v>
      </c>
      <c r="E106" s="56">
        <v>1</v>
      </c>
      <c r="F106" s="56">
        <v>1.2781000000000001E-2</v>
      </c>
      <c r="G106" s="56">
        <v>8.8799999999999997E-6</v>
      </c>
      <c r="J106" s="21">
        <v>2.02</v>
      </c>
      <c r="K106" s="32">
        <f>E1010</f>
        <v>8.5444999999999995E-8</v>
      </c>
      <c r="L106" s="23">
        <f t="shared" si="7"/>
        <v>0.13842090000000001</v>
      </c>
      <c r="O106" s="26">
        <f t="shared" si="8"/>
        <v>7.9206024960000074E-6</v>
      </c>
      <c r="Y106" s="2">
        <v>0.13842090000000001</v>
      </c>
    </row>
    <row r="107" spans="2:25" x14ac:dyDescent="0.3">
      <c r="B107" s="56">
        <v>1</v>
      </c>
      <c r="C107" s="56">
        <v>0</v>
      </c>
      <c r="D107" s="56">
        <v>0</v>
      </c>
      <c r="E107" s="57"/>
      <c r="F107" s="57"/>
      <c r="G107" s="57"/>
      <c r="J107" s="21">
        <v>2.04</v>
      </c>
      <c r="K107" s="32">
        <f>E1020</f>
        <v>8.6582000000000001E-8</v>
      </c>
      <c r="L107" s="23">
        <f t="shared" si="7"/>
        <v>0.14026284000000003</v>
      </c>
      <c r="O107" s="26">
        <f t="shared" si="8"/>
        <v>8.0260917120000099E-6</v>
      </c>
      <c r="Y107" s="2">
        <v>0.14026284000000003</v>
      </c>
    </row>
    <row r="108" spans="2:25" x14ac:dyDescent="0.3">
      <c r="B108" s="57">
        <v>101.98310499999999</v>
      </c>
      <c r="C108" s="57"/>
      <c r="D108" s="57"/>
      <c r="E108" s="57"/>
      <c r="F108" s="57"/>
      <c r="G108" s="57"/>
      <c r="J108" s="21">
        <v>2.06</v>
      </c>
      <c r="K108" s="32">
        <f>E1030</f>
        <v>8.7731000000000007E-8</v>
      </c>
      <c r="L108" s="23">
        <f t="shared" si="7"/>
        <v>0.14212422000000002</v>
      </c>
      <c r="O108" s="26">
        <f t="shared" si="8"/>
        <v>8.1327473280000083E-6</v>
      </c>
      <c r="Y108" s="2">
        <v>0.14212422000000002</v>
      </c>
    </row>
    <row r="109" spans="2:25" x14ac:dyDescent="0.3">
      <c r="B109" s="56">
        <v>0.99999000000000005</v>
      </c>
      <c r="C109" s="56">
        <v>0</v>
      </c>
      <c r="D109" s="56">
        <v>0</v>
      </c>
      <c r="E109" s="56">
        <v>0.99999000000000005</v>
      </c>
      <c r="F109" s="57"/>
      <c r="G109" s="57"/>
      <c r="J109" s="21">
        <v>2.08</v>
      </c>
      <c r="K109" s="32">
        <f>E1040</f>
        <v>8.8890999999999998E-8</v>
      </c>
      <c r="L109" s="23">
        <f t="shared" si="7"/>
        <v>0.14400342000000002</v>
      </c>
      <c r="O109" s="26">
        <f t="shared" si="8"/>
        <v>8.2404760320000081E-6</v>
      </c>
      <c r="U109" s="35"/>
      <c r="V109" s="35"/>
      <c r="Y109" s="2">
        <v>0.14400342000000002</v>
      </c>
    </row>
    <row r="110" spans="2:25" x14ac:dyDescent="0.3">
      <c r="B110" s="56">
        <v>6.4041999999999996E-6</v>
      </c>
      <c r="C110" s="56">
        <v>0</v>
      </c>
      <c r="D110" s="56">
        <v>0</v>
      </c>
      <c r="E110" s="56">
        <v>6.4041999999999996E-6</v>
      </c>
      <c r="F110" s="57"/>
      <c r="G110" s="57"/>
      <c r="J110" s="21">
        <v>2.1</v>
      </c>
      <c r="K110" s="32">
        <f>E1050</f>
        <v>9.0006000000000005E-8</v>
      </c>
      <c r="L110" s="23">
        <f t="shared" si="7"/>
        <v>0.14580972000000003</v>
      </c>
      <c r="O110" s="26">
        <f t="shared" si="8"/>
        <v>8.3466184320000083E-6</v>
      </c>
      <c r="U110" s="35"/>
      <c r="V110" s="35"/>
      <c r="Y110" s="2">
        <v>0.14580972000000003</v>
      </c>
    </row>
    <row r="111" spans="2:25" x14ac:dyDescent="0.3">
      <c r="B111" s="56">
        <v>0</v>
      </c>
      <c r="C111" s="56">
        <v>0</v>
      </c>
      <c r="D111" s="56">
        <v>0</v>
      </c>
      <c r="E111" s="56">
        <v>0</v>
      </c>
      <c r="F111" s="57"/>
      <c r="G111" s="57"/>
      <c r="J111" s="21">
        <v>2.12</v>
      </c>
      <c r="K111" s="32">
        <f>E1060</f>
        <v>9.1186999999999995E-8</v>
      </c>
      <c r="L111" s="23">
        <f t="shared" si="7"/>
        <v>0.14772294</v>
      </c>
      <c r="O111" s="26">
        <f t="shared" si="8"/>
        <v>8.4537406080000084E-6</v>
      </c>
      <c r="U111" s="35"/>
      <c r="V111" s="35"/>
      <c r="Y111" s="2">
        <v>0.14772294</v>
      </c>
    </row>
    <row r="112" spans="2:25" x14ac:dyDescent="0.3">
      <c r="B112" s="56">
        <v>7096.8</v>
      </c>
      <c r="C112" s="56">
        <v>0</v>
      </c>
      <c r="D112" s="56">
        <v>0</v>
      </c>
      <c r="E112" s="56">
        <v>7096.8</v>
      </c>
      <c r="F112" s="57"/>
      <c r="G112" s="57"/>
      <c r="J112" s="21">
        <v>2.14</v>
      </c>
      <c r="K112" s="32">
        <f>E1070</f>
        <v>9.2397000000000003E-8</v>
      </c>
      <c r="L112" s="23">
        <f t="shared" si="7"/>
        <v>0.14968314000000002</v>
      </c>
      <c r="O112" s="26">
        <f t="shared" si="8"/>
        <v>8.5652951040000085E-6</v>
      </c>
      <c r="U112" s="35"/>
      <c r="Y112" s="2">
        <v>0.14968314000000002</v>
      </c>
    </row>
    <row r="113" spans="2:25" x14ac:dyDescent="0.3">
      <c r="B113" s="56">
        <v>1.5164000000000001E-4</v>
      </c>
      <c r="C113" s="56">
        <v>0</v>
      </c>
      <c r="D113" s="56">
        <v>0</v>
      </c>
      <c r="E113" s="56">
        <v>1.5164000000000001E-4</v>
      </c>
      <c r="F113" s="57"/>
      <c r="G113" s="57"/>
      <c r="J113" s="21">
        <v>2.16</v>
      </c>
      <c r="K113" s="32">
        <f>E1080</f>
        <v>9.3625000000000006E-8</v>
      </c>
      <c r="L113" s="23">
        <f t="shared" si="7"/>
        <v>0.15167250000000002</v>
      </c>
      <c r="O113" s="26">
        <f t="shared" si="8"/>
        <v>8.6790424320000093E-6</v>
      </c>
      <c r="U113" s="35"/>
      <c r="V113" s="35"/>
      <c r="W113" s="35"/>
      <c r="Y113" s="2">
        <v>0.15167250000000002</v>
      </c>
    </row>
    <row r="114" spans="2:25" x14ac:dyDescent="0.3">
      <c r="B114" s="56">
        <v>5.2699999999999997E-2</v>
      </c>
      <c r="C114" s="56">
        <v>5.5E-2</v>
      </c>
      <c r="D114" s="56">
        <v>0</v>
      </c>
      <c r="E114" s="57"/>
      <c r="F114" s="57"/>
      <c r="G114" s="57"/>
      <c r="J114" s="21">
        <v>2.1800000000000002</v>
      </c>
      <c r="K114" s="32">
        <f>E1090</f>
        <v>9.4878999999999999E-8</v>
      </c>
      <c r="L114" s="23">
        <f t="shared" si="7"/>
        <v>0.15370398000000002</v>
      </c>
      <c r="O114" s="26">
        <f t="shared" si="8"/>
        <v>8.7948426240000098E-6</v>
      </c>
      <c r="U114" s="35"/>
      <c r="Y114" s="2">
        <v>0.15370398000000002</v>
      </c>
    </row>
    <row r="115" spans="2:25" x14ac:dyDescent="0.3">
      <c r="B115" s="56">
        <v>23.956</v>
      </c>
      <c r="C115" s="57"/>
      <c r="D115" s="57"/>
      <c r="E115" s="57"/>
      <c r="F115" s="57"/>
      <c r="G115" s="57"/>
      <c r="J115" s="21">
        <v>2.2000000000000002</v>
      </c>
      <c r="K115" s="32">
        <f>E1100</f>
        <v>9.6156000000000004E-8</v>
      </c>
      <c r="L115" s="23">
        <f t="shared" si="7"/>
        <v>0.15577272000000003</v>
      </c>
      <c r="O115" s="26">
        <f t="shared" si="8"/>
        <v>8.9129289600000092E-6</v>
      </c>
      <c r="Y115" s="2">
        <v>0.15577272000000003</v>
      </c>
    </row>
    <row r="116" spans="2:25" x14ac:dyDescent="0.3">
      <c r="B116" s="56">
        <v>0.91673000000000004</v>
      </c>
      <c r="C116" s="56">
        <v>0.24611</v>
      </c>
      <c r="D116" s="56">
        <v>3.6398000000000002E-4</v>
      </c>
      <c r="E116" s="56">
        <v>1</v>
      </c>
      <c r="F116" s="56">
        <v>1.2784999999999999E-2</v>
      </c>
      <c r="G116" s="56">
        <v>8.8799999999999997E-6</v>
      </c>
      <c r="J116" s="21">
        <v>2.2200000000000002</v>
      </c>
      <c r="K116" s="32">
        <f>E1110</f>
        <v>9.7451000000000004E-8</v>
      </c>
      <c r="L116" s="23">
        <f t="shared" si="7"/>
        <v>0.15787062000000002</v>
      </c>
      <c r="O116" s="26">
        <f t="shared" si="8"/>
        <v>9.0329281920000103E-6</v>
      </c>
      <c r="Y116" s="2">
        <v>0.15787062000000002</v>
      </c>
    </row>
    <row r="117" spans="2:25" x14ac:dyDescent="0.3">
      <c r="B117" s="56">
        <v>1</v>
      </c>
      <c r="C117" s="56">
        <v>0</v>
      </c>
      <c r="D117" s="56">
        <v>0</v>
      </c>
      <c r="E117" s="57"/>
      <c r="F117" s="57"/>
      <c r="G117" s="57"/>
      <c r="J117" s="21">
        <v>2.2400000000000002</v>
      </c>
      <c r="K117" s="32">
        <f>E1120</f>
        <v>9.8779000000000001E-8</v>
      </c>
      <c r="L117" s="23">
        <f t="shared" si="7"/>
        <v>0.16002198000000001</v>
      </c>
      <c r="O117" s="26">
        <f t="shared" si="8"/>
        <v>9.1553068800000083E-6</v>
      </c>
      <c r="Y117" s="2">
        <v>0.16002198000000001</v>
      </c>
    </row>
    <row r="118" spans="2:25" x14ac:dyDescent="0.3">
      <c r="B118" s="57">
        <v>101.98311</v>
      </c>
      <c r="C118" s="57"/>
      <c r="D118" s="57"/>
      <c r="E118" s="57"/>
      <c r="F118" s="57"/>
      <c r="G118" s="57"/>
      <c r="J118" s="21">
        <v>2.2599999999999998</v>
      </c>
      <c r="K118" s="32">
        <f>E1130</f>
        <v>1.0014E-7</v>
      </c>
      <c r="L118" s="23">
        <f t="shared" si="7"/>
        <v>0.1622268</v>
      </c>
      <c r="O118" s="26">
        <f t="shared" si="8"/>
        <v>9.2807648639998024E-6</v>
      </c>
      <c r="U118" s="35"/>
      <c r="V118" s="35"/>
      <c r="Y118" s="2">
        <v>0.1622268</v>
      </c>
    </row>
    <row r="119" spans="2:25" x14ac:dyDescent="0.3">
      <c r="B119" s="56">
        <v>0.99999000000000005</v>
      </c>
      <c r="C119" s="56">
        <v>0</v>
      </c>
      <c r="D119" s="56">
        <v>0</v>
      </c>
      <c r="E119" s="56">
        <v>0.99999000000000005</v>
      </c>
      <c r="F119" s="57"/>
      <c r="G119" s="57"/>
      <c r="J119" s="21">
        <v>2.2799999999999998</v>
      </c>
      <c r="K119" s="32">
        <f>E1140</f>
        <v>1.0151E-7</v>
      </c>
      <c r="L119" s="23">
        <f t="shared" si="7"/>
        <v>0.16444619999999999</v>
      </c>
      <c r="O119" s="26">
        <f t="shared" si="8"/>
        <v>9.4081824000000081E-6</v>
      </c>
      <c r="U119" s="35"/>
      <c r="V119" s="35"/>
      <c r="Y119" s="2">
        <v>0.16444619999999999</v>
      </c>
    </row>
    <row r="120" spans="2:25" x14ac:dyDescent="0.3">
      <c r="B120" s="56">
        <v>5.7317999999999999E-6</v>
      </c>
      <c r="C120" s="56">
        <v>0</v>
      </c>
      <c r="D120" s="56">
        <v>0</v>
      </c>
      <c r="E120" s="56">
        <v>5.7317999999999999E-6</v>
      </c>
      <c r="F120" s="57"/>
      <c r="G120" s="57"/>
      <c r="J120" s="21">
        <v>2.2999999999999998</v>
      </c>
      <c r="K120" s="32">
        <f>E1150</f>
        <v>1.029E-7</v>
      </c>
      <c r="L120" s="23">
        <f t="shared" si="7"/>
        <v>0.16669800000000001</v>
      </c>
      <c r="O120" s="26">
        <f t="shared" si="8"/>
        <v>9.5369529600000093E-6</v>
      </c>
      <c r="U120" s="35"/>
      <c r="V120" s="35"/>
      <c r="Y120" s="2">
        <v>0.16669800000000001</v>
      </c>
    </row>
    <row r="121" spans="2:25" x14ac:dyDescent="0.3">
      <c r="B121" s="56">
        <v>0</v>
      </c>
      <c r="C121" s="56">
        <v>0</v>
      </c>
      <c r="D121" s="56">
        <v>0</v>
      </c>
      <c r="E121" s="56">
        <v>0</v>
      </c>
      <c r="F121" s="57"/>
      <c r="G121" s="57"/>
      <c r="J121" s="21">
        <v>2.3199999999999998</v>
      </c>
      <c r="K121" s="32">
        <f>E1160</f>
        <v>1.043E-7</v>
      </c>
      <c r="L121" s="23">
        <f t="shared" si="7"/>
        <v>0.16896600000000001</v>
      </c>
      <c r="O121" s="26">
        <f t="shared" si="8"/>
        <v>9.6671232000000089E-6</v>
      </c>
      <c r="U121" s="35"/>
      <c r="Y121" s="2">
        <v>0.16896600000000001</v>
      </c>
    </row>
    <row r="122" spans="2:25" x14ac:dyDescent="0.3">
      <c r="B122" s="56">
        <v>7095.5</v>
      </c>
      <c r="C122" s="56">
        <v>0</v>
      </c>
      <c r="D122" s="56">
        <v>0</v>
      </c>
      <c r="E122" s="56">
        <v>7095.5</v>
      </c>
      <c r="F122" s="57"/>
      <c r="G122" s="57"/>
      <c r="J122" s="21">
        <v>2.34</v>
      </c>
      <c r="K122" s="32">
        <f>E1170</f>
        <v>1.0571E-7</v>
      </c>
      <c r="L122" s="23">
        <f t="shared" si="7"/>
        <v>0.17125020000000002</v>
      </c>
      <c r="O122" s="26">
        <f t="shared" si="8"/>
        <v>9.7982265600000104E-6</v>
      </c>
      <c r="U122" s="35"/>
      <c r="V122" s="35"/>
      <c r="W122" s="35"/>
      <c r="Y122" s="2">
        <v>0.17125020000000002</v>
      </c>
    </row>
    <row r="123" spans="2:25" x14ac:dyDescent="0.3">
      <c r="B123" s="56">
        <v>1.5163000000000001E-4</v>
      </c>
      <c r="C123" s="56">
        <v>0</v>
      </c>
      <c r="D123" s="56">
        <v>0</v>
      </c>
      <c r="E123" s="56">
        <v>1.5163000000000001E-4</v>
      </c>
      <c r="F123" s="57"/>
      <c r="G123" s="57"/>
      <c r="J123" s="21">
        <v>2.36</v>
      </c>
      <c r="K123" s="32">
        <f>E1180</f>
        <v>1.0712999999999999E-7</v>
      </c>
      <c r="L123" s="23">
        <f t="shared" si="7"/>
        <v>0.1735506</v>
      </c>
      <c r="O123" s="26">
        <f t="shared" si="8"/>
        <v>9.9302630400000104E-6</v>
      </c>
      <c r="U123" s="35"/>
      <c r="Y123" s="2">
        <v>0.1735506</v>
      </c>
    </row>
    <row r="124" spans="2:25" x14ac:dyDescent="0.3">
      <c r="B124" s="56">
        <v>5.2699999999999997E-2</v>
      </c>
      <c r="C124" s="56">
        <v>5.5E-2</v>
      </c>
      <c r="D124" s="56">
        <v>0</v>
      </c>
      <c r="E124" s="57"/>
      <c r="F124" s="57"/>
      <c r="G124" s="57"/>
      <c r="J124" s="21">
        <v>2.38</v>
      </c>
      <c r="K124" s="32">
        <f>E1190</f>
        <v>1.0857E-7</v>
      </c>
      <c r="L124" s="23">
        <f t="shared" si="7"/>
        <v>0.1758834</v>
      </c>
      <c r="O124" s="26">
        <f t="shared" si="8"/>
        <v>1.0063699200000011E-5</v>
      </c>
      <c r="Y124" s="2">
        <v>0.1758834</v>
      </c>
    </row>
    <row r="125" spans="2:25" x14ac:dyDescent="0.3">
      <c r="B125" s="56">
        <v>21.44</v>
      </c>
      <c r="C125" s="57"/>
      <c r="D125" s="57"/>
      <c r="E125" s="57"/>
      <c r="F125" s="57"/>
      <c r="G125" s="57"/>
      <c r="J125" s="21">
        <v>2.4</v>
      </c>
      <c r="K125" s="32">
        <f>E1200</f>
        <v>1.1005999999999999E-7</v>
      </c>
      <c r="L125" s="23">
        <f t="shared" si="7"/>
        <v>0.17829720000000002</v>
      </c>
      <c r="O125" s="26">
        <f t="shared" si="8"/>
        <v>1.020040128000001E-5</v>
      </c>
      <c r="Y125" s="2">
        <v>0.17829720000000002</v>
      </c>
    </row>
    <row r="126" spans="2:25" x14ac:dyDescent="0.3">
      <c r="B126" s="56">
        <v>0.91718</v>
      </c>
      <c r="C126" s="56">
        <v>0.26611000000000001</v>
      </c>
      <c r="D126" s="56">
        <v>3.6414999999999999E-4</v>
      </c>
      <c r="E126" s="56">
        <v>1</v>
      </c>
      <c r="F126" s="56">
        <v>1.2789E-2</v>
      </c>
      <c r="G126" s="56">
        <v>8.8799999999999997E-6</v>
      </c>
      <c r="J126" s="21">
        <v>2.42</v>
      </c>
      <c r="K126" s="32">
        <f>E1210</f>
        <v>1.1156E-7</v>
      </c>
      <c r="L126" s="23">
        <f t="shared" si="7"/>
        <v>0.1807272</v>
      </c>
      <c r="O126" s="26">
        <f t="shared" si="8"/>
        <v>1.0339902720000011E-5</v>
      </c>
      <c r="Y126" s="2">
        <v>0.1807272</v>
      </c>
    </row>
    <row r="127" spans="2:25" x14ac:dyDescent="0.3">
      <c r="B127" s="56">
        <v>1</v>
      </c>
      <c r="C127" s="56">
        <v>0</v>
      </c>
      <c r="D127" s="56">
        <v>0</v>
      </c>
      <c r="E127" s="57"/>
      <c r="F127" s="57"/>
      <c r="G127" s="57"/>
      <c r="J127" s="21">
        <v>2.44</v>
      </c>
      <c r="K127" s="32">
        <f>E1220</f>
        <v>1.131E-7</v>
      </c>
      <c r="L127" s="23">
        <f t="shared" si="7"/>
        <v>0.18322200000000002</v>
      </c>
      <c r="O127" s="26">
        <f t="shared" si="8"/>
        <v>1.0481736960000012E-5</v>
      </c>
      <c r="U127" s="35"/>
      <c r="V127" s="35"/>
      <c r="Y127" s="2">
        <v>0.18322200000000002</v>
      </c>
    </row>
    <row r="128" spans="2:25" x14ac:dyDescent="0.3">
      <c r="B128" s="57">
        <v>101.983109</v>
      </c>
      <c r="C128" s="57"/>
      <c r="D128" s="57"/>
      <c r="E128" s="57"/>
      <c r="F128" s="57"/>
      <c r="G128" s="57"/>
      <c r="J128" s="21">
        <v>2.46</v>
      </c>
      <c r="K128" s="32">
        <f>E1230</f>
        <v>1.1466E-7</v>
      </c>
      <c r="L128" s="23">
        <f t="shared" si="7"/>
        <v>0.1857492</v>
      </c>
      <c r="O128" s="26">
        <f t="shared" si="8"/>
        <v>1.0626370560000012E-5</v>
      </c>
      <c r="U128" s="35"/>
      <c r="V128" s="35"/>
      <c r="Y128" s="2">
        <v>0.1857492</v>
      </c>
    </row>
    <row r="129" spans="2:25" x14ac:dyDescent="0.3">
      <c r="B129" s="56">
        <v>0.99999000000000005</v>
      </c>
      <c r="C129" s="56">
        <v>0</v>
      </c>
      <c r="D129" s="56">
        <v>0</v>
      </c>
      <c r="E129" s="56">
        <v>0.99999000000000005</v>
      </c>
      <c r="F129" s="57"/>
      <c r="G129" s="57"/>
      <c r="J129" s="21">
        <v>2.48</v>
      </c>
      <c r="K129" s="32">
        <f>E1240</f>
        <v>1.1623E-7</v>
      </c>
      <c r="L129" s="23">
        <f t="shared" si="7"/>
        <v>0.1882926</v>
      </c>
      <c r="O129" s="26">
        <f t="shared" si="8"/>
        <v>1.0772403840000009E-5</v>
      </c>
      <c r="U129" s="35"/>
      <c r="V129" s="35"/>
      <c r="Y129" s="2">
        <v>0.1882926</v>
      </c>
    </row>
    <row r="130" spans="2:25" x14ac:dyDescent="0.3">
      <c r="B130" s="56">
        <v>5.1304E-6</v>
      </c>
      <c r="C130" s="56">
        <v>0</v>
      </c>
      <c r="D130" s="56">
        <v>0</v>
      </c>
      <c r="E130" s="56">
        <v>5.1304E-6</v>
      </c>
      <c r="F130" s="57"/>
      <c r="G130" s="57"/>
      <c r="J130" s="21">
        <v>2.5</v>
      </c>
      <c r="K130" s="32">
        <f>E1250</f>
        <v>1.1783E-7</v>
      </c>
      <c r="L130" s="23">
        <f t="shared" si="7"/>
        <v>0.19088460000000002</v>
      </c>
      <c r="O130" s="26">
        <f t="shared" si="8"/>
        <v>1.092030336000001E-5</v>
      </c>
      <c r="U130" s="35"/>
      <c r="Y130" s="2">
        <v>0.19088460000000002</v>
      </c>
    </row>
    <row r="131" spans="2:25" x14ac:dyDescent="0.3">
      <c r="B131" s="56">
        <v>0</v>
      </c>
      <c r="C131" s="56">
        <v>0</v>
      </c>
      <c r="D131" s="56">
        <v>0</v>
      </c>
      <c r="E131" s="56">
        <v>0</v>
      </c>
      <c r="F131" s="57"/>
      <c r="G131" s="57"/>
      <c r="J131" s="21">
        <v>2.52</v>
      </c>
      <c r="K131" s="32">
        <f>E1260</f>
        <v>1.1943999999999999E-7</v>
      </c>
      <c r="L131" s="23">
        <f t="shared" si="7"/>
        <v>0.19349279999999999</v>
      </c>
      <c r="O131" s="26">
        <f t="shared" si="8"/>
        <v>1.1070069120000011E-5</v>
      </c>
      <c r="U131" s="35"/>
      <c r="V131" s="35"/>
      <c r="W131" s="35"/>
      <c r="Y131" s="2">
        <v>0.19349279999999999</v>
      </c>
    </row>
    <row r="132" spans="2:25" x14ac:dyDescent="0.3">
      <c r="B132" s="56">
        <v>7094.4</v>
      </c>
      <c r="C132" s="56">
        <v>0</v>
      </c>
      <c r="D132" s="56">
        <v>0</v>
      </c>
      <c r="E132" s="56">
        <v>7094.4</v>
      </c>
      <c r="F132" s="57"/>
      <c r="G132" s="57"/>
      <c r="J132" s="21">
        <v>2.54</v>
      </c>
      <c r="K132" s="32">
        <f>E1270</f>
        <v>1.2106E-7</v>
      </c>
      <c r="L132" s="23">
        <f t="shared" si="7"/>
        <v>0.19611720000000002</v>
      </c>
      <c r="O132" s="26">
        <f t="shared" si="8"/>
        <v>1.122076800000001E-5</v>
      </c>
      <c r="U132" s="35"/>
      <c r="Y132" s="2">
        <v>0.19611720000000002</v>
      </c>
    </row>
    <row r="133" spans="2:25" x14ac:dyDescent="0.3">
      <c r="B133" s="56">
        <v>1.5163000000000001E-4</v>
      </c>
      <c r="C133" s="56">
        <v>0</v>
      </c>
      <c r="D133" s="56">
        <v>0</v>
      </c>
      <c r="E133" s="56">
        <v>1.5163000000000001E-4</v>
      </c>
      <c r="F133" s="57"/>
      <c r="G133" s="57"/>
      <c r="J133" s="21">
        <v>2.56</v>
      </c>
      <c r="K133" s="32">
        <f>E1280</f>
        <v>1.2267E-7</v>
      </c>
      <c r="L133" s="23">
        <f t="shared" si="7"/>
        <v>0.19872540000000002</v>
      </c>
      <c r="O133" s="26">
        <f t="shared" si="8"/>
        <v>1.1371466880000011E-5</v>
      </c>
      <c r="Y133" s="2">
        <v>0.19872540000000002</v>
      </c>
    </row>
    <row r="134" spans="2:25" x14ac:dyDescent="0.3">
      <c r="B134" s="56">
        <v>5.2699999999999997E-2</v>
      </c>
      <c r="C134" s="56">
        <v>5.5E-2</v>
      </c>
      <c r="D134" s="56">
        <v>0</v>
      </c>
      <c r="E134" s="57"/>
      <c r="F134" s="57"/>
      <c r="G134" s="57"/>
      <c r="J134" s="21">
        <v>2.58</v>
      </c>
      <c r="K134" s="32">
        <f>E1290</f>
        <v>1.2429000000000001E-7</v>
      </c>
      <c r="L134" s="23">
        <f t="shared" ref="L134:L197" si="9">K134*1.62*10^6</f>
        <v>0.20134980000000002</v>
      </c>
      <c r="O134" s="26">
        <f t="shared" si="8"/>
        <v>1.1522165760000013E-5</v>
      </c>
      <c r="Y134" s="2">
        <v>0.20134980000000002</v>
      </c>
    </row>
    <row r="135" spans="2:25" x14ac:dyDescent="0.3">
      <c r="B135" s="56">
        <v>19.190999999999999</v>
      </c>
      <c r="C135" s="57"/>
      <c r="D135" s="57"/>
      <c r="E135" s="57"/>
      <c r="F135" s="57"/>
      <c r="G135" s="57"/>
      <c r="J135" s="21">
        <v>2.6</v>
      </c>
      <c r="K135" s="32">
        <f>E1300</f>
        <v>1.2592000000000001E-7</v>
      </c>
      <c r="L135" s="23">
        <f t="shared" si="9"/>
        <v>0.20399040000000002</v>
      </c>
      <c r="O135" s="26">
        <f t="shared" ref="O135:O198" si="10">(L135+L134)/2*(J135-J134)*0.00288</f>
        <v>1.1673797760000012E-5</v>
      </c>
      <c r="Y135" s="2">
        <v>0.20399040000000002</v>
      </c>
    </row>
    <row r="136" spans="2:25" x14ac:dyDescent="0.3">
      <c r="B136" s="56">
        <v>0.91762999999999995</v>
      </c>
      <c r="C136" s="56">
        <v>0.28610999999999998</v>
      </c>
      <c r="D136" s="56">
        <v>3.6433E-4</v>
      </c>
      <c r="E136" s="56">
        <v>1</v>
      </c>
      <c r="F136" s="56">
        <v>1.2793000000000001E-2</v>
      </c>
      <c r="G136" s="56">
        <v>8.8799999999999997E-6</v>
      </c>
      <c r="J136" s="21">
        <v>2.62</v>
      </c>
      <c r="K136" s="32">
        <f>E1310</f>
        <v>1.2758000000000001E-7</v>
      </c>
      <c r="L136" s="23">
        <f t="shared" si="9"/>
        <v>0.20667960000000002</v>
      </c>
      <c r="O136" s="26">
        <f t="shared" si="10"/>
        <v>1.1827296000000012E-5</v>
      </c>
      <c r="U136" s="35"/>
      <c r="V136" s="35"/>
      <c r="Y136" s="2">
        <v>0.20667960000000002</v>
      </c>
    </row>
    <row r="137" spans="2:25" x14ac:dyDescent="0.3">
      <c r="B137" s="56">
        <v>1</v>
      </c>
      <c r="C137" s="56">
        <v>0</v>
      </c>
      <c r="D137" s="56">
        <v>0</v>
      </c>
      <c r="E137" s="57"/>
      <c r="F137" s="57"/>
      <c r="G137" s="57"/>
      <c r="J137" s="21">
        <v>2.64</v>
      </c>
      <c r="K137" s="32">
        <f>E1320</f>
        <v>1.2932E-7</v>
      </c>
      <c r="L137" s="23">
        <f t="shared" si="9"/>
        <v>0.2094984</v>
      </c>
      <c r="O137" s="26">
        <f t="shared" si="10"/>
        <v>1.1985926400000011E-5</v>
      </c>
      <c r="U137" s="35"/>
      <c r="V137" s="35"/>
      <c r="Y137" s="2">
        <v>0.2094984</v>
      </c>
    </row>
    <row r="138" spans="2:25" x14ac:dyDescent="0.3">
      <c r="B138" s="57">
        <v>101.983107</v>
      </c>
      <c r="C138" s="57"/>
      <c r="D138" s="57"/>
      <c r="E138" s="57"/>
      <c r="F138" s="57"/>
      <c r="G138" s="57"/>
      <c r="J138" s="21">
        <v>2.66</v>
      </c>
      <c r="K138" s="32">
        <f>E1330</f>
        <v>1.3108000000000001E-7</v>
      </c>
      <c r="L138" s="23">
        <f t="shared" si="9"/>
        <v>0.21234960000000003</v>
      </c>
      <c r="O138" s="26">
        <f t="shared" si="10"/>
        <v>1.2149222400000011E-5</v>
      </c>
      <c r="U138" s="35"/>
      <c r="V138" s="35"/>
      <c r="Y138" s="2">
        <v>0.21234960000000003</v>
      </c>
    </row>
    <row r="139" spans="2:25" x14ac:dyDescent="0.3">
      <c r="B139" s="56">
        <v>0.99999000000000005</v>
      </c>
      <c r="C139" s="56">
        <v>0</v>
      </c>
      <c r="D139" s="56">
        <v>0</v>
      </c>
      <c r="E139" s="56">
        <v>0.99999000000000005</v>
      </c>
      <c r="F139" s="57"/>
      <c r="G139" s="57"/>
      <c r="J139" s="21">
        <v>2.68</v>
      </c>
      <c r="K139" s="32">
        <f>E1340</f>
        <v>1.3288000000000001E-7</v>
      </c>
      <c r="L139" s="23">
        <f t="shared" si="9"/>
        <v>0.21526560000000003</v>
      </c>
      <c r="O139" s="26">
        <f t="shared" si="10"/>
        <v>1.2315317760000014E-5</v>
      </c>
      <c r="U139" s="35"/>
      <c r="Y139" s="2">
        <v>0.21526560000000003</v>
      </c>
    </row>
    <row r="140" spans="2:25" x14ac:dyDescent="0.3">
      <c r="B140" s="56">
        <v>4.5923000000000001E-6</v>
      </c>
      <c r="C140" s="56">
        <v>0</v>
      </c>
      <c r="D140" s="56">
        <v>0</v>
      </c>
      <c r="E140" s="56">
        <v>4.5923000000000001E-6</v>
      </c>
      <c r="F140" s="57"/>
      <c r="G140" s="57"/>
      <c r="J140" s="21">
        <v>2.7</v>
      </c>
      <c r="K140" s="32">
        <f>E1350</f>
        <v>1.3470999999999999E-7</v>
      </c>
      <c r="L140" s="23">
        <f t="shared" si="9"/>
        <v>0.21823020000000001</v>
      </c>
      <c r="O140" s="26">
        <f t="shared" si="10"/>
        <v>1.2484679040000013E-5</v>
      </c>
      <c r="U140" s="35"/>
      <c r="V140" s="35"/>
      <c r="W140" s="35"/>
      <c r="Y140" s="2">
        <v>0.21823020000000001</v>
      </c>
    </row>
    <row r="141" spans="2:25" x14ac:dyDescent="0.3">
      <c r="B141" s="56">
        <v>0</v>
      </c>
      <c r="C141" s="56">
        <v>0</v>
      </c>
      <c r="D141" s="56">
        <v>0</v>
      </c>
      <c r="E141" s="56">
        <v>0</v>
      </c>
      <c r="F141" s="57"/>
      <c r="G141" s="57"/>
      <c r="J141" s="21">
        <v>2.72</v>
      </c>
      <c r="K141" s="32">
        <f>E1360</f>
        <v>1.3654E-7</v>
      </c>
      <c r="L141" s="23">
        <f t="shared" si="9"/>
        <v>0.22119480000000002</v>
      </c>
      <c r="O141" s="26">
        <f t="shared" si="10"/>
        <v>1.2655440000000015E-5</v>
      </c>
      <c r="U141" s="35"/>
      <c r="Y141" s="2">
        <v>0.22119480000000002</v>
      </c>
    </row>
    <row r="142" spans="2:25" x14ac:dyDescent="0.3">
      <c r="B142" s="56">
        <v>7093.4</v>
      </c>
      <c r="C142" s="56">
        <v>0</v>
      </c>
      <c r="D142" s="56">
        <v>0</v>
      </c>
      <c r="E142" s="56">
        <v>7093.4</v>
      </c>
      <c r="F142" s="57"/>
      <c r="G142" s="57"/>
      <c r="J142" s="21">
        <v>2.74</v>
      </c>
      <c r="K142" s="32">
        <f>E1370</f>
        <v>1.3839000000000001E-7</v>
      </c>
      <c r="L142" s="23">
        <f t="shared" si="9"/>
        <v>0.22419180000000005</v>
      </c>
      <c r="O142" s="26">
        <f t="shared" si="10"/>
        <v>1.2827134080000015E-5</v>
      </c>
      <c r="Y142" s="2">
        <v>0.22419180000000005</v>
      </c>
    </row>
    <row r="143" spans="2:25" x14ac:dyDescent="0.3">
      <c r="B143" s="56">
        <v>1.5163000000000001E-4</v>
      </c>
      <c r="C143" s="56">
        <v>0</v>
      </c>
      <c r="D143" s="56">
        <v>0</v>
      </c>
      <c r="E143" s="56">
        <v>1.5163000000000001E-4</v>
      </c>
      <c r="F143" s="57"/>
      <c r="G143" s="57"/>
      <c r="J143" s="21">
        <v>2.76</v>
      </c>
      <c r="K143" s="32">
        <f>E1380</f>
        <v>1.4025E-7</v>
      </c>
      <c r="L143" s="23">
        <f t="shared" si="9"/>
        <v>0.22720500000000002</v>
      </c>
      <c r="O143" s="26">
        <f t="shared" si="10"/>
        <v>1.3000227839999725E-5</v>
      </c>
      <c r="Y143" s="2">
        <v>0.22720500000000002</v>
      </c>
    </row>
    <row r="144" spans="2:25" x14ac:dyDescent="0.3">
      <c r="B144" s="56">
        <v>5.2699999999999997E-2</v>
      </c>
      <c r="C144" s="56">
        <v>5.5E-2</v>
      </c>
      <c r="D144" s="56">
        <v>0</v>
      </c>
      <c r="E144" s="57"/>
      <c r="F144" s="57"/>
      <c r="G144" s="57"/>
      <c r="J144" s="21">
        <v>2.78</v>
      </c>
      <c r="K144" s="32">
        <f>E1390</f>
        <v>1.4212E-7</v>
      </c>
      <c r="L144" s="23">
        <f t="shared" si="9"/>
        <v>0.23023440000000001</v>
      </c>
      <c r="O144" s="26">
        <f t="shared" si="10"/>
        <v>1.3174254720000012E-5</v>
      </c>
      <c r="Y144" s="2">
        <v>0.23023440000000001</v>
      </c>
    </row>
    <row r="145" spans="2:25" x14ac:dyDescent="0.3">
      <c r="B145" s="56">
        <v>17.178000000000001</v>
      </c>
      <c r="C145" s="57"/>
      <c r="D145" s="57"/>
      <c r="E145" s="57"/>
      <c r="F145" s="57"/>
      <c r="G145" s="57"/>
      <c r="J145" s="21">
        <v>2.8</v>
      </c>
      <c r="K145" s="32">
        <f>E1400</f>
        <v>1.4399000000000001E-7</v>
      </c>
      <c r="L145" s="23">
        <f t="shared" si="9"/>
        <v>0.23326380000000002</v>
      </c>
      <c r="O145" s="26">
        <f t="shared" si="10"/>
        <v>1.3348748160000014E-5</v>
      </c>
      <c r="U145" s="35"/>
      <c r="V145" s="35"/>
      <c r="Y145" s="2">
        <v>0.23326380000000002</v>
      </c>
    </row>
    <row r="146" spans="2:25" x14ac:dyDescent="0.3">
      <c r="B146" s="56">
        <v>0.91808000000000001</v>
      </c>
      <c r="C146" s="56">
        <v>0.30610999999999999</v>
      </c>
      <c r="D146" s="56">
        <v>3.6451000000000002E-4</v>
      </c>
      <c r="E146" s="56">
        <v>1</v>
      </c>
      <c r="F146" s="56">
        <v>1.2796E-2</v>
      </c>
      <c r="G146" s="56">
        <v>8.8799999999999997E-6</v>
      </c>
      <c r="J146" s="21">
        <v>2.82</v>
      </c>
      <c r="K146" s="32">
        <f>E1410</f>
        <v>1.4586000000000001E-7</v>
      </c>
      <c r="L146" s="23">
        <f t="shared" si="9"/>
        <v>0.23629320000000001</v>
      </c>
      <c r="O146" s="26">
        <f t="shared" si="10"/>
        <v>1.3523241600000012E-5</v>
      </c>
      <c r="U146" s="35"/>
      <c r="V146" s="35"/>
      <c r="Y146" s="2">
        <v>0.23629320000000001</v>
      </c>
    </row>
    <row r="147" spans="2:25" x14ac:dyDescent="0.3">
      <c r="B147" s="56">
        <v>1</v>
      </c>
      <c r="C147" s="56">
        <v>0</v>
      </c>
      <c r="D147" s="56">
        <v>0</v>
      </c>
      <c r="E147" s="57"/>
      <c r="F147" s="57"/>
      <c r="G147" s="57"/>
      <c r="J147" s="21">
        <v>2.84</v>
      </c>
      <c r="K147" s="32">
        <f>E1420</f>
        <v>1.4774E-7</v>
      </c>
      <c r="L147" s="23">
        <f t="shared" si="9"/>
        <v>0.23933880000000002</v>
      </c>
      <c r="O147" s="26">
        <f t="shared" si="10"/>
        <v>1.3698201600000015E-5</v>
      </c>
      <c r="U147" s="35"/>
      <c r="V147" s="35"/>
      <c r="Y147" s="2">
        <v>0.23933880000000002</v>
      </c>
    </row>
    <row r="148" spans="2:25" x14ac:dyDescent="0.3">
      <c r="B148" s="57">
        <v>101.983107</v>
      </c>
      <c r="C148" s="57"/>
      <c r="D148" s="57"/>
      <c r="E148" s="57"/>
      <c r="F148" s="57"/>
      <c r="G148" s="57"/>
      <c r="J148" s="21">
        <v>2.86</v>
      </c>
      <c r="K148" s="32">
        <f>E1430</f>
        <v>1.4975E-7</v>
      </c>
      <c r="L148" s="23">
        <f t="shared" si="9"/>
        <v>0.24259500000000003</v>
      </c>
      <c r="O148" s="26">
        <f t="shared" si="10"/>
        <v>1.3879693440000017E-5</v>
      </c>
      <c r="U148" s="35"/>
      <c r="Y148" s="2">
        <v>0.24259500000000003</v>
      </c>
    </row>
    <row r="149" spans="2:25" x14ac:dyDescent="0.3">
      <c r="B149" s="56">
        <v>0.99999000000000005</v>
      </c>
      <c r="C149" s="56">
        <v>0</v>
      </c>
      <c r="D149" s="56">
        <v>0</v>
      </c>
      <c r="E149" s="56">
        <v>0.99999000000000005</v>
      </c>
      <c r="F149" s="57"/>
      <c r="G149" s="57"/>
      <c r="J149" s="21">
        <v>2.88</v>
      </c>
      <c r="K149" s="32">
        <f>E1440</f>
        <v>1.5185E-7</v>
      </c>
      <c r="L149" s="23">
        <f t="shared" si="9"/>
        <v>0.24599700000000002</v>
      </c>
      <c r="O149" s="26">
        <f t="shared" si="10"/>
        <v>1.4071449600000014E-5</v>
      </c>
      <c r="U149" s="35"/>
      <c r="V149" s="35"/>
      <c r="W149" s="35"/>
      <c r="Y149" s="2">
        <v>0.24599700000000002</v>
      </c>
    </row>
    <row r="150" spans="2:25" x14ac:dyDescent="0.3">
      <c r="B150" s="56">
        <v>4.1111000000000003E-6</v>
      </c>
      <c r="C150" s="56">
        <v>0</v>
      </c>
      <c r="D150" s="56">
        <v>0</v>
      </c>
      <c r="E150" s="56">
        <v>4.1111000000000003E-6</v>
      </c>
      <c r="F150" s="57"/>
      <c r="G150" s="57"/>
      <c r="J150" s="21">
        <v>2.9</v>
      </c>
      <c r="K150" s="32">
        <f>E1450</f>
        <v>1.54E-7</v>
      </c>
      <c r="L150" s="23">
        <f t="shared" si="9"/>
        <v>0.24948000000000004</v>
      </c>
      <c r="O150" s="26">
        <f t="shared" si="10"/>
        <v>1.4269737600000016E-5</v>
      </c>
      <c r="U150" s="35"/>
      <c r="Y150" s="2">
        <v>0.24948000000000004</v>
      </c>
    </row>
    <row r="151" spans="2:25" x14ac:dyDescent="0.3">
      <c r="B151" s="56">
        <v>0</v>
      </c>
      <c r="C151" s="56">
        <v>0</v>
      </c>
      <c r="D151" s="56">
        <v>0</v>
      </c>
      <c r="E151" s="56">
        <v>0</v>
      </c>
      <c r="F151" s="57"/>
      <c r="G151" s="57"/>
      <c r="J151" s="21">
        <v>2.92</v>
      </c>
      <c r="K151" s="32">
        <f>E1460</f>
        <v>1.5617E-7</v>
      </c>
      <c r="L151" s="23">
        <f t="shared" si="9"/>
        <v>0.25299540000000004</v>
      </c>
      <c r="O151" s="26">
        <f t="shared" si="10"/>
        <v>1.4471291520000015E-5</v>
      </c>
      <c r="Y151" s="2">
        <v>0.25299540000000004</v>
      </c>
    </row>
    <row r="152" spans="2:25" x14ac:dyDescent="0.3">
      <c r="B152" s="56">
        <v>7092.5</v>
      </c>
      <c r="C152" s="56">
        <v>0</v>
      </c>
      <c r="D152" s="56">
        <v>0</v>
      </c>
      <c r="E152" s="56">
        <v>7092.5</v>
      </c>
      <c r="F152" s="57"/>
      <c r="G152" s="57"/>
      <c r="J152" s="21">
        <v>2.94</v>
      </c>
      <c r="K152" s="32">
        <f>E1470</f>
        <v>1.5832E-7</v>
      </c>
      <c r="L152" s="23">
        <f t="shared" si="9"/>
        <v>0.2564784</v>
      </c>
      <c r="O152" s="26">
        <f t="shared" si="10"/>
        <v>1.4672845440000017E-5</v>
      </c>
      <c r="Y152" s="2">
        <v>0.2564784</v>
      </c>
    </row>
    <row r="153" spans="2:25" x14ac:dyDescent="0.3">
      <c r="B153" s="56">
        <v>1.5161999999999999E-4</v>
      </c>
      <c r="C153" s="56">
        <v>0</v>
      </c>
      <c r="D153" s="56">
        <v>0</v>
      </c>
      <c r="E153" s="56">
        <v>1.5161999999999999E-4</v>
      </c>
      <c r="F153" s="57"/>
      <c r="G153" s="57"/>
      <c r="J153" s="21">
        <v>2.96</v>
      </c>
      <c r="K153" s="32">
        <f>E1480</f>
        <v>1.6047999999999999E-7</v>
      </c>
      <c r="L153" s="23">
        <f t="shared" si="9"/>
        <v>0.25997760000000003</v>
      </c>
      <c r="O153" s="26">
        <f t="shared" si="10"/>
        <v>1.4873932800000014E-5</v>
      </c>
      <c r="Y153" s="2">
        <v>0.25997760000000003</v>
      </c>
    </row>
    <row r="154" spans="2:25" x14ac:dyDescent="0.3">
      <c r="B154" s="56">
        <v>5.2699999999999997E-2</v>
      </c>
      <c r="C154" s="56">
        <v>5.5E-2</v>
      </c>
      <c r="D154" s="56">
        <v>0</v>
      </c>
      <c r="E154" s="57"/>
      <c r="F154" s="57"/>
      <c r="G154" s="57"/>
      <c r="J154" s="21">
        <v>2.98</v>
      </c>
      <c r="K154" s="32">
        <f>E1490</f>
        <v>1.6262000000000001E-7</v>
      </c>
      <c r="L154" s="23">
        <f t="shared" si="9"/>
        <v>0.26344440000000002</v>
      </c>
      <c r="O154" s="26">
        <f t="shared" si="10"/>
        <v>1.5074553600000018E-5</v>
      </c>
      <c r="U154" s="35"/>
      <c r="V154" s="35"/>
      <c r="Y154" s="2">
        <v>0.26344440000000002</v>
      </c>
    </row>
    <row r="155" spans="2:25" x14ac:dyDescent="0.3">
      <c r="B155" s="56">
        <v>15.378</v>
      </c>
      <c r="C155" s="57"/>
      <c r="D155" s="57"/>
      <c r="E155" s="57"/>
      <c r="F155" s="57"/>
      <c r="G155" s="57"/>
      <c r="J155" s="21">
        <v>3</v>
      </c>
      <c r="K155" s="32">
        <f>E1500</f>
        <v>1.6474999999999999E-7</v>
      </c>
      <c r="L155" s="23">
        <f t="shared" si="9"/>
        <v>0.26689499999999999</v>
      </c>
      <c r="O155" s="26">
        <f t="shared" si="10"/>
        <v>1.5273774720000016E-5</v>
      </c>
      <c r="U155" s="35"/>
      <c r="V155" s="35"/>
      <c r="Y155" s="2">
        <v>0.26689499999999999</v>
      </c>
    </row>
    <row r="156" spans="2:25" x14ac:dyDescent="0.3">
      <c r="B156" s="56">
        <v>0.91852</v>
      </c>
      <c r="C156" s="56">
        <v>0.32611000000000001</v>
      </c>
      <c r="D156" s="56">
        <v>3.6468999999999998E-4</v>
      </c>
      <c r="E156" s="56">
        <v>1</v>
      </c>
      <c r="F156" s="56">
        <v>1.2799E-2</v>
      </c>
      <c r="G156" s="56">
        <v>8.8799999999999997E-6</v>
      </c>
      <c r="J156" s="21">
        <v>3.02</v>
      </c>
      <c r="K156" s="32">
        <f>E1510</f>
        <v>1.6686E-7</v>
      </c>
      <c r="L156" s="23">
        <f t="shared" si="9"/>
        <v>0.27031320000000003</v>
      </c>
      <c r="O156" s="26">
        <f t="shared" si="10"/>
        <v>1.5471596160000016E-5</v>
      </c>
      <c r="U156" s="35"/>
      <c r="V156" s="35"/>
      <c r="Y156" s="2">
        <v>0.27031320000000003</v>
      </c>
    </row>
    <row r="157" spans="2:25" x14ac:dyDescent="0.3">
      <c r="B157" s="56">
        <v>1</v>
      </c>
      <c r="C157" s="56">
        <v>0</v>
      </c>
      <c r="D157" s="56">
        <v>0</v>
      </c>
      <c r="E157" s="57"/>
      <c r="F157" s="57"/>
      <c r="G157" s="57"/>
      <c r="J157" s="21">
        <v>3.04</v>
      </c>
      <c r="K157" s="32">
        <f>E1520</f>
        <v>1.6896E-7</v>
      </c>
      <c r="L157" s="23">
        <f t="shared" si="9"/>
        <v>0.27371519999999999</v>
      </c>
      <c r="O157" s="26">
        <f t="shared" si="10"/>
        <v>1.5668017920000014E-5</v>
      </c>
      <c r="U157" s="35"/>
      <c r="Y157" s="2">
        <v>0.27371519999999999</v>
      </c>
    </row>
    <row r="158" spans="2:25" x14ac:dyDescent="0.3">
      <c r="B158" s="57">
        <v>101.98310499999999</v>
      </c>
      <c r="C158" s="57"/>
      <c r="D158" s="57"/>
      <c r="E158" s="57"/>
      <c r="F158" s="57"/>
      <c r="G158" s="57"/>
      <c r="J158" s="21">
        <v>3.06</v>
      </c>
      <c r="K158" s="32">
        <f>E1530</f>
        <v>1.7104E-7</v>
      </c>
      <c r="L158" s="23">
        <f t="shared" si="9"/>
        <v>0.27708480000000002</v>
      </c>
      <c r="O158" s="26">
        <f t="shared" si="10"/>
        <v>1.5863040000000013E-5</v>
      </c>
      <c r="U158" s="35"/>
      <c r="V158" s="35"/>
      <c r="W158" s="35"/>
      <c r="Y158" s="2">
        <v>0.27708480000000002</v>
      </c>
    </row>
    <row r="159" spans="2:25" x14ac:dyDescent="0.3">
      <c r="B159" s="56">
        <v>0.99999000000000005</v>
      </c>
      <c r="C159" s="56">
        <v>0</v>
      </c>
      <c r="D159" s="56">
        <v>0</v>
      </c>
      <c r="E159" s="56">
        <v>0.99999000000000005</v>
      </c>
      <c r="F159" s="57"/>
      <c r="G159" s="57"/>
      <c r="J159" s="21">
        <v>3.08</v>
      </c>
      <c r="K159" s="32">
        <f>E1540</f>
        <v>1.7326999999999999E-7</v>
      </c>
      <c r="L159" s="23">
        <f t="shared" si="9"/>
        <v>0.28069739999999999</v>
      </c>
      <c r="O159" s="26">
        <f t="shared" si="10"/>
        <v>1.6064127360000015E-5</v>
      </c>
      <c r="U159" s="35"/>
      <c r="Y159" s="2">
        <v>0.28069739999999999</v>
      </c>
    </row>
    <row r="160" spans="2:25" x14ac:dyDescent="0.3">
      <c r="B160" s="56">
        <v>3.6807000000000002E-6</v>
      </c>
      <c r="C160" s="56">
        <v>0</v>
      </c>
      <c r="D160" s="56">
        <v>0</v>
      </c>
      <c r="E160" s="56">
        <v>3.6807000000000002E-6</v>
      </c>
      <c r="F160" s="57"/>
      <c r="G160" s="57"/>
      <c r="J160" s="21">
        <v>3.1</v>
      </c>
      <c r="K160" s="32">
        <f>E1550</f>
        <v>1.7573E-7</v>
      </c>
      <c r="L160" s="23">
        <f t="shared" si="9"/>
        <v>0.28468260000000006</v>
      </c>
      <c r="O160" s="26">
        <f t="shared" si="10"/>
        <v>1.6282944000000013E-5</v>
      </c>
      <c r="Y160" s="2">
        <v>0.28468260000000006</v>
      </c>
    </row>
    <row r="161" spans="2:25" x14ac:dyDescent="0.3">
      <c r="B161" s="56">
        <v>0</v>
      </c>
      <c r="C161" s="56">
        <v>0</v>
      </c>
      <c r="D161" s="56">
        <v>0</v>
      </c>
      <c r="E161" s="56">
        <v>0</v>
      </c>
      <c r="F161" s="57"/>
      <c r="G161" s="57"/>
      <c r="J161" s="21">
        <v>3.12</v>
      </c>
      <c r="K161" s="32">
        <f>E1560</f>
        <v>1.7825E-7</v>
      </c>
      <c r="L161" s="23">
        <f t="shared" si="9"/>
        <v>0.28876500000000005</v>
      </c>
      <c r="O161" s="26">
        <f t="shared" si="10"/>
        <v>1.6515290880000019E-5</v>
      </c>
      <c r="Y161" s="2">
        <v>0.28876500000000005</v>
      </c>
    </row>
    <row r="162" spans="2:25" x14ac:dyDescent="0.3">
      <c r="B162" s="56">
        <v>7091.7</v>
      </c>
      <c r="C162" s="56">
        <v>0</v>
      </c>
      <c r="D162" s="56">
        <v>0</v>
      </c>
      <c r="E162" s="56">
        <v>7091.7</v>
      </c>
      <c r="F162" s="57"/>
      <c r="G162" s="57"/>
      <c r="J162" s="21">
        <v>3.14</v>
      </c>
      <c r="K162" s="32">
        <f>E1570</f>
        <v>1.8076000000000001E-7</v>
      </c>
      <c r="L162" s="23">
        <f t="shared" si="9"/>
        <v>0.29283120000000001</v>
      </c>
      <c r="O162" s="26">
        <f t="shared" si="10"/>
        <v>1.6749970560000019E-5</v>
      </c>
      <c r="Y162" s="2">
        <v>0.29283120000000001</v>
      </c>
    </row>
    <row r="163" spans="2:25" x14ac:dyDescent="0.3">
      <c r="B163" s="56">
        <v>1.5161999999999999E-4</v>
      </c>
      <c r="C163" s="56">
        <v>0</v>
      </c>
      <c r="D163" s="56">
        <v>0</v>
      </c>
      <c r="E163" s="56">
        <v>1.5161999999999999E-4</v>
      </c>
      <c r="F163" s="57"/>
      <c r="G163" s="57"/>
      <c r="J163" s="21">
        <v>3.16</v>
      </c>
      <c r="K163" s="32">
        <f>E1580</f>
        <v>1.8322E-7</v>
      </c>
      <c r="L163" s="23">
        <f t="shared" si="9"/>
        <v>0.29681639999999998</v>
      </c>
      <c r="O163" s="26">
        <f t="shared" si="10"/>
        <v>1.6981850880000016E-5</v>
      </c>
      <c r="U163" s="35"/>
      <c r="V163" s="35"/>
      <c r="Y163" s="2">
        <v>0.29681639999999998</v>
      </c>
    </row>
    <row r="164" spans="2:25" x14ac:dyDescent="0.3">
      <c r="B164" s="56">
        <v>5.2699999999999997E-2</v>
      </c>
      <c r="C164" s="56">
        <v>5.5E-2</v>
      </c>
      <c r="D164" s="56">
        <v>0</v>
      </c>
      <c r="E164" s="57"/>
      <c r="F164" s="57"/>
      <c r="G164" s="57"/>
      <c r="J164" s="21">
        <v>3.18</v>
      </c>
      <c r="K164" s="32">
        <f>E1590</f>
        <v>1.8563E-7</v>
      </c>
      <c r="L164" s="23">
        <f t="shared" si="9"/>
        <v>0.3007206</v>
      </c>
      <c r="O164" s="26">
        <f t="shared" si="10"/>
        <v>1.7209065600000015E-5</v>
      </c>
      <c r="U164" s="35"/>
      <c r="V164" s="35"/>
      <c r="Y164" s="2">
        <v>0.3007206</v>
      </c>
    </row>
    <row r="165" spans="2:25" x14ac:dyDescent="0.3">
      <c r="B165" s="56">
        <v>13.768000000000001</v>
      </c>
      <c r="C165" s="57"/>
      <c r="D165" s="57"/>
      <c r="E165" s="57"/>
      <c r="F165" s="57"/>
      <c r="G165" s="57"/>
      <c r="J165" s="21">
        <v>3.2</v>
      </c>
      <c r="K165" s="32">
        <f>E1600</f>
        <v>1.8799999999999999E-7</v>
      </c>
      <c r="L165" s="23">
        <f t="shared" si="9"/>
        <v>0.30456</v>
      </c>
      <c r="O165" s="26">
        <f t="shared" si="10"/>
        <v>1.7432081280000015E-5</v>
      </c>
      <c r="U165" s="35"/>
      <c r="V165" s="35"/>
      <c r="Y165" s="2">
        <v>0.30456</v>
      </c>
    </row>
    <row r="166" spans="2:25" x14ac:dyDescent="0.3">
      <c r="B166" s="56">
        <v>0.91896999999999995</v>
      </c>
      <c r="C166" s="56">
        <v>0.34610999999999997</v>
      </c>
      <c r="D166" s="56">
        <v>3.6486E-4</v>
      </c>
      <c r="E166" s="56">
        <v>1</v>
      </c>
      <c r="F166" s="56">
        <v>1.2801E-2</v>
      </c>
      <c r="G166" s="56">
        <v>8.8799999999999997E-6</v>
      </c>
      <c r="J166" s="21">
        <v>3.22</v>
      </c>
      <c r="K166" s="32">
        <f>E1610</f>
        <v>1.9035000000000001E-7</v>
      </c>
      <c r="L166" s="23">
        <f t="shared" si="9"/>
        <v>0.308367</v>
      </c>
      <c r="O166" s="26">
        <f t="shared" si="10"/>
        <v>1.7652297600000015E-5</v>
      </c>
      <c r="U166" s="35"/>
      <c r="Y166" s="2">
        <v>0.308367</v>
      </c>
    </row>
    <row r="167" spans="2:25" x14ac:dyDescent="0.3">
      <c r="B167" s="56">
        <v>1</v>
      </c>
      <c r="C167" s="56">
        <v>0</v>
      </c>
      <c r="D167" s="56">
        <v>0</v>
      </c>
      <c r="E167" s="57"/>
      <c r="F167" s="57"/>
      <c r="G167" s="57"/>
      <c r="J167" s="21">
        <v>3.24</v>
      </c>
      <c r="K167" s="32">
        <f>E1620</f>
        <v>1.9264000000000001E-7</v>
      </c>
      <c r="L167" s="23">
        <f t="shared" si="9"/>
        <v>0.31207679999999999</v>
      </c>
      <c r="O167" s="26">
        <f t="shared" si="10"/>
        <v>1.7868781440000018E-5</v>
      </c>
      <c r="U167" s="35"/>
      <c r="V167" s="35"/>
      <c r="W167" s="35"/>
      <c r="Y167" s="2">
        <v>0.31207679999999999</v>
      </c>
    </row>
    <row r="168" spans="2:25" x14ac:dyDescent="0.3">
      <c r="B168" s="57">
        <v>101.983087</v>
      </c>
      <c r="C168" s="57"/>
      <c r="D168" s="57"/>
      <c r="E168" s="57"/>
      <c r="F168" s="57"/>
      <c r="G168" s="57"/>
      <c r="J168" s="21">
        <v>3.26</v>
      </c>
      <c r="K168" s="32">
        <f>E1630</f>
        <v>1.9487E-7</v>
      </c>
      <c r="L168" s="23">
        <f t="shared" si="9"/>
        <v>0.31568940000000006</v>
      </c>
      <c r="O168" s="26">
        <f t="shared" si="10"/>
        <v>1.8079666559999617E-5</v>
      </c>
      <c r="U168" s="35"/>
      <c r="Y168" s="2">
        <v>0.31568940000000006</v>
      </c>
    </row>
    <row r="169" spans="2:25" x14ac:dyDescent="0.3">
      <c r="B169" s="56">
        <v>0.99999000000000005</v>
      </c>
      <c r="C169" s="56">
        <v>0</v>
      </c>
      <c r="D169" s="56">
        <v>0</v>
      </c>
      <c r="E169" s="56">
        <v>0.99999000000000005</v>
      </c>
      <c r="F169" s="57"/>
      <c r="G169" s="57"/>
      <c r="J169" s="21">
        <v>3.28</v>
      </c>
      <c r="K169" s="32">
        <f>E1640</f>
        <v>1.9705999999999999E-7</v>
      </c>
      <c r="L169" s="23">
        <f t="shared" si="9"/>
        <v>0.3192372</v>
      </c>
      <c r="O169" s="26">
        <f t="shared" si="10"/>
        <v>1.8285886080000018E-5</v>
      </c>
      <c r="Y169" s="2">
        <v>0.3192372</v>
      </c>
    </row>
    <row r="170" spans="2:25" x14ac:dyDescent="0.3">
      <c r="B170" s="56">
        <v>3.2957000000000001E-6</v>
      </c>
      <c r="C170" s="56">
        <v>0</v>
      </c>
      <c r="D170" s="56">
        <v>0</v>
      </c>
      <c r="E170" s="56">
        <v>3.2957000000000001E-6</v>
      </c>
      <c r="F170" s="57"/>
      <c r="G170" s="57"/>
      <c r="J170" s="21">
        <v>3.3</v>
      </c>
      <c r="K170" s="32">
        <f>E1650</f>
        <v>1.9969000000000001E-7</v>
      </c>
      <c r="L170" s="23">
        <f t="shared" si="9"/>
        <v>0.3234978</v>
      </c>
      <c r="O170" s="26">
        <f t="shared" si="10"/>
        <v>1.8510768000000018E-5</v>
      </c>
      <c r="Y170" s="2">
        <v>0.3234978</v>
      </c>
    </row>
    <row r="171" spans="2:25" x14ac:dyDescent="0.3">
      <c r="B171" s="56">
        <v>0</v>
      </c>
      <c r="C171" s="56">
        <v>0</v>
      </c>
      <c r="D171" s="56">
        <v>0</v>
      </c>
      <c r="E171" s="56">
        <v>0</v>
      </c>
      <c r="F171" s="57"/>
      <c r="G171" s="57"/>
      <c r="J171" s="21">
        <v>3.32</v>
      </c>
      <c r="K171" s="32">
        <f>E1660</f>
        <v>2.0262E-7</v>
      </c>
      <c r="L171" s="23">
        <f t="shared" si="9"/>
        <v>0.32824439999999999</v>
      </c>
      <c r="O171" s="26">
        <f t="shared" si="10"/>
        <v>1.8770175360000018E-5</v>
      </c>
      <c r="Y171" s="2">
        <v>0.32824439999999999</v>
      </c>
    </row>
    <row r="172" spans="2:25" x14ac:dyDescent="0.3">
      <c r="B172" s="56">
        <v>7091</v>
      </c>
      <c r="C172" s="56">
        <v>0</v>
      </c>
      <c r="D172" s="56">
        <v>0</v>
      </c>
      <c r="E172" s="56">
        <v>7091</v>
      </c>
      <c r="F172" s="57"/>
      <c r="G172" s="57"/>
      <c r="J172" s="21">
        <v>3.34</v>
      </c>
      <c r="K172" s="32">
        <f>E1670</f>
        <v>2.0550999999999999E-7</v>
      </c>
      <c r="L172" s="23">
        <f t="shared" si="9"/>
        <v>0.33292620000000001</v>
      </c>
      <c r="O172" s="26">
        <f t="shared" si="10"/>
        <v>1.9041713280000015E-5</v>
      </c>
      <c r="U172" s="35"/>
      <c r="V172" s="35"/>
      <c r="Y172" s="2">
        <v>0.33292620000000001</v>
      </c>
    </row>
    <row r="173" spans="2:25" x14ac:dyDescent="0.3">
      <c r="B173" s="56">
        <v>1.5161999999999999E-4</v>
      </c>
      <c r="C173" s="56">
        <v>0</v>
      </c>
      <c r="D173" s="56">
        <v>0</v>
      </c>
      <c r="E173" s="56">
        <v>1.5161999999999999E-4</v>
      </c>
      <c r="F173" s="57"/>
      <c r="G173" s="57"/>
      <c r="J173" s="21">
        <v>3.36</v>
      </c>
      <c r="K173" s="32">
        <f>E1680</f>
        <v>2.0830000000000001E-7</v>
      </c>
      <c r="L173" s="23">
        <f t="shared" si="9"/>
        <v>0.33744600000000002</v>
      </c>
      <c r="O173" s="26">
        <f t="shared" si="10"/>
        <v>1.9306719360000019E-5</v>
      </c>
      <c r="U173" s="35"/>
      <c r="V173" s="35"/>
      <c r="Y173" s="2">
        <v>0.33744600000000002</v>
      </c>
    </row>
    <row r="174" spans="2:25" x14ac:dyDescent="0.3">
      <c r="B174" s="56">
        <v>5.2699999999999997E-2</v>
      </c>
      <c r="C174" s="56">
        <v>5.5E-2</v>
      </c>
      <c r="D174" s="56">
        <v>0</v>
      </c>
      <c r="E174" s="57"/>
      <c r="F174" s="57"/>
      <c r="G174" s="57"/>
      <c r="J174" s="21">
        <v>3.38</v>
      </c>
      <c r="K174" s="32">
        <f>E1690</f>
        <v>2.1099000000000001E-7</v>
      </c>
      <c r="L174" s="23">
        <f t="shared" si="9"/>
        <v>0.34180380000000005</v>
      </c>
      <c r="O174" s="26">
        <f t="shared" si="10"/>
        <v>1.9562394240000021E-5</v>
      </c>
      <c r="U174" s="35"/>
      <c r="V174" s="35"/>
      <c r="Y174" s="2">
        <v>0.34180380000000005</v>
      </c>
    </row>
    <row r="175" spans="2:25" x14ac:dyDescent="0.3">
      <c r="B175" s="56">
        <v>12.327999999999999</v>
      </c>
      <c r="C175" s="57"/>
      <c r="D175" s="57"/>
      <c r="E175" s="57"/>
      <c r="F175" s="57"/>
      <c r="G175" s="57"/>
      <c r="J175" s="21">
        <v>3.4</v>
      </c>
      <c r="K175" s="32">
        <f>E1700</f>
        <v>2.1360000000000001E-7</v>
      </c>
      <c r="L175" s="23">
        <f t="shared" si="9"/>
        <v>0.34603200000000006</v>
      </c>
      <c r="O175" s="26">
        <f t="shared" si="10"/>
        <v>1.9809671040000021E-5</v>
      </c>
      <c r="U175" s="35"/>
      <c r="Y175" s="2">
        <v>0.34603200000000006</v>
      </c>
    </row>
    <row r="176" spans="2:25" x14ac:dyDescent="0.3">
      <c r="B176" s="56">
        <v>0.91942000000000002</v>
      </c>
      <c r="C176" s="56">
        <v>0.36610999999999999</v>
      </c>
      <c r="D176" s="56">
        <v>3.6504000000000002E-4</v>
      </c>
      <c r="E176" s="56">
        <v>1</v>
      </c>
      <c r="F176" s="56">
        <v>1.2803E-2</v>
      </c>
      <c r="G176" s="56">
        <v>8.8799999999999997E-6</v>
      </c>
      <c r="J176" s="21">
        <v>3.42</v>
      </c>
      <c r="K176" s="32">
        <f>E1710</f>
        <v>2.1615000000000001E-7</v>
      </c>
      <c r="L176" s="23">
        <f t="shared" si="9"/>
        <v>0.35016300000000006</v>
      </c>
      <c r="O176" s="26">
        <f t="shared" si="10"/>
        <v>2.0050416000000024E-5</v>
      </c>
      <c r="U176" s="35"/>
      <c r="V176" s="35"/>
      <c r="W176" s="35"/>
      <c r="Y176" s="2">
        <v>0.35016300000000006</v>
      </c>
    </row>
    <row r="177" spans="2:25" x14ac:dyDescent="0.3">
      <c r="B177" s="56">
        <v>1</v>
      </c>
      <c r="C177" s="56">
        <v>0</v>
      </c>
      <c r="D177" s="56">
        <v>0</v>
      </c>
      <c r="E177" s="57"/>
      <c r="F177" s="57"/>
      <c r="G177" s="57"/>
      <c r="J177" s="21">
        <v>3.44</v>
      </c>
      <c r="K177" s="32">
        <f>E1720</f>
        <v>2.1871999999999999E-7</v>
      </c>
      <c r="L177" s="23">
        <f t="shared" si="9"/>
        <v>0.35432639999999999</v>
      </c>
      <c r="O177" s="26">
        <f t="shared" si="10"/>
        <v>2.0289294720000021E-5</v>
      </c>
      <c r="U177" s="35"/>
      <c r="Y177" s="2">
        <v>0.35432639999999999</v>
      </c>
    </row>
    <row r="178" spans="2:25" x14ac:dyDescent="0.3">
      <c r="B178" s="57">
        <v>101.983068</v>
      </c>
      <c r="C178" s="57"/>
      <c r="D178" s="57"/>
      <c r="E178" s="57"/>
      <c r="F178" s="57"/>
      <c r="G178" s="57"/>
      <c r="J178" s="21">
        <v>3.46</v>
      </c>
      <c r="K178" s="32">
        <f>E1730</f>
        <v>2.2125E-7</v>
      </c>
      <c r="L178" s="23">
        <f t="shared" si="9"/>
        <v>0.35842500000000005</v>
      </c>
      <c r="O178" s="26">
        <f t="shared" si="10"/>
        <v>2.052724032000002E-5</v>
      </c>
      <c r="Y178" s="2">
        <v>0.35842500000000005</v>
      </c>
    </row>
    <row r="179" spans="2:25" x14ac:dyDescent="0.3">
      <c r="B179" s="56">
        <v>0.99999000000000005</v>
      </c>
      <c r="C179" s="56">
        <v>0</v>
      </c>
      <c r="D179" s="56">
        <v>0</v>
      </c>
      <c r="E179" s="56">
        <v>0.99999000000000005</v>
      </c>
      <c r="F179" s="57"/>
      <c r="G179" s="57"/>
      <c r="J179" s="21">
        <v>3.48</v>
      </c>
      <c r="K179" s="32">
        <f>E1740</f>
        <v>2.2369000000000001E-7</v>
      </c>
      <c r="L179" s="23">
        <f t="shared" si="9"/>
        <v>0.36237780000000008</v>
      </c>
      <c r="O179" s="26">
        <f t="shared" si="10"/>
        <v>2.0759120640000027E-5</v>
      </c>
      <c r="Y179" s="2">
        <v>0.36237780000000008</v>
      </c>
    </row>
    <row r="180" spans="2:25" x14ac:dyDescent="0.3">
      <c r="B180" s="56">
        <v>2.9511999999999998E-6</v>
      </c>
      <c r="C180" s="56">
        <v>0</v>
      </c>
      <c r="D180" s="56">
        <v>0</v>
      </c>
      <c r="E180" s="56">
        <v>2.9511999999999998E-6</v>
      </c>
      <c r="F180" s="57"/>
      <c r="G180" s="57"/>
      <c r="J180" s="21">
        <v>3.5</v>
      </c>
      <c r="K180" s="32">
        <f>E1750</f>
        <v>2.2737E-7</v>
      </c>
      <c r="L180" s="23">
        <f t="shared" si="9"/>
        <v>0.36833940000000004</v>
      </c>
      <c r="O180" s="26">
        <f t="shared" si="10"/>
        <v>2.1044655360000026E-5</v>
      </c>
      <c r="Y180" s="2">
        <v>0.36833940000000004</v>
      </c>
    </row>
    <row r="181" spans="2:25" x14ac:dyDescent="0.3">
      <c r="B181" s="56">
        <v>0</v>
      </c>
      <c r="C181" s="56">
        <v>0</v>
      </c>
      <c r="D181" s="56">
        <v>0</v>
      </c>
      <c r="E181" s="56">
        <v>0</v>
      </c>
      <c r="F181" s="57"/>
      <c r="G181" s="57"/>
      <c r="J181" s="21">
        <v>3.52</v>
      </c>
      <c r="K181" s="32">
        <f>E1760</f>
        <v>2.3090000000000001E-7</v>
      </c>
      <c r="L181" s="23">
        <f t="shared" si="9"/>
        <v>0.37405800000000006</v>
      </c>
      <c r="O181" s="26">
        <f t="shared" si="10"/>
        <v>2.1381045120000022E-5</v>
      </c>
      <c r="U181" s="35"/>
      <c r="V181" s="35"/>
      <c r="Y181" s="2">
        <v>0.37405800000000006</v>
      </c>
    </row>
    <row r="182" spans="2:25" x14ac:dyDescent="0.3">
      <c r="B182" s="56">
        <v>7090.4</v>
      </c>
      <c r="C182" s="56">
        <v>0</v>
      </c>
      <c r="D182" s="56">
        <v>0</v>
      </c>
      <c r="E182" s="56">
        <v>7090.4</v>
      </c>
      <c r="F182" s="57"/>
      <c r="G182" s="57"/>
      <c r="J182" s="21">
        <v>3.54</v>
      </c>
      <c r="K182" s="32">
        <f>E1770</f>
        <v>2.3412000000000001E-7</v>
      </c>
      <c r="L182" s="23">
        <f t="shared" si="9"/>
        <v>0.37927440000000007</v>
      </c>
      <c r="O182" s="26">
        <f t="shared" si="10"/>
        <v>2.1695973120000025E-5</v>
      </c>
      <c r="U182" s="35"/>
      <c r="V182" s="35"/>
      <c r="Y182" s="2">
        <v>0.37927440000000007</v>
      </c>
    </row>
    <row r="183" spans="2:25" x14ac:dyDescent="0.3">
      <c r="B183" s="56">
        <v>1.5161999999999999E-4</v>
      </c>
      <c r="C183" s="56">
        <v>0</v>
      </c>
      <c r="D183" s="56">
        <v>0</v>
      </c>
      <c r="E183" s="56">
        <v>1.5161999999999999E-4</v>
      </c>
      <c r="F183" s="57"/>
      <c r="G183" s="57"/>
      <c r="J183" s="21">
        <v>3.56</v>
      </c>
      <c r="K183" s="32">
        <f>E1780</f>
        <v>2.371E-7</v>
      </c>
      <c r="L183" s="23">
        <f t="shared" si="9"/>
        <v>0.384102</v>
      </c>
      <c r="O183" s="26">
        <f t="shared" si="10"/>
        <v>2.1985240320000022E-5</v>
      </c>
      <c r="U183" s="35"/>
      <c r="V183" s="35"/>
      <c r="Y183" s="2">
        <v>0.384102</v>
      </c>
    </row>
    <row r="184" spans="2:25" x14ac:dyDescent="0.3">
      <c r="B184" s="56">
        <v>5.2699999999999997E-2</v>
      </c>
      <c r="C184" s="56">
        <v>5.5E-2</v>
      </c>
      <c r="D184" s="56">
        <v>0</v>
      </c>
      <c r="E184" s="57"/>
      <c r="F184" s="57"/>
      <c r="G184" s="57"/>
      <c r="J184" s="21">
        <v>3.58</v>
      </c>
      <c r="K184" s="32">
        <f>E1790</f>
        <v>2.3994000000000002E-7</v>
      </c>
      <c r="L184" s="23">
        <f t="shared" si="9"/>
        <v>0.38870280000000007</v>
      </c>
      <c r="O184" s="26">
        <f t="shared" si="10"/>
        <v>2.2256778240000023E-5</v>
      </c>
      <c r="U184" s="35"/>
      <c r="Y184" s="2">
        <v>0.38870280000000007</v>
      </c>
    </row>
    <row r="185" spans="2:25" x14ac:dyDescent="0.3">
      <c r="B185" s="56">
        <v>11.039</v>
      </c>
      <c r="C185" s="57"/>
      <c r="D185" s="57"/>
      <c r="E185" s="57"/>
      <c r="F185" s="57"/>
      <c r="G185" s="57"/>
      <c r="J185" s="21">
        <v>3.6</v>
      </c>
      <c r="K185" s="32">
        <f>E1800</f>
        <v>2.4268E-7</v>
      </c>
      <c r="L185" s="23">
        <f t="shared" si="9"/>
        <v>0.39314160000000004</v>
      </c>
      <c r="O185" s="26">
        <f t="shared" si="10"/>
        <v>2.2517118720000022E-5</v>
      </c>
      <c r="U185" s="35"/>
      <c r="V185" s="35"/>
      <c r="W185" s="35"/>
      <c r="Y185" s="2">
        <v>0.39314160000000004</v>
      </c>
    </row>
    <row r="186" spans="2:25" x14ac:dyDescent="0.3">
      <c r="B186" s="56">
        <v>0.91986999999999997</v>
      </c>
      <c r="C186" s="56">
        <v>0.38611000000000001</v>
      </c>
      <c r="D186" s="56">
        <v>3.6521999999999998E-4</v>
      </c>
      <c r="E186" s="56">
        <v>1</v>
      </c>
      <c r="F186" s="56">
        <v>1.2806E-2</v>
      </c>
      <c r="G186" s="56">
        <v>8.8799999999999997E-6</v>
      </c>
      <c r="J186" s="21">
        <v>3.62</v>
      </c>
      <c r="K186" s="32">
        <f>E1810</f>
        <v>2.4536999999999998E-7</v>
      </c>
      <c r="L186" s="23">
        <f t="shared" si="9"/>
        <v>0.3974994</v>
      </c>
      <c r="O186" s="26">
        <f t="shared" si="10"/>
        <v>2.2770460800000025E-5</v>
      </c>
      <c r="U186" s="35"/>
      <c r="Y186" s="2">
        <v>0.3974994</v>
      </c>
    </row>
    <row r="187" spans="2:25" x14ac:dyDescent="0.3">
      <c r="B187" s="56">
        <v>1</v>
      </c>
      <c r="C187" s="56">
        <v>0</v>
      </c>
      <c r="D187" s="56">
        <v>0</v>
      </c>
      <c r="E187" s="57"/>
      <c r="F187" s="57"/>
      <c r="G187" s="57"/>
      <c r="J187" s="21">
        <v>3.64</v>
      </c>
      <c r="K187" s="32">
        <f>E1820</f>
        <v>2.4802999999999998E-7</v>
      </c>
      <c r="L187" s="23">
        <f t="shared" si="9"/>
        <v>0.40180859999999996</v>
      </c>
      <c r="O187" s="26">
        <f t="shared" si="10"/>
        <v>2.3020070400000021E-5</v>
      </c>
      <c r="Y187" s="2">
        <v>0.40180859999999996</v>
      </c>
    </row>
    <row r="188" spans="2:25" x14ac:dyDescent="0.3">
      <c r="B188" s="57">
        <v>101.983041</v>
      </c>
      <c r="C188" s="57"/>
      <c r="D188" s="57"/>
      <c r="E188" s="57"/>
      <c r="F188" s="57"/>
      <c r="G188" s="57"/>
      <c r="J188" s="21">
        <v>3.66</v>
      </c>
      <c r="K188" s="32">
        <f>E1830</f>
        <v>2.5264999999999998E-7</v>
      </c>
      <c r="L188" s="23">
        <f t="shared" si="9"/>
        <v>0.40929300000000002</v>
      </c>
      <c r="O188" s="26">
        <f t="shared" si="10"/>
        <v>2.3359726080000023E-5</v>
      </c>
      <c r="Y188" s="2">
        <v>0.40929300000000002</v>
      </c>
    </row>
    <row r="189" spans="2:25" x14ac:dyDescent="0.3">
      <c r="B189" s="56">
        <v>0.99999000000000005</v>
      </c>
      <c r="C189" s="56">
        <v>0</v>
      </c>
      <c r="D189" s="56">
        <v>0</v>
      </c>
      <c r="E189" s="56">
        <v>0.99999000000000005</v>
      </c>
      <c r="F189" s="57"/>
      <c r="G189" s="57"/>
      <c r="J189" s="21">
        <v>3.68</v>
      </c>
      <c r="K189" s="32">
        <f>E1840</f>
        <v>2.5558000000000002E-7</v>
      </c>
      <c r="L189" s="23">
        <f t="shared" si="9"/>
        <v>0.41403960000000006</v>
      </c>
      <c r="O189" s="26">
        <f t="shared" si="10"/>
        <v>2.3711978880000024E-5</v>
      </c>
      <c r="Y189" s="2">
        <v>0.41403960000000006</v>
      </c>
    </row>
    <row r="190" spans="2:25" x14ac:dyDescent="0.3">
      <c r="B190" s="56">
        <v>2.6429999999999999E-6</v>
      </c>
      <c r="C190" s="56">
        <v>0</v>
      </c>
      <c r="D190" s="56">
        <v>0</v>
      </c>
      <c r="E190" s="56">
        <v>2.6429999999999999E-6</v>
      </c>
      <c r="F190" s="57"/>
      <c r="G190" s="57"/>
      <c r="J190" s="21">
        <v>3.7</v>
      </c>
      <c r="K190" s="32">
        <f>E1850</f>
        <v>2.5403000000000001E-7</v>
      </c>
      <c r="L190" s="23">
        <f t="shared" si="9"/>
        <v>0.41152860000000002</v>
      </c>
      <c r="O190" s="26">
        <f t="shared" si="10"/>
        <v>2.3776364160000027E-5</v>
      </c>
      <c r="U190" s="35"/>
      <c r="V190" s="35"/>
      <c r="Y190" s="2">
        <v>0.41152860000000002</v>
      </c>
    </row>
    <row r="191" spans="2:25" x14ac:dyDescent="0.3">
      <c r="B191" s="56">
        <v>0</v>
      </c>
      <c r="C191" s="56">
        <v>0</v>
      </c>
      <c r="D191" s="56">
        <v>0</v>
      </c>
      <c r="E191" s="56">
        <v>0</v>
      </c>
      <c r="F191" s="57"/>
      <c r="G191" s="57"/>
      <c r="J191" s="21">
        <v>3.72</v>
      </c>
      <c r="K191" s="32">
        <f>E1860</f>
        <v>2.5291000000000001E-7</v>
      </c>
      <c r="L191" s="23">
        <f t="shared" si="9"/>
        <v>0.40971420000000003</v>
      </c>
      <c r="O191" s="26">
        <f t="shared" si="10"/>
        <v>2.3651792640000024E-5</v>
      </c>
      <c r="U191" s="35"/>
      <c r="V191" s="35"/>
      <c r="Y191" s="2">
        <v>0.40971420000000003</v>
      </c>
    </row>
    <row r="192" spans="2:25" x14ac:dyDescent="0.3">
      <c r="B192" s="56">
        <v>7089.9</v>
      </c>
      <c r="C192" s="56">
        <v>0</v>
      </c>
      <c r="D192" s="56">
        <v>0</v>
      </c>
      <c r="E192" s="56">
        <v>7089.9</v>
      </c>
      <c r="F192" s="57"/>
      <c r="G192" s="57"/>
      <c r="J192" s="21">
        <v>3.74</v>
      </c>
      <c r="K192" s="32">
        <f>E1870</f>
        <v>2.5246000000000003E-7</v>
      </c>
      <c r="L192" s="23">
        <f t="shared" si="9"/>
        <v>0.40898520000000005</v>
      </c>
      <c r="O192" s="26">
        <f t="shared" si="10"/>
        <v>2.3578542720000024E-5</v>
      </c>
      <c r="U192" s="35"/>
      <c r="V192" s="35"/>
      <c r="Y192" s="2">
        <v>0.40898520000000005</v>
      </c>
    </row>
    <row r="193" spans="2:25" x14ac:dyDescent="0.3">
      <c r="B193" s="56">
        <v>1.5160999999999999E-4</v>
      </c>
      <c r="C193" s="56">
        <v>0</v>
      </c>
      <c r="D193" s="56">
        <v>0</v>
      </c>
      <c r="E193" s="56">
        <v>1.5160999999999999E-4</v>
      </c>
      <c r="F193" s="57"/>
      <c r="G193" s="57"/>
      <c r="J193" s="21">
        <v>3.76</v>
      </c>
      <c r="K193" s="32">
        <f>E1880</f>
        <v>2.5248E-7</v>
      </c>
      <c r="L193" s="23">
        <f t="shared" si="9"/>
        <v>0.40901760000000004</v>
      </c>
      <c r="O193" s="26">
        <f t="shared" si="10"/>
        <v>2.3558480639999504E-5</v>
      </c>
      <c r="U193" s="35"/>
      <c r="Y193" s="2">
        <v>0.40901760000000004</v>
      </c>
    </row>
    <row r="194" spans="2:25" x14ac:dyDescent="0.3">
      <c r="B194" s="56">
        <v>5.2699999999999997E-2</v>
      </c>
      <c r="C194" s="56">
        <v>5.5E-2</v>
      </c>
      <c r="D194" s="56">
        <v>0</v>
      </c>
      <c r="E194" s="57"/>
      <c r="F194" s="57"/>
      <c r="G194" s="57"/>
      <c r="J194" s="21">
        <v>3.78</v>
      </c>
      <c r="K194" s="32">
        <f>E1890</f>
        <v>2.5288999999999998E-7</v>
      </c>
      <c r="L194" s="23">
        <f t="shared" si="9"/>
        <v>0.40968180000000004</v>
      </c>
      <c r="O194" s="26">
        <f t="shared" si="10"/>
        <v>2.3578542720000024E-5</v>
      </c>
      <c r="U194" s="35"/>
      <c r="V194" s="35"/>
      <c r="W194" s="35"/>
      <c r="Y194" s="2">
        <v>0.40968180000000004</v>
      </c>
    </row>
    <row r="195" spans="2:25" x14ac:dyDescent="0.3">
      <c r="B195" s="56">
        <v>9.8862000000000005</v>
      </c>
      <c r="C195" s="57"/>
      <c r="D195" s="57"/>
      <c r="E195" s="57"/>
      <c r="F195" s="57"/>
      <c r="G195" s="57"/>
      <c r="J195" s="21">
        <v>3.8</v>
      </c>
      <c r="K195" s="32">
        <f>E1900</f>
        <v>2.5344000000000002E-7</v>
      </c>
      <c r="L195" s="23">
        <f t="shared" si="9"/>
        <v>0.41057280000000007</v>
      </c>
      <c r="O195" s="26">
        <f t="shared" si="10"/>
        <v>2.3623332480000024E-5</v>
      </c>
      <c r="U195" s="35"/>
      <c r="Y195" s="2">
        <v>0.41057280000000007</v>
      </c>
    </row>
    <row r="196" spans="2:25" x14ac:dyDescent="0.3">
      <c r="B196" s="56">
        <v>0.92030999999999996</v>
      </c>
      <c r="C196" s="56">
        <v>0.40611000000000003</v>
      </c>
      <c r="D196" s="56">
        <v>3.6539999999999999E-4</v>
      </c>
      <c r="E196" s="56">
        <v>1</v>
      </c>
      <c r="F196" s="56">
        <v>1.2807000000000001E-2</v>
      </c>
      <c r="G196" s="56">
        <v>8.8799999999999997E-6</v>
      </c>
      <c r="J196" s="21">
        <v>3.82</v>
      </c>
      <c r="K196" s="32">
        <f>E1910</f>
        <v>2.5413000000000001E-7</v>
      </c>
      <c r="L196" s="23">
        <f t="shared" si="9"/>
        <v>0.41169060000000007</v>
      </c>
      <c r="O196" s="26">
        <f t="shared" si="10"/>
        <v>2.368118592000003E-5</v>
      </c>
      <c r="Y196" s="2">
        <v>0.41169060000000007</v>
      </c>
    </row>
    <row r="197" spans="2:25" x14ac:dyDescent="0.3">
      <c r="B197" s="56">
        <v>1</v>
      </c>
      <c r="C197" s="56">
        <v>0</v>
      </c>
      <c r="D197" s="56">
        <v>0</v>
      </c>
      <c r="E197" s="57"/>
      <c r="F197" s="57"/>
      <c r="G197" s="57"/>
      <c r="J197" s="21">
        <v>3.84</v>
      </c>
      <c r="K197" s="32">
        <f>E1920</f>
        <v>2.5497000000000001E-7</v>
      </c>
      <c r="L197" s="23">
        <f t="shared" si="9"/>
        <v>0.41305140000000007</v>
      </c>
      <c r="O197" s="26">
        <f t="shared" si="10"/>
        <v>2.3752569600000025E-5</v>
      </c>
      <c r="Y197" s="2">
        <v>0.41305140000000007</v>
      </c>
    </row>
    <row r="198" spans="2:25" x14ac:dyDescent="0.3">
      <c r="B198" s="57">
        <v>101.983023</v>
      </c>
      <c r="C198" s="57"/>
      <c r="D198" s="57"/>
      <c r="E198" s="57"/>
      <c r="F198" s="57"/>
      <c r="G198" s="57"/>
      <c r="J198" s="21">
        <v>3.86</v>
      </c>
      <c r="K198" s="32">
        <f>E1930</f>
        <v>2.5595000000000001E-7</v>
      </c>
      <c r="L198" s="23">
        <f t="shared" ref="L198:L261" si="11">K198*1.62*10^6</f>
        <v>0.41463900000000004</v>
      </c>
      <c r="O198" s="26">
        <f t="shared" si="10"/>
        <v>2.3837483520000025E-5</v>
      </c>
      <c r="Y198" s="2">
        <v>0.41463900000000004</v>
      </c>
    </row>
    <row r="199" spans="2:25" x14ac:dyDescent="0.3">
      <c r="B199" s="56">
        <v>0.99999000000000005</v>
      </c>
      <c r="C199" s="56">
        <v>0</v>
      </c>
      <c r="D199" s="56">
        <v>0</v>
      </c>
      <c r="E199" s="56">
        <v>0.99999000000000005</v>
      </c>
      <c r="F199" s="57"/>
      <c r="G199" s="57"/>
      <c r="J199" s="21">
        <v>3.88</v>
      </c>
      <c r="K199" s="32">
        <f>E1940</f>
        <v>2.5706E-7</v>
      </c>
      <c r="L199" s="23">
        <f t="shared" si="11"/>
        <v>0.41643720000000006</v>
      </c>
      <c r="O199" s="26">
        <f t="shared" ref="O199:O262" si="12">(L199+L198)/2*(J199-J198)*0.00288</f>
        <v>2.3934994560000025E-5</v>
      </c>
      <c r="U199" s="35"/>
      <c r="V199" s="35"/>
      <c r="Y199" s="2">
        <v>0.41643720000000006</v>
      </c>
    </row>
    <row r="200" spans="2:25" x14ac:dyDescent="0.3">
      <c r="B200" s="56">
        <v>2.3672E-6</v>
      </c>
      <c r="C200" s="56">
        <v>0</v>
      </c>
      <c r="D200" s="56">
        <v>0</v>
      </c>
      <c r="E200" s="56">
        <v>2.3672E-6</v>
      </c>
      <c r="F200" s="57"/>
      <c r="G200" s="57"/>
      <c r="J200" s="21">
        <v>3.9</v>
      </c>
      <c r="K200" s="32">
        <f>E1950</f>
        <v>2.5837E-7</v>
      </c>
      <c r="L200" s="23">
        <f t="shared" si="11"/>
        <v>0.41855940000000008</v>
      </c>
      <c r="O200" s="26">
        <f t="shared" si="12"/>
        <v>2.4047902080000028E-5</v>
      </c>
      <c r="U200" s="35"/>
      <c r="V200" s="35"/>
      <c r="Y200" s="2">
        <v>0.41855940000000008</v>
      </c>
    </row>
    <row r="201" spans="2:25" x14ac:dyDescent="0.3">
      <c r="B201" s="56">
        <v>0</v>
      </c>
      <c r="C201" s="56">
        <v>0</v>
      </c>
      <c r="D201" s="56">
        <v>0</v>
      </c>
      <c r="E201" s="56">
        <v>0</v>
      </c>
      <c r="F201" s="57"/>
      <c r="G201" s="57"/>
      <c r="J201" s="21">
        <v>3.92</v>
      </c>
      <c r="K201" s="32">
        <f>E1960</f>
        <v>2.6002999999999998E-7</v>
      </c>
      <c r="L201" s="23">
        <f t="shared" si="11"/>
        <v>0.42124859999999997</v>
      </c>
      <c r="O201" s="26">
        <f>(L201+L200)/2*(J201-J200)*0.00288</f>
        <v>2.4186470400000028E-5</v>
      </c>
      <c r="U201" s="35"/>
      <c r="V201" s="35"/>
      <c r="Y201" s="2">
        <v>0.42124859999999997</v>
      </c>
    </row>
    <row r="202" spans="2:25" x14ac:dyDescent="0.3">
      <c r="B202" s="56">
        <v>7089.4</v>
      </c>
      <c r="C202" s="56">
        <v>0</v>
      </c>
      <c r="D202" s="56">
        <v>0</v>
      </c>
      <c r="E202" s="56">
        <v>7089.4</v>
      </c>
      <c r="F202" s="57"/>
      <c r="G202" s="57"/>
      <c r="J202" s="21">
        <v>3.94</v>
      </c>
      <c r="K202" s="32">
        <f>E1970</f>
        <v>2.6170000000000002E-7</v>
      </c>
      <c r="L202" s="23">
        <f t="shared" si="11"/>
        <v>0.42395400000000005</v>
      </c>
      <c r="O202" s="26">
        <f t="shared" si="12"/>
        <v>2.4341834880000026E-5</v>
      </c>
      <c r="U202" s="35"/>
      <c r="Y202" s="2">
        <v>0.42395400000000005</v>
      </c>
    </row>
    <row r="203" spans="2:25" x14ac:dyDescent="0.3">
      <c r="B203" s="56">
        <v>1.5160999999999999E-4</v>
      </c>
      <c r="C203" s="56">
        <v>0</v>
      </c>
      <c r="D203" s="56">
        <v>0</v>
      </c>
      <c r="E203" s="56">
        <v>1.5160999999999999E-4</v>
      </c>
      <c r="F203" s="57"/>
      <c r="G203" s="57"/>
      <c r="J203" s="21">
        <v>3.96</v>
      </c>
      <c r="K203" s="32">
        <f>E1980</f>
        <v>2.6422000000000002E-7</v>
      </c>
      <c r="L203" s="23">
        <f t="shared" si="11"/>
        <v>0.42803640000000009</v>
      </c>
      <c r="O203" s="26">
        <f t="shared" si="12"/>
        <v>2.4537323520000027E-5</v>
      </c>
      <c r="U203" s="35"/>
      <c r="V203" s="35"/>
      <c r="W203" s="35"/>
      <c r="Y203" s="2">
        <v>0.42803640000000009</v>
      </c>
    </row>
    <row r="204" spans="2:25" x14ac:dyDescent="0.3">
      <c r="B204" s="56">
        <v>5.2699999999999997E-2</v>
      </c>
      <c r="C204" s="56">
        <v>5.5E-2</v>
      </c>
      <c r="D204" s="56">
        <v>0</v>
      </c>
      <c r="E204" s="57"/>
      <c r="F204" s="57"/>
      <c r="G204" s="57"/>
      <c r="J204" s="21">
        <v>3.98</v>
      </c>
      <c r="K204" s="32">
        <f>E1990</f>
        <v>2.7069E-7</v>
      </c>
      <c r="L204" s="23">
        <f t="shared" si="11"/>
        <v>0.43851780000000001</v>
      </c>
      <c r="O204" s="26">
        <f t="shared" si="12"/>
        <v>2.4956760960000026E-5</v>
      </c>
      <c r="U204" s="35"/>
      <c r="Y204" s="2">
        <v>0.43851780000000001</v>
      </c>
    </row>
    <row r="205" spans="2:25" x14ac:dyDescent="0.3">
      <c r="B205" s="56">
        <v>8.8546999999999993</v>
      </c>
      <c r="C205" s="57"/>
      <c r="D205" s="57"/>
      <c r="E205" s="57"/>
      <c r="F205" s="57"/>
      <c r="G205" s="57"/>
      <c r="J205" s="21">
        <v>4</v>
      </c>
      <c r="K205" s="32">
        <f>E2000</f>
        <v>2.8074000000000001E-7</v>
      </c>
      <c r="L205" s="23">
        <f t="shared" si="11"/>
        <v>0.45479880000000006</v>
      </c>
      <c r="O205" s="26">
        <f t="shared" si="12"/>
        <v>2.5727518080000029E-5</v>
      </c>
      <c r="Y205" s="2">
        <v>0.45479880000000006</v>
      </c>
    </row>
    <row r="206" spans="2:25" x14ac:dyDescent="0.3">
      <c r="B206" s="56">
        <v>0.92076000000000002</v>
      </c>
      <c r="C206" s="56">
        <v>0.42610999999999999</v>
      </c>
      <c r="D206" s="56">
        <v>3.6557000000000001E-4</v>
      </c>
      <c r="E206" s="56">
        <v>1</v>
      </c>
      <c r="F206" s="56">
        <v>1.2808999999999999E-2</v>
      </c>
      <c r="G206" s="56">
        <v>8.8799999999999997E-6</v>
      </c>
      <c r="J206" s="21">
        <v>4.0199999999999996</v>
      </c>
      <c r="K206" s="32">
        <f>E2010</f>
        <v>2.8789999999999998E-7</v>
      </c>
      <c r="L206" s="23">
        <f t="shared" si="11"/>
        <v>0.46639799999999998</v>
      </c>
      <c r="O206" s="26">
        <f t="shared" si="12"/>
        <v>2.6530467839999436E-5</v>
      </c>
      <c r="Y206" s="2">
        <v>0.46639799999999998</v>
      </c>
    </row>
    <row r="207" spans="2:25" x14ac:dyDescent="0.3">
      <c r="B207" s="56">
        <v>1</v>
      </c>
      <c r="C207" s="56">
        <v>0</v>
      </c>
      <c r="D207" s="56">
        <v>0</v>
      </c>
      <c r="E207" s="57"/>
      <c r="F207" s="57"/>
      <c r="G207" s="57"/>
      <c r="J207" s="21">
        <v>4.04</v>
      </c>
      <c r="K207" s="32">
        <f>E2020</f>
        <v>2.9751000000000002E-7</v>
      </c>
      <c r="L207" s="23">
        <f t="shared" si="11"/>
        <v>0.48196620000000012</v>
      </c>
      <c r="O207" s="26">
        <f t="shared" si="12"/>
        <v>2.7312888960000638E-5</v>
      </c>
      <c r="Y207" s="2">
        <v>0.48196620000000012</v>
      </c>
    </row>
    <row r="208" spans="2:25" x14ac:dyDescent="0.3">
      <c r="B208" s="57">
        <v>101.98300999999999</v>
      </c>
      <c r="C208" s="57"/>
      <c r="D208" s="57"/>
      <c r="E208" s="57"/>
      <c r="F208" s="57"/>
      <c r="G208" s="57"/>
      <c r="J208" s="21">
        <v>4.0599999999999996</v>
      </c>
      <c r="K208" s="32">
        <f>E2030</f>
        <v>2.9714999999999998E-7</v>
      </c>
      <c r="L208" s="23">
        <f t="shared" si="11"/>
        <v>0.48138300000000001</v>
      </c>
      <c r="O208" s="26">
        <f t="shared" si="12"/>
        <v>2.7744456959999412E-5</v>
      </c>
      <c r="U208" s="35"/>
      <c r="V208" s="35"/>
      <c r="Y208" s="2">
        <v>0.48138300000000001</v>
      </c>
    </row>
    <row r="209" spans="2:25" x14ac:dyDescent="0.3">
      <c r="B209" s="56">
        <v>0.99999000000000005</v>
      </c>
      <c r="C209" s="56">
        <v>0</v>
      </c>
      <c r="D209" s="56">
        <v>0</v>
      </c>
      <c r="E209" s="56">
        <v>0.99999000000000005</v>
      </c>
      <c r="F209" s="57"/>
      <c r="G209" s="57"/>
      <c r="J209" s="21">
        <v>4.08</v>
      </c>
      <c r="K209" s="32">
        <f>E2040</f>
        <v>2.932E-7</v>
      </c>
      <c r="L209" s="23">
        <f t="shared" si="11"/>
        <v>0.47498400000000002</v>
      </c>
      <c r="O209" s="26">
        <f t="shared" si="12"/>
        <v>2.7543369600000636E-5</v>
      </c>
      <c r="U209" s="35"/>
      <c r="V209" s="35"/>
      <c r="Y209" s="2">
        <v>0.47498400000000002</v>
      </c>
    </row>
    <row r="210" spans="2:25" x14ac:dyDescent="0.3">
      <c r="B210" s="56">
        <v>2.1204999999999999E-6</v>
      </c>
      <c r="C210" s="56">
        <v>0</v>
      </c>
      <c r="D210" s="56">
        <v>0</v>
      </c>
      <c r="E210" s="56">
        <v>2.1204999999999999E-6</v>
      </c>
      <c r="F210" s="57"/>
      <c r="G210" s="57"/>
      <c r="J210" s="21">
        <v>4.0999999999999996</v>
      </c>
      <c r="K210" s="32">
        <f>E2050</f>
        <v>2.9260000000000001E-7</v>
      </c>
      <c r="L210" s="23">
        <f t="shared" si="11"/>
        <v>0.47401200000000004</v>
      </c>
      <c r="O210" s="26">
        <f t="shared" si="12"/>
        <v>2.7331084799999423E-5</v>
      </c>
      <c r="U210" s="35"/>
      <c r="V210" s="35"/>
      <c r="Y210" s="2">
        <v>0.47401200000000004</v>
      </c>
    </row>
    <row r="211" spans="2:25" x14ac:dyDescent="0.3">
      <c r="B211" s="56">
        <v>0</v>
      </c>
      <c r="C211" s="56">
        <v>0</v>
      </c>
      <c r="D211" s="56">
        <v>0</v>
      </c>
      <c r="E211" s="56">
        <v>0</v>
      </c>
      <c r="F211" s="57"/>
      <c r="G211" s="57"/>
      <c r="J211" s="21">
        <v>4.12</v>
      </c>
      <c r="K211" s="32">
        <f>E2060</f>
        <v>5.7649999999999999E-5</v>
      </c>
      <c r="L211" s="23">
        <f t="shared" si="11"/>
        <v>93.393000000000001</v>
      </c>
      <c r="O211" s="26">
        <f t="shared" si="12"/>
        <v>2.7033699456000628E-3</v>
      </c>
      <c r="U211" s="35"/>
      <c r="Y211" s="2">
        <v>93.393000000000001</v>
      </c>
    </row>
    <row r="212" spans="2:25" x14ac:dyDescent="0.3">
      <c r="B212" s="56">
        <v>7089</v>
      </c>
      <c r="C212" s="56">
        <v>0</v>
      </c>
      <c r="D212" s="56">
        <v>0</v>
      </c>
      <c r="E212" s="56">
        <v>7089</v>
      </c>
      <c r="F212" s="57"/>
      <c r="G212" s="57"/>
      <c r="J212" s="21">
        <v>4.1399999999999997</v>
      </c>
      <c r="K212" s="32">
        <f>E2070</f>
        <v>6.3881999999999996E-5</v>
      </c>
      <c r="L212" s="23">
        <f t="shared" si="11"/>
        <v>103.48884</v>
      </c>
      <c r="O212" s="26">
        <f t="shared" si="12"/>
        <v>5.6701969919998804E-3</v>
      </c>
      <c r="U212" s="35"/>
      <c r="V212" s="35"/>
      <c r="W212" s="35"/>
      <c r="Y212" s="2">
        <v>103.48884</v>
      </c>
    </row>
    <row r="213" spans="2:25" x14ac:dyDescent="0.3">
      <c r="B213" s="56">
        <v>1.5160999999999999E-4</v>
      </c>
      <c r="C213" s="56">
        <v>0</v>
      </c>
      <c r="D213" s="56">
        <v>0</v>
      </c>
      <c r="E213" s="56">
        <v>1.5160999999999999E-4</v>
      </c>
      <c r="F213" s="57"/>
      <c r="G213" s="57"/>
      <c r="J213" s="21">
        <v>4.16</v>
      </c>
      <c r="K213" s="32">
        <f>E2080</f>
        <v>6.5394000000000004E-5</v>
      </c>
      <c r="L213" s="23">
        <f t="shared" si="11"/>
        <v>105.93828000000002</v>
      </c>
      <c r="M213" s="68"/>
      <c r="O213" s="26">
        <f t="shared" si="12"/>
        <v>6.0315010560001402E-3</v>
      </c>
      <c r="U213" s="35"/>
      <c r="Y213" s="2">
        <v>105.93828000000002</v>
      </c>
    </row>
    <row r="214" spans="2:25" x14ac:dyDescent="0.3">
      <c r="B214" s="56">
        <v>5.2699999999999997E-2</v>
      </c>
      <c r="C214" s="56">
        <v>5.5E-2</v>
      </c>
      <c r="D214" s="56">
        <v>0</v>
      </c>
      <c r="E214" s="57"/>
      <c r="F214" s="57"/>
      <c r="G214" s="57"/>
      <c r="J214" s="21">
        <v>4.18</v>
      </c>
      <c r="K214" s="32">
        <f>E2090</f>
        <v>6.4840999999999998E-5</v>
      </c>
      <c r="L214" s="23">
        <f t="shared" si="11"/>
        <v>105.04242000000001</v>
      </c>
      <c r="M214" s="68"/>
      <c r="O214" s="26">
        <f t="shared" si="12"/>
        <v>6.0762441599998716E-3</v>
      </c>
      <c r="Y214" s="2">
        <v>105.04242000000001</v>
      </c>
    </row>
    <row r="215" spans="2:25" x14ac:dyDescent="0.3">
      <c r="B215" s="56">
        <v>7.9321000000000002</v>
      </c>
      <c r="C215" s="57"/>
      <c r="D215" s="57"/>
      <c r="E215" s="57"/>
      <c r="F215" s="57"/>
      <c r="G215" s="57"/>
      <c r="J215" s="21">
        <v>4.2</v>
      </c>
      <c r="K215" s="32">
        <f>E2100</f>
        <v>6.3849000000000005E-5</v>
      </c>
      <c r="L215" s="23">
        <f t="shared" si="11"/>
        <v>103.43538000000001</v>
      </c>
      <c r="M215" s="68"/>
      <c r="O215" s="26">
        <f t="shared" si="12"/>
        <v>6.0041606400001385E-3</v>
      </c>
      <c r="Y215" s="2">
        <v>103.43538000000001</v>
      </c>
    </row>
    <row r="216" spans="2:25" x14ac:dyDescent="0.3">
      <c r="B216" s="56">
        <v>0.92120999999999997</v>
      </c>
      <c r="C216" s="56">
        <v>0.44611000000000001</v>
      </c>
      <c r="D216" s="56">
        <v>3.6575000000000003E-4</v>
      </c>
      <c r="E216" s="56">
        <v>1</v>
      </c>
      <c r="F216" s="56">
        <v>1.281E-2</v>
      </c>
      <c r="G216" s="56">
        <v>8.8799999999999997E-6</v>
      </c>
      <c r="J216" s="21">
        <v>4.22</v>
      </c>
      <c r="K216" s="32">
        <f>E2110</f>
        <v>6.5174999999999999E-5</v>
      </c>
      <c r="L216" s="23">
        <f t="shared" si="11"/>
        <v>105.5835</v>
      </c>
      <c r="M216" s="68"/>
      <c r="O216" s="26">
        <f t="shared" si="12"/>
        <v>6.0197437439998723E-3</v>
      </c>
      <c r="Y216" s="2">
        <v>105.5835</v>
      </c>
    </row>
    <row r="217" spans="2:25" x14ac:dyDescent="0.3">
      <c r="B217" s="56">
        <v>1</v>
      </c>
      <c r="C217" s="56">
        <v>0</v>
      </c>
      <c r="D217" s="56">
        <v>0</v>
      </c>
      <c r="E217" s="57"/>
      <c r="F217" s="57"/>
      <c r="G217" s="57"/>
      <c r="J217" s="21">
        <v>4.24</v>
      </c>
      <c r="K217" s="32">
        <f>E2120</f>
        <v>6.4822999999999999E-5</v>
      </c>
      <c r="L217" s="23">
        <f t="shared" si="11"/>
        <v>105.01326000000002</v>
      </c>
      <c r="M217" s="68"/>
      <c r="O217" s="26">
        <f t="shared" si="12"/>
        <v>6.0651866880001414E-3</v>
      </c>
      <c r="U217" s="35"/>
      <c r="V217" s="35"/>
      <c r="Y217" s="2">
        <v>105.01326000000002</v>
      </c>
    </row>
    <row r="218" spans="2:25" x14ac:dyDescent="0.3">
      <c r="B218" s="57">
        <v>101.98300500000001</v>
      </c>
      <c r="C218" s="57"/>
      <c r="D218" s="57"/>
      <c r="E218" s="57"/>
      <c r="F218" s="57"/>
      <c r="G218" s="57"/>
      <c r="J218" s="21">
        <v>4.26</v>
      </c>
      <c r="K218" s="32">
        <f>E2130</f>
        <v>6.3744999999999994E-5</v>
      </c>
      <c r="L218" s="23">
        <f t="shared" si="11"/>
        <v>103.26689999999999</v>
      </c>
      <c r="M218" s="68"/>
      <c r="O218" s="26">
        <f t="shared" si="12"/>
        <v>5.9984686079998734E-3</v>
      </c>
      <c r="U218" s="35"/>
      <c r="V218" s="35"/>
      <c r="Y218" s="2">
        <v>103.26689999999999</v>
      </c>
    </row>
    <row r="219" spans="2:25" x14ac:dyDescent="0.3">
      <c r="B219" s="56">
        <v>0.99999000000000005</v>
      </c>
      <c r="C219" s="56">
        <v>0</v>
      </c>
      <c r="D219" s="56">
        <v>0</v>
      </c>
      <c r="E219" s="56">
        <v>0.99999000000000005</v>
      </c>
      <c r="F219" s="57"/>
      <c r="G219" s="57"/>
      <c r="J219" s="21">
        <v>4.28</v>
      </c>
      <c r="K219" s="32">
        <f>E2140</f>
        <v>6.4577000000000002E-5</v>
      </c>
      <c r="L219" s="23">
        <f t="shared" si="11"/>
        <v>104.61474000000001</v>
      </c>
      <c r="M219" s="68"/>
      <c r="O219" s="26">
        <f t="shared" si="12"/>
        <v>5.9869912320001384E-3</v>
      </c>
      <c r="U219" s="35"/>
      <c r="V219" s="35"/>
      <c r="Y219" s="2">
        <v>104.61474000000001</v>
      </c>
    </row>
    <row r="220" spans="2:25" x14ac:dyDescent="0.3">
      <c r="B220" s="56">
        <v>1.8998E-6</v>
      </c>
      <c r="C220" s="56">
        <v>0</v>
      </c>
      <c r="D220" s="56">
        <v>0</v>
      </c>
      <c r="E220" s="56">
        <v>1.8998E-6</v>
      </c>
      <c r="F220" s="57"/>
      <c r="G220" s="57"/>
      <c r="J220" s="21">
        <v>4.3</v>
      </c>
      <c r="K220" s="32">
        <f>E2150</f>
        <v>6.4051000000000001E-5</v>
      </c>
      <c r="L220" s="23">
        <f t="shared" si="11"/>
        <v>103.76262</v>
      </c>
      <c r="M220" s="68"/>
      <c r="O220" s="26">
        <f t="shared" si="12"/>
        <v>6.0012679679998732E-3</v>
      </c>
      <c r="U220" s="35"/>
      <c r="Y220" s="2">
        <v>103.76262</v>
      </c>
    </row>
    <row r="221" spans="2:25" x14ac:dyDescent="0.3">
      <c r="B221" s="56">
        <v>0</v>
      </c>
      <c r="C221" s="56">
        <v>0</v>
      </c>
      <c r="D221" s="56">
        <v>0</v>
      </c>
      <c r="E221" s="56">
        <v>0</v>
      </c>
      <c r="F221" s="57"/>
      <c r="G221" s="57"/>
      <c r="J221" s="21">
        <v>4.32</v>
      </c>
      <c r="K221" s="32">
        <f>E2160</f>
        <v>6.3386999999999995E-5</v>
      </c>
      <c r="L221" s="23">
        <f t="shared" si="11"/>
        <v>102.68693999999999</v>
      </c>
      <c r="M221" s="68"/>
      <c r="O221" s="26">
        <f t="shared" si="12"/>
        <v>5.945747328000137E-3</v>
      </c>
      <c r="U221" s="35"/>
      <c r="V221" s="35"/>
      <c r="W221" s="35"/>
      <c r="Y221" s="2">
        <v>102.68693999999999</v>
      </c>
    </row>
    <row r="222" spans="2:25" x14ac:dyDescent="0.3">
      <c r="B222" s="56">
        <v>7088.6</v>
      </c>
      <c r="C222" s="56">
        <v>0</v>
      </c>
      <c r="D222" s="56">
        <v>0</v>
      </c>
      <c r="E222" s="56">
        <v>7088.6</v>
      </c>
      <c r="F222" s="57"/>
      <c r="G222" s="57"/>
      <c r="J222" s="21">
        <v>4.34</v>
      </c>
      <c r="K222" s="32">
        <f>E2170</f>
        <v>6.3819999999999995E-5</v>
      </c>
      <c r="L222" s="23">
        <f t="shared" si="11"/>
        <v>103.38839999999999</v>
      </c>
      <c r="M222" s="68"/>
      <c r="O222" s="26">
        <f t="shared" si="12"/>
        <v>5.9349697919998737E-3</v>
      </c>
      <c r="U222" s="35"/>
      <c r="Y222" s="2">
        <v>103.38839999999999</v>
      </c>
    </row>
    <row r="223" spans="2:25" x14ac:dyDescent="0.3">
      <c r="B223" s="56">
        <v>1.516E-4</v>
      </c>
      <c r="C223" s="56">
        <v>0</v>
      </c>
      <c r="D223" s="56">
        <v>0</v>
      </c>
      <c r="E223" s="56">
        <v>1.516E-4</v>
      </c>
      <c r="F223" s="57"/>
      <c r="G223" s="57"/>
      <c r="J223" s="21">
        <v>4.3600000000000003</v>
      </c>
      <c r="K223" s="32">
        <f>E2180</f>
        <v>6.3468999999999998E-5</v>
      </c>
      <c r="L223" s="23">
        <f t="shared" si="11"/>
        <v>102.81978000000001</v>
      </c>
      <c r="M223" s="68"/>
      <c r="O223" s="26">
        <f t="shared" si="12"/>
        <v>5.9387955840001375E-3</v>
      </c>
      <c r="Y223" s="2">
        <v>102.81978000000001</v>
      </c>
    </row>
    <row r="224" spans="2:25" x14ac:dyDescent="0.3">
      <c r="B224" s="56">
        <v>5.2699999999999997E-2</v>
      </c>
      <c r="C224" s="56">
        <v>5.5E-2</v>
      </c>
      <c r="D224" s="56">
        <v>0</v>
      </c>
      <c r="E224" s="57"/>
      <c r="F224" s="57"/>
      <c r="G224" s="57"/>
      <c r="J224" s="21">
        <v>4.38</v>
      </c>
      <c r="K224" s="32">
        <f>E2190</f>
        <v>6.2178E-5</v>
      </c>
      <c r="L224" s="23">
        <f t="shared" si="11"/>
        <v>100.72836</v>
      </c>
      <c r="M224" s="68"/>
      <c r="O224" s="26">
        <f t="shared" si="12"/>
        <v>5.8621864319998752E-3</v>
      </c>
      <c r="Y224" s="2">
        <v>100.72836</v>
      </c>
    </row>
    <row r="225" spans="2:25" x14ac:dyDescent="0.3">
      <c r="B225" s="56">
        <v>7.1063999999999998</v>
      </c>
      <c r="C225" s="57"/>
      <c r="D225" s="57"/>
      <c r="E225" s="57"/>
      <c r="F225" s="57"/>
      <c r="G225" s="57"/>
      <c r="J225" s="21">
        <v>4.4000000000000004</v>
      </c>
      <c r="K225" s="32">
        <f>E2200</f>
        <v>6.0662000000000003E-5</v>
      </c>
      <c r="L225" s="23">
        <f t="shared" si="11"/>
        <v>98.272440000000017</v>
      </c>
      <c r="M225" s="68"/>
      <c r="O225" s="26">
        <f t="shared" si="12"/>
        <v>5.7312230400001331E-3</v>
      </c>
      <c r="Y225" s="2">
        <v>98.272440000000017</v>
      </c>
    </row>
    <row r="226" spans="2:25" x14ac:dyDescent="0.3">
      <c r="B226" s="56">
        <v>0.92164999999999997</v>
      </c>
      <c r="C226" s="56">
        <v>0.46611000000000002</v>
      </c>
      <c r="D226" s="56">
        <v>3.6592999999999999E-4</v>
      </c>
      <c r="E226" s="56">
        <v>1</v>
      </c>
      <c r="F226" s="56">
        <v>1.2812E-2</v>
      </c>
      <c r="G226" s="56">
        <v>8.8799999999999997E-6</v>
      </c>
      <c r="J226" s="21">
        <v>4.42</v>
      </c>
      <c r="K226" s="32">
        <f>E2210</f>
        <v>6.0031999999999997E-5</v>
      </c>
      <c r="L226" s="23">
        <f t="shared" si="11"/>
        <v>97.251840000000001</v>
      </c>
      <c r="M226" s="68"/>
      <c r="O226" s="26">
        <f t="shared" si="12"/>
        <v>5.6310992639998815E-3</v>
      </c>
      <c r="U226" s="35"/>
      <c r="V226" s="35"/>
      <c r="Y226" s="2">
        <v>97.251840000000001</v>
      </c>
    </row>
    <row r="227" spans="2:25" x14ac:dyDescent="0.3">
      <c r="B227" s="56">
        <v>1</v>
      </c>
      <c r="C227" s="56">
        <v>0</v>
      </c>
      <c r="D227" s="56">
        <v>0</v>
      </c>
      <c r="E227" s="57"/>
      <c r="F227" s="57"/>
      <c r="G227" s="57"/>
      <c r="J227" s="21">
        <v>4.4400000000000004</v>
      </c>
      <c r="K227" s="32">
        <f>E2220</f>
        <v>5.7365999999999999E-5</v>
      </c>
      <c r="L227" s="23">
        <f t="shared" si="11"/>
        <v>92.93292000000001</v>
      </c>
      <c r="M227" s="68"/>
      <c r="O227" s="26">
        <f t="shared" si="12"/>
        <v>5.4773210880001266E-3</v>
      </c>
      <c r="U227" s="35"/>
      <c r="V227" s="35"/>
      <c r="Y227" s="2">
        <v>92.93292000000001</v>
      </c>
    </row>
    <row r="228" spans="2:25" x14ac:dyDescent="0.3">
      <c r="B228" s="57">
        <v>101.98299900000001</v>
      </c>
      <c r="C228" s="57"/>
      <c r="D228" s="57"/>
      <c r="E228" s="57"/>
      <c r="F228" s="57"/>
      <c r="G228" s="57"/>
      <c r="J228" s="21">
        <v>4.46</v>
      </c>
      <c r="K228" s="32">
        <f>E2230</f>
        <v>5.5449999999999999E-5</v>
      </c>
      <c r="L228" s="23">
        <f t="shared" si="11"/>
        <v>89.829000000000008</v>
      </c>
      <c r="M228" s="68"/>
      <c r="O228" s="26">
        <f t="shared" si="12"/>
        <v>5.2635432959998894E-3</v>
      </c>
      <c r="U228" s="35"/>
      <c r="V228" s="35"/>
      <c r="Y228" s="2">
        <v>89.829000000000008</v>
      </c>
    </row>
    <row r="229" spans="2:25" x14ac:dyDescent="0.3">
      <c r="B229" s="56">
        <v>0.99999000000000005</v>
      </c>
      <c r="C229" s="56">
        <v>0</v>
      </c>
      <c r="D229" s="56">
        <v>0</v>
      </c>
      <c r="E229" s="56">
        <v>0.99999000000000005</v>
      </c>
      <c r="F229" s="57"/>
      <c r="G229" s="57"/>
      <c r="J229" s="21">
        <v>4.4800000000000004</v>
      </c>
      <c r="K229" s="32">
        <f>E2240</f>
        <v>5.3928999999999998E-5</v>
      </c>
      <c r="L229" s="23">
        <f t="shared" si="11"/>
        <v>87.364980000000003</v>
      </c>
      <c r="M229" s="68"/>
      <c r="O229" s="26">
        <f t="shared" si="12"/>
        <v>5.1031866240001181E-3</v>
      </c>
      <c r="U229" s="35"/>
      <c r="Y229" s="2">
        <v>87.364980000000003</v>
      </c>
    </row>
    <row r="230" spans="2:25" x14ac:dyDescent="0.3">
      <c r="B230" s="56">
        <v>1.7022E-6</v>
      </c>
      <c r="C230" s="56">
        <v>0</v>
      </c>
      <c r="D230" s="56">
        <v>0</v>
      </c>
      <c r="E230" s="56">
        <v>1.7022E-6</v>
      </c>
      <c r="F230" s="57"/>
      <c r="G230" s="57"/>
      <c r="J230" s="21">
        <v>4.5</v>
      </c>
      <c r="K230" s="32">
        <f>E2250</f>
        <v>5.4460999999999999E-5</v>
      </c>
      <c r="L230" s="23">
        <f t="shared" si="11"/>
        <v>88.226820000000004</v>
      </c>
      <c r="M230" s="68"/>
      <c r="O230" s="26">
        <f t="shared" si="12"/>
        <v>5.0570438399998923E-3</v>
      </c>
      <c r="U230" s="35"/>
      <c r="V230" s="35"/>
      <c r="W230" s="35"/>
      <c r="Y230" s="2">
        <v>88.226820000000004</v>
      </c>
    </row>
    <row r="231" spans="2:25" x14ac:dyDescent="0.3">
      <c r="B231" s="56">
        <v>0</v>
      </c>
      <c r="C231" s="56">
        <v>0</v>
      </c>
      <c r="D231" s="56">
        <v>0</v>
      </c>
      <c r="E231" s="56">
        <v>0</v>
      </c>
      <c r="F231" s="57"/>
      <c r="G231" s="57"/>
      <c r="J231" s="21">
        <v>4.5199999999999996</v>
      </c>
      <c r="K231" s="32">
        <f>E2260</f>
        <v>5.2757000000000003E-5</v>
      </c>
      <c r="L231" s="23">
        <f t="shared" si="11"/>
        <v>85.466340000000002</v>
      </c>
      <c r="M231" s="68"/>
      <c r="O231" s="26">
        <f t="shared" si="12"/>
        <v>5.0023630079998943E-3</v>
      </c>
      <c r="U231" s="35"/>
      <c r="Y231" s="2">
        <v>85.466340000000002</v>
      </c>
    </row>
    <row r="232" spans="2:25" x14ac:dyDescent="0.3">
      <c r="B232" s="56">
        <v>7088.3</v>
      </c>
      <c r="C232" s="56">
        <v>0</v>
      </c>
      <c r="D232" s="56">
        <v>0</v>
      </c>
      <c r="E232" s="56">
        <v>7088.3</v>
      </c>
      <c r="F232" s="57"/>
      <c r="G232" s="57"/>
      <c r="J232" s="21">
        <v>4.54</v>
      </c>
      <c r="K232" s="32">
        <f>E2270</f>
        <v>5.1535E-5</v>
      </c>
      <c r="L232" s="23">
        <f t="shared" si="11"/>
        <v>83.486699999999999</v>
      </c>
      <c r="M232" s="68"/>
      <c r="O232" s="26">
        <f t="shared" si="12"/>
        <v>4.8658475520001118E-3</v>
      </c>
      <c r="Y232" s="2">
        <v>83.486699999999999</v>
      </c>
    </row>
    <row r="233" spans="2:25" x14ac:dyDescent="0.3">
      <c r="B233" s="56">
        <v>1.516E-4</v>
      </c>
      <c r="C233" s="56">
        <v>0</v>
      </c>
      <c r="D233" s="56">
        <v>0</v>
      </c>
      <c r="E233" s="56">
        <v>1.516E-4</v>
      </c>
      <c r="F233" s="57"/>
      <c r="G233" s="57"/>
      <c r="J233" s="21">
        <v>4.5599999999999996</v>
      </c>
      <c r="K233" s="32">
        <f>E2280</f>
        <v>5.0444E-5</v>
      </c>
      <c r="L233" s="23">
        <f t="shared" si="11"/>
        <v>81.719279999999998</v>
      </c>
      <c r="M233" s="68"/>
      <c r="O233" s="26">
        <f t="shared" si="12"/>
        <v>4.7579322239998988E-3</v>
      </c>
      <c r="Y233" s="2">
        <v>81.719279999999998</v>
      </c>
    </row>
    <row r="234" spans="2:25" x14ac:dyDescent="0.3">
      <c r="B234" s="56">
        <v>5.2699999999999997E-2</v>
      </c>
      <c r="C234" s="56">
        <v>5.5E-2</v>
      </c>
      <c r="D234" s="56">
        <v>0</v>
      </c>
      <c r="E234" s="57"/>
      <c r="F234" s="57"/>
      <c r="G234" s="57"/>
      <c r="J234" s="21">
        <v>4.58</v>
      </c>
      <c r="K234" s="32">
        <f>E2290</f>
        <v>4.8115000000000003E-5</v>
      </c>
      <c r="L234" s="23">
        <f t="shared" si="11"/>
        <v>77.946300000000008</v>
      </c>
      <c r="M234" s="68"/>
      <c r="O234" s="26">
        <f t="shared" si="12"/>
        <v>4.5983687040001067E-3</v>
      </c>
      <c r="Y234" s="2">
        <v>77.946300000000008</v>
      </c>
    </row>
    <row r="235" spans="2:25" x14ac:dyDescent="0.3">
      <c r="B235" s="56">
        <v>6.3673000000000002</v>
      </c>
      <c r="C235" s="57"/>
      <c r="D235" s="57"/>
      <c r="E235" s="57"/>
      <c r="F235" s="57"/>
      <c r="G235" s="57"/>
      <c r="J235" s="21">
        <v>4.5999999999999996</v>
      </c>
      <c r="K235" s="32">
        <f>E2300</f>
        <v>4.4610000000000001E-5</v>
      </c>
      <c r="L235" s="23">
        <f t="shared" si="11"/>
        <v>72.268200000000007</v>
      </c>
      <c r="M235" s="68"/>
      <c r="O235" s="26">
        <f t="shared" si="12"/>
        <v>4.3261775999999088E-3</v>
      </c>
      <c r="U235" s="35"/>
      <c r="V235" s="35"/>
      <c r="Y235" s="2">
        <v>72.268200000000007</v>
      </c>
    </row>
    <row r="236" spans="2:25" x14ac:dyDescent="0.3">
      <c r="B236" s="56">
        <v>0.92210000000000003</v>
      </c>
      <c r="C236" s="56">
        <v>0.48610999999999999</v>
      </c>
      <c r="D236" s="56">
        <v>3.6611E-4</v>
      </c>
      <c r="E236" s="56">
        <v>1</v>
      </c>
      <c r="F236" s="56">
        <v>1.2813E-2</v>
      </c>
      <c r="G236" s="56">
        <v>8.8799999999999997E-6</v>
      </c>
      <c r="J236" s="21">
        <v>4.62</v>
      </c>
      <c r="K236" s="32">
        <f>E2310</f>
        <v>4.1934999999999997E-5</v>
      </c>
      <c r="L236" s="23">
        <f t="shared" si="11"/>
        <v>67.934699999999992</v>
      </c>
      <c r="M236" s="68"/>
      <c r="O236" s="26">
        <f t="shared" si="12"/>
        <v>4.0378435200000935E-3</v>
      </c>
      <c r="U236" s="35"/>
      <c r="V236" s="35"/>
      <c r="Y236" s="2">
        <v>67.934699999999992</v>
      </c>
    </row>
    <row r="237" spans="2:25" x14ac:dyDescent="0.3">
      <c r="B237" s="56">
        <v>1</v>
      </c>
      <c r="C237" s="56">
        <v>0</v>
      </c>
      <c r="D237" s="56">
        <v>0</v>
      </c>
      <c r="E237" s="57"/>
      <c r="F237" s="57"/>
      <c r="G237" s="57"/>
      <c r="J237" s="21">
        <v>4.6399999999999997</v>
      </c>
      <c r="K237" s="32">
        <f>E2320</f>
        <v>4.091E-5</v>
      </c>
      <c r="L237" s="23">
        <f t="shared" si="11"/>
        <v>66.274200000000008</v>
      </c>
      <c r="M237" s="68"/>
      <c r="O237" s="26">
        <f t="shared" si="12"/>
        <v>3.8652163199999179E-3</v>
      </c>
      <c r="U237" s="35"/>
      <c r="V237" s="35"/>
      <c r="Y237" s="2">
        <v>66.274200000000008</v>
      </c>
    </row>
    <row r="238" spans="2:25" x14ac:dyDescent="0.3">
      <c r="B238" s="57">
        <v>101.982992</v>
      </c>
      <c r="C238" s="57"/>
      <c r="D238" s="57"/>
      <c r="E238" s="57"/>
      <c r="F238" s="57"/>
      <c r="G238" s="57"/>
      <c r="J238" s="21">
        <v>4.66</v>
      </c>
      <c r="K238" s="32">
        <f>E2330</f>
        <v>4.1471000000000003E-5</v>
      </c>
      <c r="L238" s="23">
        <f t="shared" si="11"/>
        <v>67.183020000000013</v>
      </c>
      <c r="M238" s="68"/>
      <c r="O238" s="26">
        <f t="shared" si="12"/>
        <v>3.8435679360000891E-3</v>
      </c>
      <c r="U238" s="35"/>
      <c r="Y238" s="2">
        <v>67.183020000000013</v>
      </c>
    </row>
    <row r="239" spans="2:25" x14ac:dyDescent="0.3">
      <c r="B239" s="56">
        <v>0.99999000000000005</v>
      </c>
      <c r="C239" s="56">
        <v>0</v>
      </c>
      <c r="D239" s="56">
        <v>0</v>
      </c>
      <c r="E239" s="56">
        <v>0.99999000000000005</v>
      </c>
      <c r="F239" s="57"/>
      <c r="G239" s="57"/>
      <c r="J239" s="21">
        <v>4.68</v>
      </c>
      <c r="K239" s="32">
        <f>E2340</f>
        <v>3.8711000000000003E-5</v>
      </c>
      <c r="L239" s="23">
        <f t="shared" si="11"/>
        <v>62.711820000000003</v>
      </c>
      <c r="M239" s="68"/>
      <c r="O239" s="26">
        <f t="shared" si="12"/>
        <v>3.7409713919999209E-3</v>
      </c>
      <c r="U239" s="35"/>
      <c r="V239" s="35"/>
      <c r="W239" s="35"/>
      <c r="Y239" s="2">
        <v>62.711820000000003</v>
      </c>
    </row>
    <row r="240" spans="2:25" x14ac:dyDescent="0.3">
      <c r="B240" s="56">
        <v>1.5254E-6</v>
      </c>
      <c r="C240" s="56">
        <v>0</v>
      </c>
      <c r="D240" s="56">
        <v>0</v>
      </c>
      <c r="E240" s="56">
        <v>1.5254E-6</v>
      </c>
      <c r="F240" s="57"/>
      <c r="G240" s="57"/>
      <c r="J240" s="21">
        <v>4.7</v>
      </c>
      <c r="K240" s="32">
        <f>E2350</f>
        <v>3.5720999999999999E-5</v>
      </c>
      <c r="L240" s="23">
        <f t="shared" si="11"/>
        <v>57.868020000000001</v>
      </c>
      <c r="M240" s="68"/>
      <c r="O240" s="26">
        <f t="shared" si="12"/>
        <v>3.4726993920000805E-3</v>
      </c>
      <c r="U240" s="35"/>
      <c r="Y240" s="2">
        <v>57.868020000000001</v>
      </c>
    </row>
    <row r="241" spans="2:25" x14ac:dyDescent="0.3">
      <c r="B241" s="56">
        <v>0</v>
      </c>
      <c r="C241" s="56">
        <v>0</v>
      </c>
      <c r="D241" s="56">
        <v>0</v>
      </c>
      <c r="E241" s="56">
        <v>0</v>
      </c>
      <c r="F241" s="57"/>
      <c r="G241" s="57"/>
      <c r="J241" s="21">
        <v>4.72</v>
      </c>
      <c r="K241" s="32">
        <f>E2360</f>
        <v>3.3186999999999999E-5</v>
      </c>
      <c r="L241" s="23">
        <f t="shared" si="11"/>
        <v>53.76294</v>
      </c>
      <c r="M241" s="68"/>
      <c r="O241" s="26">
        <f t="shared" si="12"/>
        <v>3.2149716479999316E-3</v>
      </c>
      <c r="Y241" s="2">
        <v>53.76294</v>
      </c>
    </row>
    <row r="242" spans="2:25" x14ac:dyDescent="0.3">
      <c r="B242" s="56">
        <v>7088.1</v>
      </c>
      <c r="C242" s="56">
        <v>0</v>
      </c>
      <c r="D242" s="56">
        <v>0</v>
      </c>
      <c r="E242" s="56">
        <v>7088.1</v>
      </c>
      <c r="F242" s="57"/>
      <c r="G242" s="57"/>
      <c r="J242" s="21">
        <v>4.74</v>
      </c>
      <c r="K242" s="32">
        <f>E2370</f>
        <v>3.1486000000000003E-5</v>
      </c>
      <c r="L242" s="23">
        <f t="shared" si="11"/>
        <v>51.007320000000007</v>
      </c>
      <c r="M242" s="68"/>
      <c r="O242" s="26">
        <f t="shared" si="12"/>
        <v>3.0173834880000698E-3</v>
      </c>
      <c r="Y242" s="2">
        <v>51.007320000000007</v>
      </c>
    </row>
    <row r="243" spans="2:25" x14ac:dyDescent="0.3">
      <c r="B243" s="56">
        <v>1.516E-4</v>
      </c>
      <c r="C243" s="56">
        <v>0</v>
      </c>
      <c r="D243" s="56">
        <v>0</v>
      </c>
      <c r="E243" s="56">
        <v>1.516E-4</v>
      </c>
      <c r="F243" s="57"/>
      <c r="G243" s="57"/>
      <c r="J243" s="21">
        <v>4.76</v>
      </c>
      <c r="K243" s="32">
        <f>E2380</f>
        <v>3.1223000000000002E-5</v>
      </c>
      <c r="L243" s="23">
        <f t="shared" si="11"/>
        <v>50.581260000000007</v>
      </c>
      <c r="M243" s="68"/>
      <c r="O243" s="26">
        <f t="shared" si="12"/>
        <v>2.9257511039999379E-3</v>
      </c>
      <c r="Y243" s="2">
        <v>50.581260000000007</v>
      </c>
    </row>
    <row r="244" spans="2:25" x14ac:dyDescent="0.3">
      <c r="B244" s="56">
        <v>5.2699999999999997E-2</v>
      </c>
      <c r="C244" s="56">
        <v>5.5E-2</v>
      </c>
      <c r="D244" s="56">
        <v>0</v>
      </c>
      <c r="E244" s="57"/>
      <c r="F244" s="57"/>
      <c r="G244" s="57"/>
      <c r="J244" s="21">
        <v>4.78</v>
      </c>
      <c r="K244" s="32">
        <f>E2390</f>
        <v>3.0395999999999998E-5</v>
      </c>
      <c r="L244" s="23">
        <f t="shared" si="11"/>
        <v>49.241520000000001</v>
      </c>
      <c r="M244" s="68"/>
      <c r="O244" s="26">
        <f t="shared" si="12"/>
        <v>2.8748960640000666E-3</v>
      </c>
      <c r="U244" s="35"/>
      <c r="V244" s="35"/>
      <c r="Y244" s="2">
        <v>49.241520000000001</v>
      </c>
    </row>
    <row r="245" spans="2:25" x14ac:dyDescent="0.3">
      <c r="B245" s="56">
        <v>5.7057000000000002</v>
      </c>
      <c r="C245" s="57"/>
      <c r="D245" s="57"/>
      <c r="E245" s="57"/>
      <c r="F245" s="57"/>
      <c r="G245" s="57"/>
      <c r="J245" s="21">
        <v>4.8</v>
      </c>
      <c r="K245" s="32">
        <f>E2400</f>
        <v>3.0035E-5</v>
      </c>
      <c r="L245" s="23">
        <f t="shared" si="11"/>
        <v>48.656700000000008</v>
      </c>
      <c r="M245" s="68"/>
      <c r="O245" s="26">
        <f t="shared" si="12"/>
        <v>2.8194687359999406E-3</v>
      </c>
      <c r="U245" s="35"/>
      <c r="V245" s="35"/>
      <c r="Y245" s="2">
        <v>48.656700000000008</v>
      </c>
    </row>
    <row r="246" spans="2:25" x14ac:dyDescent="0.3">
      <c r="B246" s="56">
        <v>0.92254999999999998</v>
      </c>
      <c r="C246" s="56">
        <v>0.50610999999999995</v>
      </c>
      <c r="D246" s="56">
        <v>3.6628000000000002E-4</v>
      </c>
      <c r="E246" s="56">
        <v>1</v>
      </c>
      <c r="F246" s="56">
        <v>1.2814000000000001E-2</v>
      </c>
      <c r="G246" s="56">
        <v>8.8799999999999997E-6</v>
      </c>
      <c r="J246" s="21">
        <v>4.82</v>
      </c>
      <c r="K246" s="32">
        <f>E2410</f>
        <v>2.8428E-5</v>
      </c>
      <c r="L246" s="23">
        <f t="shared" si="11"/>
        <v>46.053359999999998</v>
      </c>
      <c r="M246" s="68"/>
      <c r="O246" s="26">
        <f t="shared" si="12"/>
        <v>2.727649728000063E-3</v>
      </c>
      <c r="U246" s="35"/>
      <c r="V246" s="35"/>
      <c r="Y246" s="2">
        <v>46.053359999999998</v>
      </c>
    </row>
    <row r="247" spans="2:25" x14ac:dyDescent="0.3">
      <c r="B247" s="56">
        <v>1</v>
      </c>
      <c r="C247" s="56">
        <v>0</v>
      </c>
      <c r="D247" s="56">
        <v>0</v>
      </c>
      <c r="E247" s="57"/>
      <c r="F247" s="57"/>
      <c r="G247" s="57"/>
      <c r="J247" s="21">
        <v>4.84</v>
      </c>
      <c r="K247" s="32">
        <f>E2420</f>
        <v>2.6298000000000001E-5</v>
      </c>
      <c r="L247" s="23">
        <f t="shared" si="11"/>
        <v>42.602760000000004</v>
      </c>
      <c r="M247" s="68"/>
      <c r="O247" s="26">
        <f t="shared" si="12"/>
        <v>2.5532962559999457E-3</v>
      </c>
      <c r="U247" s="35"/>
      <c r="Y247" s="2">
        <v>42.602760000000004</v>
      </c>
    </row>
    <row r="248" spans="2:25" x14ac:dyDescent="0.3">
      <c r="B248" s="57">
        <v>101.982986</v>
      </c>
      <c r="C248" s="57"/>
      <c r="D248" s="57"/>
      <c r="E248" s="57"/>
      <c r="F248" s="57"/>
      <c r="G248" s="57"/>
      <c r="J248" s="21">
        <v>4.8600000000000003</v>
      </c>
      <c r="K248" s="32">
        <f>E2430</f>
        <v>1.8814E-5</v>
      </c>
      <c r="L248" s="23">
        <f t="shared" si="11"/>
        <v>30.478680000000001</v>
      </c>
      <c r="M248" s="68"/>
      <c r="O248" s="26">
        <f t="shared" si="12"/>
        <v>2.1047454720000487E-3</v>
      </c>
      <c r="U248" s="35"/>
      <c r="V248" s="35"/>
      <c r="W248" s="35"/>
      <c r="Y248" s="2">
        <v>30.478680000000001</v>
      </c>
    </row>
    <row r="249" spans="2:25" x14ac:dyDescent="0.3">
      <c r="B249" s="56">
        <v>0.99999000000000005</v>
      </c>
      <c r="C249" s="56">
        <v>0</v>
      </c>
      <c r="D249" s="56">
        <v>0</v>
      </c>
      <c r="E249" s="56">
        <v>0.99999000000000005</v>
      </c>
      <c r="F249" s="57"/>
      <c r="G249" s="57"/>
      <c r="J249" s="21">
        <v>4.88</v>
      </c>
      <c r="K249" s="32">
        <f>E2440</f>
        <v>1.5068999999999999E-5</v>
      </c>
      <c r="L249" s="23">
        <f t="shared" si="11"/>
        <v>24.41178</v>
      </c>
      <c r="M249" s="68"/>
      <c r="O249" s="26">
        <f t="shared" si="12"/>
        <v>1.5808452479999665E-3</v>
      </c>
      <c r="U249" s="35"/>
      <c r="Y249" s="2">
        <v>24.41178</v>
      </c>
    </row>
    <row r="250" spans="2:25" x14ac:dyDescent="0.3">
      <c r="B250" s="56">
        <v>1.367E-6</v>
      </c>
      <c r="C250" s="56">
        <v>0</v>
      </c>
      <c r="D250" s="56">
        <v>0</v>
      </c>
      <c r="E250" s="56">
        <v>1.367E-6</v>
      </c>
      <c r="F250" s="57"/>
      <c r="G250" s="57"/>
      <c r="J250" s="21">
        <v>4.9000000000000004</v>
      </c>
      <c r="K250" s="32">
        <f>E2450</f>
        <v>6.9453999999999996E-6</v>
      </c>
      <c r="L250" s="23">
        <f t="shared" si="11"/>
        <v>11.251548</v>
      </c>
      <c r="M250" s="68"/>
      <c r="O250" s="26">
        <f t="shared" si="12"/>
        <v>1.0271038464000238E-3</v>
      </c>
      <c r="Y250" s="2">
        <v>11.251548</v>
      </c>
    </row>
    <row r="251" spans="2:25" x14ac:dyDescent="0.3">
      <c r="B251" s="56">
        <v>0</v>
      </c>
      <c r="C251" s="56">
        <v>0</v>
      </c>
      <c r="D251" s="56">
        <v>0</v>
      </c>
      <c r="E251" s="56">
        <v>0</v>
      </c>
      <c r="F251" s="57"/>
      <c r="G251" s="57"/>
      <c r="J251" s="21">
        <v>4.92</v>
      </c>
      <c r="K251" s="32">
        <f>E2460</f>
        <v>3.7162999999999999E-6</v>
      </c>
      <c r="L251" s="23">
        <f t="shared" si="11"/>
        <v>6.0204060000000004</v>
      </c>
      <c r="M251" s="68"/>
      <c r="O251" s="26">
        <f t="shared" si="12"/>
        <v>4.9743227519998944E-4</v>
      </c>
      <c r="Y251" s="2">
        <v>6.0204060000000004</v>
      </c>
    </row>
    <row r="252" spans="2:25" x14ac:dyDescent="0.3">
      <c r="B252" s="56">
        <v>7087.8</v>
      </c>
      <c r="C252" s="56">
        <v>0</v>
      </c>
      <c r="D252" s="56">
        <v>0</v>
      </c>
      <c r="E252" s="56">
        <v>7087.8</v>
      </c>
      <c r="F252" s="57"/>
      <c r="G252" s="57"/>
      <c r="J252" s="21">
        <v>4.9400000000000004</v>
      </c>
      <c r="K252" s="32">
        <f>E2470</f>
        <v>2.3763999999999998E-6</v>
      </c>
      <c r="L252" s="23">
        <f t="shared" si="11"/>
        <v>3.8497680000000001</v>
      </c>
      <c r="M252" s="68"/>
      <c r="O252" s="26">
        <f t="shared" si="12"/>
        <v>2.8426101120000659E-4</v>
      </c>
      <c r="Y252" s="2">
        <v>3.8497680000000001</v>
      </c>
    </row>
    <row r="253" spans="2:25" x14ac:dyDescent="0.3">
      <c r="B253" s="56">
        <v>1.5159E-4</v>
      </c>
      <c r="C253" s="56">
        <v>0</v>
      </c>
      <c r="D253" s="56">
        <v>0</v>
      </c>
      <c r="E253" s="56">
        <v>1.5159E-4</v>
      </c>
      <c r="F253" s="57"/>
      <c r="G253" s="57"/>
      <c r="J253" s="21">
        <v>4.96</v>
      </c>
      <c r="K253" s="32">
        <f>E2480</f>
        <v>1.6952000000000001E-6</v>
      </c>
      <c r="L253" s="23">
        <f t="shared" si="11"/>
        <v>2.7462240000000002</v>
      </c>
      <c r="M253" s="68"/>
      <c r="O253" s="26">
        <f t="shared" si="12"/>
        <v>1.8996456959999598E-4</v>
      </c>
      <c r="U253" s="35"/>
      <c r="V253" s="35"/>
      <c r="Y253" s="2">
        <v>2.7462240000000002</v>
      </c>
    </row>
    <row r="254" spans="2:25" x14ac:dyDescent="0.3">
      <c r="B254" s="56">
        <v>5.2699999999999997E-2</v>
      </c>
      <c r="C254" s="56">
        <v>5.5E-2</v>
      </c>
      <c r="D254" s="56">
        <v>0</v>
      </c>
      <c r="E254" s="57"/>
      <c r="F254" s="57"/>
      <c r="G254" s="57"/>
      <c r="J254" s="21">
        <v>4.9800000000000004</v>
      </c>
      <c r="K254" s="32">
        <f>E2490</f>
        <v>1.2911E-6</v>
      </c>
      <c r="L254" s="23">
        <f t="shared" si="11"/>
        <v>2.0915820000000003</v>
      </c>
      <c r="M254" s="68"/>
      <c r="O254" s="26">
        <f t="shared" si="12"/>
        <v>1.3932881280000325E-4</v>
      </c>
      <c r="U254" s="35"/>
      <c r="V254" s="35"/>
      <c r="Y254" s="2">
        <v>2.0915820000000003</v>
      </c>
    </row>
    <row r="255" spans="2:25" x14ac:dyDescent="0.3">
      <c r="B255" s="56">
        <v>5.1134000000000004</v>
      </c>
      <c r="C255" s="57"/>
      <c r="D255" s="57"/>
      <c r="E255" s="57"/>
      <c r="F255" s="57"/>
      <c r="G255" s="57"/>
      <c r="J255" s="21">
        <v>5</v>
      </c>
      <c r="K255" s="32">
        <f>E2500</f>
        <v>1.0239000000000001E-6</v>
      </c>
      <c r="L255" s="23">
        <f t="shared" si="11"/>
        <v>1.6587180000000001</v>
      </c>
      <c r="M255" s="68"/>
      <c r="O255" s="26">
        <f t="shared" si="12"/>
        <v>1.0800863999999771E-4</v>
      </c>
      <c r="U255" s="35"/>
      <c r="V255" s="35"/>
      <c r="Y255" s="2">
        <v>1.6587180000000001</v>
      </c>
    </row>
    <row r="256" spans="2:25" x14ac:dyDescent="0.3">
      <c r="B256" s="56">
        <v>0.92300000000000004</v>
      </c>
      <c r="C256" s="56">
        <v>0.52610999999999997</v>
      </c>
      <c r="D256" s="56">
        <v>3.6645999999999998E-4</v>
      </c>
      <c r="E256" s="56">
        <v>1</v>
      </c>
      <c r="F256" s="56">
        <v>1.2815E-2</v>
      </c>
      <c r="G256" s="56">
        <v>8.8799999999999997E-6</v>
      </c>
      <c r="J256" s="21">
        <v>5.0199999999999996</v>
      </c>
      <c r="K256" s="32">
        <f>E2510</f>
        <v>8.3371000000000002E-7</v>
      </c>
      <c r="L256" s="23">
        <f t="shared" si="11"/>
        <v>1.3506102000000002</v>
      </c>
      <c r="M256" s="68"/>
      <c r="O256" s="26">
        <f t="shared" si="12"/>
        <v>8.6668652159998169E-5</v>
      </c>
      <c r="U256" s="35"/>
      <c r="Y256" s="2">
        <v>1.3506102000000002</v>
      </c>
    </row>
    <row r="257" spans="2:25" x14ac:dyDescent="0.3">
      <c r="B257" s="56">
        <v>1</v>
      </c>
      <c r="C257" s="56">
        <v>0</v>
      </c>
      <c r="D257" s="56">
        <v>0</v>
      </c>
      <c r="E257" s="57"/>
      <c r="F257" s="57"/>
      <c r="G257" s="57"/>
      <c r="J257" s="21">
        <v>5.04</v>
      </c>
      <c r="K257" s="32">
        <f>E2520</f>
        <v>6.9164999999999998E-7</v>
      </c>
      <c r="L257" s="23">
        <f t="shared" si="11"/>
        <v>1.1204730000000001</v>
      </c>
      <c r="M257" s="68"/>
      <c r="O257" s="26">
        <f t="shared" si="12"/>
        <v>7.1167196160001658E-5</v>
      </c>
      <c r="U257" s="35"/>
      <c r="V257" s="35"/>
      <c r="W257" s="35"/>
      <c r="Y257" s="2">
        <v>1.1204730000000001</v>
      </c>
    </row>
    <row r="258" spans="2:25" x14ac:dyDescent="0.3">
      <c r="B258" s="57">
        <v>101.982986</v>
      </c>
      <c r="C258" s="57"/>
      <c r="D258" s="57"/>
      <c r="E258" s="57"/>
      <c r="F258" s="57"/>
      <c r="G258" s="57"/>
      <c r="J258" s="21">
        <v>5.0599999999999996</v>
      </c>
      <c r="K258" s="32">
        <f>E2530</f>
        <v>5.8181000000000005E-7</v>
      </c>
      <c r="L258" s="23">
        <f t="shared" si="11"/>
        <v>0.94253220000000015</v>
      </c>
      <c r="M258" s="68"/>
      <c r="O258" s="26">
        <f t="shared" si="12"/>
        <v>5.9414549759998746E-5</v>
      </c>
      <c r="U258" s="35"/>
      <c r="Y258" s="2">
        <v>0.94253220000000015</v>
      </c>
    </row>
    <row r="259" spans="2:25" x14ac:dyDescent="0.3">
      <c r="B259" s="56">
        <v>0.99999000000000005</v>
      </c>
      <c r="C259" s="56">
        <v>0</v>
      </c>
      <c r="D259" s="56">
        <v>0</v>
      </c>
      <c r="E259" s="56">
        <v>0.99999000000000005</v>
      </c>
      <c r="F259" s="57"/>
      <c r="G259" s="57"/>
      <c r="J259" s="21">
        <v>5.08</v>
      </c>
      <c r="K259" s="32">
        <f>E2540</f>
        <v>4.9467000000000002E-7</v>
      </c>
      <c r="L259" s="23">
        <f t="shared" si="11"/>
        <v>0.80136540000000012</v>
      </c>
      <c r="M259" s="68"/>
      <c r="O259" s="26">
        <f t="shared" si="12"/>
        <v>5.022425088000118E-5</v>
      </c>
      <c r="Y259" s="2">
        <v>0.80136540000000012</v>
      </c>
    </row>
    <row r="260" spans="2:25" x14ac:dyDescent="0.3">
      <c r="B260" s="56">
        <v>1.2251999999999999E-6</v>
      </c>
      <c r="C260" s="56">
        <v>0</v>
      </c>
      <c r="D260" s="56">
        <v>0</v>
      </c>
      <c r="E260" s="56">
        <v>1.2251999999999999E-6</v>
      </c>
      <c r="F260" s="57"/>
      <c r="G260" s="57"/>
      <c r="J260" s="21">
        <v>5.0999999999999996</v>
      </c>
      <c r="K260" s="32">
        <f>E2550</f>
        <v>4.2412999999999997E-7</v>
      </c>
      <c r="L260" s="23">
        <f t="shared" si="11"/>
        <v>0.68709060000000011</v>
      </c>
      <c r="O260" s="26">
        <f t="shared" si="12"/>
        <v>4.2867532799999095E-5</v>
      </c>
      <c r="Y260" s="2">
        <v>0.68709060000000011</v>
      </c>
    </row>
    <row r="261" spans="2:25" x14ac:dyDescent="0.3">
      <c r="B261" s="56">
        <v>0</v>
      </c>
      <c r="C261" s="56">
        <v>0</v>
      </c>
      <c r="D261" s="56">
        <v>0</v>
      </c>
      <c r="E261" s="56">
        <v>0</v>
      </c>
      <c r="F261" s="57"/>
      <c r="G261" s="57"/>
      <c r="J261" s="21">
        <v>5.12</v>
      </c>
      <c r="K261" s="32">
        <f>E2560</f>
        <v>3.6623000000000002E-7</v>
      </c>
      <c r="L261" s="23">
        <f t="shared" si="11"/>
        <v>0.59329260000000006</v>
      </c>
      <c r="O261" s="26">
        <f t="shared" si="12"/>
        <v>3.6875036160000858E-5</v>
      </c>
      <c r="Y261" s="2">
        <v>0.59329260000000006</v>
      </c>
    </row>
    <row r="262" spans="2:25" x14ac:dyDescent="0.3">
      <c r="B262" s="56">
        <v>7087.6</v>
      </c>
      <c r="C262" s="56">
        <v>0</v>
      </c>
      <c r="D262" s="56">
        <v>0</v>
      </c>
      <c r="E262" s="56">
        <v>7087.6</v>
      </c>
      <c r="F262" s="57"/>
      <c r="G262" s="57"/>
      <c r="J262" s="21">
        <v>5.14</v>
      </c>
      <c r="K262" s="32">
        <f>E2570</f>
        <v>3.1810999999999998E-7</v>
      </c>
      <c r="L262" s="23">
        <f t="shared" ref="L262:L305" si="13">K262*1.62*10^6</f>
        <v>0.51533820000000008</v>
      </c>
      <c r="O262" s="26">
        <f t="shared" si="12"/>
        <v>3.1928567039999329E-5</v>
      </c>
      <c r="U262" s="35"/>
      <c r="V262" s="35"/>
      <c r="Y262" s="2">
        <v>0.51533820000000008</v>
      </c>
    </row>
    <row r="263" spans="2:25" x14ac:dyDescent="0.3">
      <c r="B263" s="56">
        <v>1.5159E-4</v>
      </c>
      <c r="C263" s="56">
        <v>0</v>
      </c>
      <c r="D263" s="56">
        <v>0</v>
      </c>
      <c r="E263" s="56">
        <v>1.5159E-4</v>
      </c>
      <c r="F263" s="57"/>
      <c r="G263" s="57"/>
      <c r="J263" s="21">
        <v>5.16</v>
      </c>
      <c r="K263" s="32">
        <f>E2580</f>
        <v>2.7774E-7</v>
      </c>
      <c r="L263" s="23">
        <f t="shared" si="13"/>
        <v>0.44993880000000003</v>
      </c>
      <c r="O263" s="26">
        <f t="shared" ref="O263:O305" si="14">(L263+L262)/2*(J263-J262)*0.00288</f>
        <v>2.7799977600000652E-5</v>
      </c>
      <c r="U263" s="35"/>
      <c r="V263" s="35"/>
      <c r="Y263" s="2">
        <v>0.44993880000000003</v>
      </c>
    </row>
    <row r="264" spans="2:25" x14ac:dyDescent="0.3">
      <c r="B264" s="56">
        <v>5.2699999999999997E-2</v>
      </c>
      <c r="C264" s="56">
        <v>5.5E-2</v>
      </c>
      <c r="D264" s="56">
        <v>0</v>
      </c>
      <c r="E264" s="57"/>
      <c r="F264" s="57"/>
      <c r="G264" s="57"/>
      <c r="J264" s="21">
        <v>5.1800000000000104</v>
      </c>
      <c r="K264" s="32">
        <f>E2590</f>
        <v>2.4355999999999999E-7</v>
      </c>
      <c r="L264" s="23">
        <f t="shared" si="13"/>
        <v>0.39456720000000001</v>
      </c>
      <c r="O264" s="26">
        <f t="shared" si="14"/>
        <v>2.4321772800012442E-5</v>
      </c>
      <c r="U264" s="35"/>
      <c r="V264" s="35"/>
      <c r="Y264" s="2">
        <v>0.39456720000000001</v>
      </c>
    </row>
    <row r="265" spans="2:25" x14ac:dyDescent="0.3">
      <c r="B265" s="56">
        <v>4.5830000000000002</v>
      </c>
      <c r="C265" s="57"/>
      <c r="D265" s="57"/>
      <c r="E265" s="57"/>
      <c r="F265" s="57"/>
      <c r="G265" s="57"/>
      <c r="J265" s="21">
        <v>5.2000000000000099</v>
      </c>
      <c r="K265" s="32">
        <f>E2600</f>
        <v>2.1443E-7</v>
      </c>
      <c r="L265" s="23">
        <f t="shared" si="13"/>
        <v>0.34737660000000004</v>
      </c>
      <c r="O265" s="26">
        <f t="shared" si="14"/>
        <v>2.1367981439999549E-5</v>
      </c>
      <c r="U265" s="35"/>
      <c r="Y265" s="2">
        <v>0.34737660000000004</v>
      </c>
    </row>
    <row r="266" spans="2:25" x14ac:dyDescent="0.3">
      <c r="B266" s="56">
        <v>0.92344000000000004</v>
      </c>
      <c r="C266" s="56">
        <v>0.54610999999999998</v>
      </c>
      <c r="D266" s="56">
        <v>3.6664E-4</v>
      </c>
      <c r="E266" s="56">
        <v>1</v>
      </c>
      <c r="F266" s="56">
        <v>1.2815999999999999E-2</v>
      </c>
      <c r="G266" s="56">
        <v>8.8799999999999997E-6</v>
      </c>
      <c r="J266" s="21">
        <v>5.2200000000000104</v>
      </c>
      <c r="K266" s="32">
        <f>E2610</f>
        <v>1.8946E-7</v>
      </c>
      <c r="L266" s="23">
        <f t="shared" si="13"/>
        <v>0.30692520000000001</v>
      </c>
      <c r="O266" s="26">
        <f t="shared" si="14"/>
        <v>1.8843891840000436E-5</v>
      </c>
      <c r="U266" s="35"/>
      <c r="V266" s="35"/>
      <c r="W266" s="35"/>
      <c r="Y266" s="2">
        <v>0.30692520000000001</v>
      </c>
    </row>
    <row r="267" spans="2:25" x14ac:dyDescent="0.3">
      <c r="B267" s="56">
        <v>1</v>
      </c>
      <c r="C267" s="56">
        <v>0</v>
      </c>
      <c r="D267" s="56">
        <v>0</v>
      </c>
      <c r="E267" s="57"/>
      <c r="F267" s="57"/>
      <c r="G267" s="57"/>
      <c r="J267" s="21">
        <v>5.24000000000001</v>
      </c>
      <c r="K267" s="32">
        <f>E2620</f>
        <v>1.6849E-7</v>
      </c>
      <c r="L267" s="23">
        <f t="shared" si="13"/>
        <v>0.27295379999999997</v>
      </c>
      <c r="O267" s="26">
        <f t="shared" si="14"/>
        <v>1.6700515199999646E-5</v>
      </c>
      <c r="U267" s="35"/>
      <c r="Y267" s="2">
        <v>0.27295379999999997</v>
      </c>
    </row>
    <row r="268" spans="2:25" x14ac:dyDescent="0.3">
      <c r="B268" s="57">
        <v>101.98298699999999</v>
      </c>
      <c r="C268" s="57"/>
      <c r="D268" s="57"/>
      <c r="E268" s="57"/>
      <c r="F268" s="57"/>
      <c r="G268" s="57"/>
      <c r="J268" s="21">
        <v>5.2600000000000096</v>
      </c>
      <c r="K268" s="32">
        <f>E2630</f>
        <v>1.5048999999999999E-7</v>
      </c>
      <c r="L268" s="23">
        <f t="shared" si="13"/>
        <v>0.2437938</v>
      </c>
      <c r="O268" s="26">
        <f t="shared" si="14"/>
        <v>1.4882330879999683E-5</v>
      </c>
      <c r="Y268" s="2">
        <v>0.2437938</v>
      </c>
    </row>
    <row r="269" spans="2:25" x14ac:dyDescent="0.3">
      <c r="B269" s="56">
        <v>0.99999000000000005</v>
      </c>
      <c r="C269" s="56">
        <v>0</v>
      </c>
      <c r="D269" s="56">
        <v>0</v>
      </c>
      <c r="E269" s="56">
        <v>0.99999000000000005</v>
      </c>
      <c r="F269" s="57"/>
      <c r="G269" s="57"/>
      <c r="J269" s="21">
        <v>5.28000000000001</v>
      </c>
      <c r="K269" s="32">
        <f>E2640</f>
        <v>1.343E-7</v>
      </c>
      <c r="L269" s="23">
        <f t="shared" si="13"/>
        <v>0.21756600000000004</v>
      </c>
      <c r="O269" s="26">
        <f t="shared" si="14"/>
        <v>1.3287162240000307E-5</v>
      </c>
      <c r="Y269" s="2">
        <v>0.21756600000000004</v>
      </c>
    </row>
    <row r="270" spans="2:25" x14ac:dyDescent="0.3">
      <c r="B270" s="56">
        <v>1.0981999999999999E-6</v>
      </c>
      <c r="C270" s="56">
        <v>0</v>
      </c>
      <c r="D270" s="56">
        <v>0</v>
      </c>
      <c r="E270" s="56">
        <v>1.0981999999999999E-6</v>
      </c>
      <c r="F270" s="57"/>
      <c r="G270" s="57"/>
      <c r="J270" s="21">
        <v>5.3000000000000096</v>
      </c>
      <c r="K270" s="32">
        <f>E2650</f>
        <v>1.2015E-7</v>
      </c>
      <c r="L270" s="23">
        <f t="shared" si="13"/>
        <v>0.19464300000000001</v>
      </c>
      <c r="O270" s="26">
        <f t="shared" si="14"/>
        <v>1.1871619199999749E-5</v>
      </c>
      <c r="Y270" s="2">
        <v>0.19464300000000001</v>
      </c>
    </row>
    <row r="271" spans="2:25" x14ac:dyDescent="0.3">
      <c r="B271" s="56">
        <v>0</v>
      </c>
      <c r="C271" s="56">
        <v>0</v>
      </c>
      <c r="D271" s="56">
        <v>0</v>
      </c>
      <c r="E271" s="56">
        <v>0</v>
      </c>
      <c r="F271" s="57"/>
      <c r="G271" s="57"/>
      <c r="J271" s="21">
        <v>5.3200000000000101</v>
      </c>
      <c r="K271" s="32">
        <f>E2660</f>
        <v>1.0766E-7</v>
      </c>
      <c r="L271" s="23">
        <f t="shared" si="13"/>
        <v>0.17440920000000001</v>
      </c>
      <c r="O271" s="26">
        <f t="shared" si="14"/>
        <v>1.0628703360000248E-5</v>
      </c>
      <c r="U271" s="35"/>
      <c r="V271" s="35"/>
      <c r="Y271" s="2">
        <v>0.17440920000000001</v>
      </c>
    </row>
    <row r="272" spans="2:25" x14ac:dyDescent="0.3">
      <c r="B272" s="56">
        <v>7087.4</v>
      </c>
      <c r="C272" s="56">
        <v>0</v>
      </c>
      <c r="D272" s="56">
        <v>0</v>
      </c>
      <c r="E272" s="56">
        <v>7087.4</v>
      </c>
      <c r="F272" s="57"/>
      <c r="G272" s="57"/>
      <c r="J272" s="21">
        <v>5.3400000000000096</v>
      </c>
      <c r="K272" s="32">
        <f>E2670</f>
        <v>9.6718999999999994E-8</v>
      </c>
      <c r="L272" s="23">
        <f t="shared" si="13"/>
        <v>0.15668478</v>
      </c>
      <c r="O272" s="26">
        <f t="shared" si="14"/>
        <v>9.5355066239997975E-6</v>
      </c>
      <c r="U272" s="35"/>
      <c r="V272" s="35"/>
      <c r="Y272" s="2">
        <v>0.15668478</v>
      </c>
    </row>
    <row r="273" spans="2:25" x14ac:dyDescent="0.3">
      <c r="B273" s="56">
        <v>1.5159E-4</v>
      </c>
      <c r="C273" s="56">
        <v>0</v>
      </c>
      <c r="D273" s="56">
        <v>0</v>
      </c>
      <c r="E273" s="56">
        <v>1.5159E-4</v>
      </c>
      <c r="F273" s="57"/>
      <c r="G273" s="57"/>
      <c r="J273" s="21">
        <v>5.3600000000000101</v>
      </c>
      <c r="K273" s="32">
        <f>E2680</f>
        <v>8.7075000000000004E-8</v>
      </c>
      <c r="L273" s="23">
        <f t="shared" si="13"/>
        <v>0.14106150000000001</v>
      </c>
      <c r="O273" s="26">
        <f t="shared" si="14"/>
        <v>8.5750928640001997E-6</v>
      </c>
      <c r="U273" s="35"/>
      <c r="V273" s="35"/>
      <c r="Y273" s="2">
        <v>0.14106150000000001</v>
      </c>
    </row>
    <row r="274" spans="2:25" x14ac:dyDescent="0.3">
      <c r="B274" s="56">
        <v>5.2699999999999997E-2</v>
      </c>
      <c r="C274" s="56">
        <v>5.5E-2</v>
      </c>
      <c r="D274" s="56">
        <v>0</v>
      </c>
      <c r="E274" s="57"/>
      <c r="F274" s="57"/>
      <c r="G274" s="57"/>
      <c r="J274" s="21">
        <v>5.3800000000000097</v>
      </c>
      <c r="K274" s="32">
        <f>E2690</f>
        <v>7.8517000000000001E-8</v>
      </c>
      <c r="L274" s="23">
        <f t="shared" si="13"/>
        <v>0.12719754</v>
      </c>
      <c r="O274" s="26">
        <f t="shared" si="14"/>
        <v>7.7258603519998359E-6</v>
      </c>
      <c r="U274" s="35"/>
      <c r="Y274" s="2">
        <v>0.12719754</v>
      </c>
    </row>
    <row r="275" spans="2:25" x14ac:dyDescent="0.3">
      <c r="B275" s="56">
        <v>4.1081000000000003</v>
      </c>
      <c r="C275" s="57"/>
      <c r="D275" s="57"/>
      <c r="E275" s="57"/>
      <c r="F275" s="57"/>
      <c r="G275" s="57"/>
      <c r="J275" s="21">
        <v>5.4000000000000101</v>
      </c>
      <c r="K275" s="32">
        <f>E2700</f>
        <v>7.0931000000000002E-8</v>
      </c>
      <c r="L275" s="23">
        <f t="shared" si="13"/>
        <v>0.11490822000000002</v>
      </c>
      <c r="O275" s="26">
        <f t="shared" si="14"/>
        <v>6.9726458880001622E-6</v>
      </c>
      <c r="U275" s="35"/>
      <c r="V275" s="35"/>
      <c r="W275" s="35"/>
      <c r="Y275" s="2">
        <v>0.11490822000000002</v>
      </c>
    </row>
    <row r="276" spans="2:25" x14ac:dyDescent="0.3">
      <c r="B276" s="56">
        <v>0.92388999999999999</v>
      </c>
      <c r="C276" s="56">
        <v>0.56611</v>
      </c>
      <c r="D276" s="56">
        <v>3.6682000000000001E-4</v>
      </c>
      <c r="E276" s="56">
        <v>1</v>
      </c>
      <c r="F276" s="56">
        <v>1.2817E-2</v>
      </c>
      <c r="G276" s="56">
        <v>8.8799999999999997E-6</v>
      </c>
      <c r="J276" s="21">
        <v>5.4200000000000097</v>
      </c>
      <c r="K276" s="32">
        <f>E2710</f>
        <v>6.4218E-8</v>
      </c>
      <c r="L276" s="23">
        <f t="shared" si="13"/>
        <v>0.10403316</v>
      </c>
      <c r="O276" s="26">
        <f t="shared" si="14"/>
        <v>6.3055117439998673E-6</v>
      </c>
      <c r="U276" s="35"/>
      <c r="Y276" s="2">
        <v>0.10403316</v>
      </c>
    </row>
    <row r="277" spans="2:25" x14ac:dyDescent="0.3">
      <c r="B277" s="56">
        <v>1</v>
      </c>
      <c r="C277" s="56">
        <v>0</v>
      </c>
      <c r="D277" s="56">
        <v>0</v>
      </c>
      <c r="E277" s="57"/>
      <c r="F277" s="57"/>
      <c r="G277" s="57"/>
      <c r="J277" s="21">
        <v>5.4400000000000102</v>
      </c>
      <c r="K277" s="32">
        <f>E2720</f>
        <v>5.8240999999999999E-8</v>
      </c>
      <c r="L277" s="23">
        <f t="shared" si="13"/>
        <v>9.4350420000000004E-2</v>
      </c>
      <c r="O277" s="26">
        <f t="shared" si="14"/>
        <v>5.713447104000133E-6</v>
      </c>
      <c r="Y277" s="2">
        <v>9.4350420000000004E-2</v>
      </c>
    </row>
    <row r="278" spans="2:25" x14ac:dyDescent="0.3">
      <c r="B278" s="57">
        <v>101.98298699999999</v>
      </c>
      <c r="C278" s="57"/>
      <c r="D278" s="57"/>
      <c r="E278" s="57"/>
      <c r="F278" s="57"/>
      <c r="G278" s="57"/>
      <c r="J278" s="21">
        <v>5.4600000000000097</v>
      </c>
      <c r="K278" s="32">
        <f>E2730</f>
        <v>5.2839000000000001E-8</v>
      </c>
      <c r="L278" s="23">
        <f t="shared" si="13"/>
        <v>8.5599179999999997E-2</v>
      </c>
      <c r="O278" s="26">
        <f t="shared" si="14"/>
        <v>5.1825484799998895E-6</v>
      </c>
      <c r="Y278" s="2">
        <v>8.5599179999999997E-2</v>
      </c>
    </row>
    <row r="279" spans="2:25" x14ac:dyDescent="0.3">
      <c r="B279" s="56">
        <v>0.99999000000000005</v>
      </c>
      <c r="C279" s="56">
        <v>0</v>
      </c>
      <c r="D279" s="56">
        <v>0</v>
      </c>
      <c r="E279" s="56">
        <v>0.99999000000000005</v>
      </c>
      <c r="F279" s="57"/>
      <c r="G279" s="57"/>
      <c r="J279" s="21">
        <v>5.4800000000000102</v>
      </c>
      <c r="K279" s="32">
        <f>E2740</f>
        <v>4.8130000000000002E-8</v>
      </c>
      <c r="L279" s="23">
        <f t="shared" si="13"/>
        <v>7.7970600000000015E-2</v>
      </c>
      <c r="O279" s="26">
        <f t="shared" si="14"/>
        <v>4.7108096640001095E-6</v>
      </c>
      <c r="Y279" s="2">
        <v>7.7970600000000015E-2</v>
      </c>
    </row>
    <row r="280" spans="2:25" x14ac:dyDescent="0.3">
      <c r="B280" s="56">
        <v>9.8453999999999989E-7</v>
      </c>
      <c r="C280" s="56">
        <v>0</v>
      </c>
      <c r="D280" s="56">
        <v>0</v>
      </c>
      <c r="E280" s="56">
        <v>9.8453999999999989E-7</v>
      </c>
      <c r="F280" s="57"/>
      <c r="G280" s="57"/>
      <c r="J280" s="21">
        <v>5.5000000000000098</v>
      </c>
      <c r="K280" s="32">
        <f>E2750</f>
        <v>4.3843999999999999E-8</v>
      </c>
      <c r="L280" s="23">
        <f t="shared" si="13"/>
        <v>7.1027279999999998E-2</v>
      </c>
      <c r="O280" s="26">
        <f t="shared" si="14"/>
        <v>4.2911389439999095E-6</v>
      </c>
      <c r="U280" s="35"/>
      <c r="V280" s="35"/>
      <c r="Y280" s="2">
        <v>7.1027279999999998E-2</v>
      </c>
    </row>
    <row r="281" spans="2:25" x14ac:dyDescent="0.3">
      <c r="B281" s="56">
        <v>0</v>
      </c>
      <c r="C281" s="56">
        <v>0</v>
      </c>
      <c r="D281" s="56">
        <v>0</v>
      </c>
      <c r="E281" s="56">
        <v>0</v>
      </c>
      <c r="F281" s="57"/>
      <c r="G281" s="57"/>
      <c r="J281" s="21">
        <v>5.5200000000000102</v>
      </c>
      <c r="K281" s="32">
        <f>E2760</f>
        <v>4.0090999999999998E-8</v>
      </c>
      <c r="L281" s="23">
        <f t="shared" si="13"/>
        <v>6.4947420000000006E-2</v>
      </c>
      <c r="O281" s="26">
        <f t="shared" si="14"/>
        <v>3.9160713600000906E-6</v>
      </c>
      <c r="U281" s="35"/>
      <c r="V281" s="35"/>
      <c r="Y281" s="2">
        <v>6.4947420000000006E-2</v>
      </c>
    </row>
    <row r="282" spans="2:25" x14ac:dyDescent="0.3">
      <c r="B282" s="56">
        <v>7087.3</v>
      </c>
      <c r="C282" s="56">
        <v>0</v>
      </c>
      <c r="D282" s="56">
        <v>0</v>
      </c>
      <c r="E282" s="56">
        <v>7087.3</v>
      </c>
      <c r="F282" s="57"/>
      <c r="G282" s="57"/>
      <c r="J282" s="21">
        <v>5.5400000000000098</v>
      </c>
      <c r="K282" s="32">
        <f>E2770</f>
        <v>3.6624999999999999E-8</v>
      </c>
      <c r="L282" s="23">
        <f t="shared" si="13"/>
        <v>5.9332499999999996E-2</v>
      </c>
      <c r="O282" s="26">
        <f t="shared" si="14"/>
        <v>3.5792616959999239E-6</v>
      </c>
      <c r="U282" s="35"/>
      <c r="V282" s="35"/>
      <c r="Y282" s="2">
        <v>5.9332499999999996E-2</v>
      </c>
    </row>
    <row r="283" spans="2:25" x14ac:dyDescent="0.3">
      <c r="B283" s="56">
        <v>1.5158000000000001E-4</v>
      </c>
      <c r="C283" s="56">
        <v>0</v>
      </c>
      <c r="D283" s="56">
        <v>0</v>
      </c>
      <c r="E283" s="56">
        <v>1.5158000000000001E-4</v>
      </c>
      <c r="F283" s="57"/>
      <c r="G283" s="57"/>
      <c r="J283" s="21">
        <v>5.5600000000000103</v>
      </c>
      <c r="K283" s="32">
        <f>E2780</f>
        <v>3.3540000000000001E-8</v>
      </c>
      <c r="L283" s="23">
        <f t="shared" si="13"/>
        <v>5.4334800000000003E-2</v>
      </c>
      <c r="O283" s="26">
        <f t="shared" si="14"/>
        <v>3.2736182400000758E-6</v>
      </c>
      <c r="U283" s="35"/>
      <c r="Y283" s="2">
        <v>5.4334800000000003E-2</v>
      </c>
    </row>
    <row r="284" spans="2:25" x14ac:dyDescent="0.3">
      <c r="B284" s="56">
        <v>5.2699999999999997E-2</v>
      </c>
      <c r="C284" s="56">
        <v>5.5E-2</v>
      </c>
      <c r="D284" s="56">
        <v>0</v>
      </c>
      <c r="E284" s="57"/>
      <c r="F284" s="57"/>
      <c r="G284" s="57"/>
      <c r="J284" s="21">
        <v>5.5800000000000098</v>
      </c>
      <c r="K284" s="32">
        <f>E2790</f>
        <v>3.0784E-8</v>
      </c>
      <c r="L284" s="23">
        <f t="shared" si="13"/>
        <v>4.9870080000000004E-2</v>
      </c>
      <c r="O284" s="26">
        <f t="shared" si="14"/>
        <v>3.0011005439999363E-6</v>
      </c>
      <c r="U284" s="35"/>
      <c r="V284" s="35"/>
      <c r="W284" s="35"/>
      <c r="Y284" s="2">
        <v>4.9870080000000004E-2</v>
      </c>
    </row>
    <row r="285" spans="2:25" x14ac:dyDescent="0.3">
      <c r="B285" s="56">
        <v>3.6827000000000001</v>
      </c>
      <c r="C285" s="57"/>
      <c r="D285" s="57"/>
      <c r="E285" s="57"/>
      <c r="F285" s="57"/>
      <c r="G285" s="57"/>
      <c r="J285" s="21">
        <v>5.6000000000000103</v>
      </c>
      <c r="K285" s="32">
        <f>E2800</f>
        <v>2.8290999999999998E-8</v>
      </c>
      <c r="L285" s="23">
        <f t="shared" si="13"/>
        <v>4.5831420000000005E-2</v>
      </c>
      <c r="O285" s="26">
        <f t="shared" si="14"/>
        <v>2.7562032000000641E-6</v>
      </c>
      <c r="U285" s="35"/>
      <c r="Y285" s="2">
        <v>4.5831420000000005E-2</v>
      </c>
    </row>
    <row r="286" spans="2:25" x14ac:dyDescent="0.3">
      <c r="B286" s="56">
        <v>0.92434000000000005</v>
      </c>
      <c r="C286" s="56">
        <v>0.58611000000000002</v>
      </c>
      <c r="D286" s="56">
        <v>3.6698999999999998E-4</v>
      </c>
      <c r="E286" s="56">
        <v>1</v>
      </c>
      <c r="F286" s="56">
        <v>1.2817E-2</v>
      </c>
      <c r="G286" s="56">
        <v>8.8799999999999997E-6</v>
      </c>
      <c r="J286" s="21">
        <v>5.6200000000000196</v>
      </c>
      <c r="K286" s="32">
        <f>E2810</f>
        <v>2.6070999999999999E-8</v>
      </c>
      <c r="L286" s="23">
        <f t="shared" si="13"/>
        <v>4.2235019999999998E-2</v>
      </c>
      <c r="O286" s="26">
        <f t="shared" si="14"/>
        <v>2.5363134720011849E-6</v>
      </c>
      <c r="Y286" s="2">
        <v>4.2235019999999998E-2</v>
      </c>
    </row>
    <row r="287" spans="2:25" x14ac:dyDescent="0.3">
      <c r="B287" s="56">
        <v>1</v>
      </c>
      <c r="C287" s="56">
        <v>0</v>
      </c>
      <c r="D287" s="56">
        <v>0</v>
      </c>
      <c r="E287" s="57"/>
      <c r="F287" s="57"/>
      <c r="G287" s="57"/>
      <c r="J287" s="21">
        <v>5.6400000000000201</v>
      </c>
      <c r="K287" s="32">
        <f>E2820</f>
        <v>2.4027999999999999E-8</v>
      </c>
      <c r="L287" s="23">
        <f t="shared" si="13"/>
        <v>3.8925359999999999E-2</v>
      </c>
      <c r="O287" s="26">
        <f t="shared" si="14"/>
        <v>2.3374189440000542E-6</v>
      </c>
      <c r="Y287" s="2">
        <v>3.8925359999999999E-2</v>
      </c>
    </row>
    <row r="288" spans="2:25" x14ac:dyDescent="0.3">
      <c r="B288" s="57">
        <v>101.982991</v>
      </c>
      <c r="C288" s="57"/>
      <c r="D288" s="57"/>
      <c r="E288" s="57"/>
      <c r="F288" s="57"/>
      <c r="G288" s="57"/>
      <c r="J288" s="21">
        <v>5.6600000000000197</v>
      </c>
      <c r="K288" s="32">
        <f>E2830</f>
        <v>2.2134999999999999E-8</v>
      </c>
      <c r="L288" s="23">
        <f t="shared" si="13"/>
        <v>3.58587E-2</v>
      </c>
      <c r="O288" s="26">
        <f t="shared" si="14"/>
        <v>2.1537809279999541E-6</v>
      </c>
      <c r="Y288" s="2">
        <v>3.58587E-2</v>
      </c>
    </row>
    <row r="289" spans="2:25" x14ac:dyDescent="0.3">
      <c r="B289" s="56">
        <v>0.99999000000000005</v>
      </c>
      <c r="C289" s="56">
        <v>0</v>
      </c>
      <c r="D289" s="56">
        <v>0</v>
      </c>
      <c r="E289" s="56">
        <v>0.99999000000000005</v>
      </c>
      <c r="F289" s="57"/>
      <c r="G289" s="57"/>
      <c r="J289" s="21">
        <v>5.6800000000000201</v>
      </c>
      <c r="K289" s="32">
        <f>E2840</f>
        <v>2.0444999999999999E-8</v>
      </c>
      <c r="L289" s="23">
        <f t="shared" si="13"/>
        <v>3.3120899999999995E-2</v>
      </c>
      <c r="O289" s="26">
        <f t="shared" si="14"/>
        <v>1.9866124800000459E-6</v>
      </c>
      <c r="U289" s="35"/>
      <c r="V289" s="35"/>
      <c r="Y289" s="2">
        <v>3.3120899999999995E-2</v>
      </c>
    </row>
    <row r="290" spans="2:25" x14ac:dyDescent="0.3">
      <c r="B290" s="56">
        <v>8.8271999999999995E-7</v>
      </c>
      <c r="C290" s="56">
        <v>0</v>
      </c>
      <c r="D290" s="56">
        <v>0</v>
      </c>
      <c r="E290" s="56">
        <v>8.8271999999999995E-7</v>
      </c>
      <c r="F290" s="57"/>
      <c r="G290" s="57"/>
      <c r="J290" s="21">
        <v>5.7000000000000197</v>
      </c>
      <c r="K290" s="32">
        <f>E2850</f>
        <v>1.8933999999999999E-8</v>
      </c>
      <c r="L290" s="23">
        <f t="shared" si="13"/>
        <v>3.0673079999999998E-2</v>
      </c>
      <c r="O290" s="26">
        <f t="shared" si="14"/>
        <v>1.8372666239999611E-6</v>
      </c>
      <c r="U290" s="35"/>
      <c r="V290" s="35"/>
      <c r="Y290" s="2">
        <v>3.0673079999999998E-2</v>
      </c>
    </row>
    <row r="291" spans="2:25" x14ac:dyDescent="0.3">
      <c r="B291" s="56">
        <v>0</v>
      </c>
      <c r="C291" s="56">
        <v>0</v>
      </c>
      <c r="D291" s="56">
        <v>0</v>
      </c>
      <c r="E291" s="56">
        <v>0</v>
      </c>
      <c r="F291" s="57"/>
      <c r="G291" s="57"/>
      <c r="J291" s="21">
        <v>5.7200000000000202</v>
      </c>
      <c r="K291" s="32">
        <f>E2860</f>
        <v>1.7544000000000001E-8</v>
      </c>
      <c r="L291" s="23">
        <f t="shared" si="13"/>
        <v>2.8421280000000004E-2</v>
      </c>
      <c r="O291" s="26">
        <f t="shared" si="14"/>
        <v>1.7019175680000395E-6</v>
      </c>
      <c r="U291" s="35"/>
      <c r="V291" s="35"/>
      <c r="Y291" s="2">
        <v>2.8421280000000004E-2</v>
      </c>
    </row>
    <row r="292" spans="2:25" x14ac:dyDescent="0.3">
      <c r="B292" s="56">
        <v>7087.2</v>
      </c>
      <c r="C292" s="56">
        <v>0</v>
      </c>
      <c r="D292" s="56">
        <v>0</v>
      </c>
      <c r="E292" s="56">
        <v>7087.2</v>
      </c>
      <c r="F292" s="57"/>
      <c r="G292" s="57"/>
      <c r="J292" s="21">
        <v>5.7400000000000198</v>
      </c>
      <c r="K292" s="32">
        <f>E2870</f>
        <v>1.6317E-8</v>
      </c>
      <c r="L292" s="23">
        <f t="shared" si="13"/>
        <v>2.6433540000000002E-2</v>
      </c>
      <c r="O292" s="26">
        <f t="shared" si="14"/>
        <v>1.5798188159999667E-6</v>
      </c>
      <c r="U292" s="35"/>
      <c r="Y292" s="2">
        <v>2.6433540000000002E-2</v>
      </c>
    </row>
    <row r="293" spans="2:25" x14ac:dyDescent="0.3">
      <c r="B293" s="56">
        <v>1.5158000000000001E-4</v>
      </c>
      <c r="C293" s="56">
        <v>0</v>
      </c>
      <c r="D293" s="56">
        <v>0</v>
      </c>
      <c r="E293" s="56">
        <v>1.5158000000000001E-4</v>
      </c>
      <c r="F293" s="57"/>
      <c r="G293" s="57"/>
      <c r="J293" s="21">
        <v>5.7600000000000202</v>
      </c>
      <c r="K293" s="32">
        <f>E2880</f>
        <v>1.5142000000000001E-8</v>
      </c>
      <c r="L293" s="23">
        <f t="shared" si="13"/>
        <v>2.4530040000000003E-2</v>
      </c>
      <c r="O293" s="26">
        <f t="shared" si="14"/>
        <v>1.4677511040000341E-6</v>
      </c>
      <c r="U293" s="35"/>
      <c r="V293" s="35"/>
      <c r="W293" s="35"/>
      <c r="Y293" s="2">
        <v>2.4530040000000003E-2</v>
      </c>
    </row>
    <row r="294" spans="2:25" x14ac:dyDescent="0.3">
      <c r="B294" s="56">
        <v>5.2699999999999997E-2</v>
      </c>
      <c r="C294" s="56">
        <v>5.5E-2</v>
      </c>
      <c r="D294" s="56">
        <v>0</v>
      </c>
      <c r="E294" s="57"/>
      <c r="F294" s="57"/>
      <c r="G294" s="57"/>
      <c r="J294" s="21">
        <v>5.7800000000000198</v>
      </c>
      <c r="K294" s="32">
        <f>E2890</f>
        <v>1.4082999999999999E-8</v>
      </c>
      <c r="L294" s="23">
        <f t="shared" si="13"/>
        <v>2.2814459999999998E-2</v>
      </c>
      <c r="O294" s="26">
        <f t="shared" si="14"/>
        <v>1.3635215999999709E-6</v>
      </c>
      <c r="U294" s="35"/>
      <c r="Y294" s="2">
        <v>2.2814459999999998E-2</v>
      </c>
    </row>
    <row r="295" spans="2:25" x14ac:dyDescent="0.3">
      <c r="B295" s="56">
        <v>3.3018999999999998</v>
      </c>
      <c r="C295" s="57"/>
      <c r="D295" s="57"/>
      <c r="E295" s="57"/>
      <c r="F295" s="57"/>
      <c r="G295" s="57"/>
      <c r="J295" s="21">
        <v>5.8000000000000203</v>
      </c>
      <c r="K295" s="32">
        <f>E2900</f>
        <v>1.311E-8</v>
      </c>
      <c r="L295" s="23">
        <f t="shared" si="13"/>
        <v>2.1238200000000002E-2</v>
      </c>
      <c r="O295" s="26">
        <f t="shared" si="14"/>
        <v>1.2687166080000294E-6</v>
      </c>
      <c r="Y295" s="2">
        <v>2.1238200000000002E-2</v>
      </c>
    </row>
    <row r="296" spans="2:25" x14ac:dyDescent="0.3">
      <c r="B296" s="56">
        <v>0.92479</v>
      </c>
      <c r="C296" s="56">
        <v>0.60611000000000004</v>
      </c>
      <c r="D296" s="56">
        <v>3.6717E-4</v>
      </c>
      <c r="E296" s="56">
        <v>1</v>
      </c>
      <c r="F296" s="56">
        <v>1.2818E-2</v>
      </c>
      <c r="G296" s="56">
        <v>8.8799999999999997E-6</v>
      </c>
      <c r="J296" s="21">
        <v>5.8200000000000198</v>
      </c>
      <c r="K296" s="32">
        <f>E2910</f>
        <v>1.2245E-8</v>
      </c>
      <c r="L296" s="23">
        <f t="shared" si="13"/>
        <v>1.9836900000000001E-2</v>
      </c>
      <c r="O296" s="26">
        <f t="shared" si="14"/>
        <v>1.182962879999975E-6</v>
      </c>
      <c r="Y296" s="2">
        <v>1.9836900000000001E-2</v>
      </c>
    </row>
    <row r="297" spans="2:25" x14ac:dyDescent="0.3">
      <c r="B297" s="56">
        <v>1</v>
      </c>
      <c r="C297" s="56">
        <v>0</v>
      </c>
      <c r="D297" s="56">
        <v>0</v>
      </c>
      <c r="E297" s="57"/>
      <c r="F297" s="57"/>
      <c r="G297" s="57"/>
      <c r="J297" s="21">
        <v>5.8400000000000203</v>
      </c>
      <c r="K297" s="32">
        <f>E2920</f>
        <v>1.1415E-8</v>
      </c>
      <c r="L297" s="23">
        <f t="shared" si="13"/>
        <v>1.84923E-2</v>
      </c>
      <c r="O297" s="26">
        <f t="shared" si="14"/>
        <v>1.1038809600000255E-6</v>
      </c>
      <c r="Y297" s="2">
        <v>1.84923E-2</v>
      </c>
    </row>
    <row r="298" spans="2:25" x14ac:dyDescent="0.3">
      <c r="B298" s="57">
        <v>101.98299400000001</v>
      </c>
      <c r="C298" s="57"/>
      <c r="D298" s="57"/>
      <c r="E298" s="57"/>
      <c r="F298" s="57"/>
      <c r="G298" s="57"/>
      <c r="J298" s="21">
        <v>5.8600000000000199</v>
      </c>
      <c r="K298" s="32">
        <f>E2930</f>
        <v>1.0678E-8</v>
      </c>
      <c r="L298" s="23">
        <f t="shared" si="13"/>
        <v>1.7298359999999999E-2</v>
      </c>
      <c r="O298" s="26">
        <f t="shared" si="14"/>
        <v>1.0307710079999782E-6</v>
      </c>
      <c r="U298" s="35"/>
      <c r="V298" s="35"/>
      <c r="Y298" s="2">
        <v>1.7298359999999999E-2</v>
      </c>
    </row>
    <row r="299" spans="2:25" x14ac:dyDescent="0.3">
      <c r="B299" s="56">
        <v>0.99999000000000005</v>
      </c>
      <c r="C299" s="56">
        <v>0</v>
      </c>
      <c r="D299" s="56">
        <v>0</v>
      </c>
      <c r="E299" s="56">
        <v>0.99999000000000005</v>
      </c>
      <c r="F299" s="57"/>
      <c r="G299" s="57"/>
      <c r="J299" s="21">
        <v>5.8800000000000203</v>
      </c>
      <c r="K299" s="32">
        <f>E2940</f>
        <v>1.0013E-8</v>
      </c>
      <c r="L299" s="23">
        <f t="shared" si="13"/>
        <v>1.6221060000000002E-2</v>
      </c>
      <c r="O299" s="26">
        <f t="shared" si="14"/>
        <v>9.6535929600002228E-7</v>
      </c>
      <c r="U299" s="35"/>
      <c r="V299" s="35"/>
      <c r="Y299" s="2">
        <v>1.6221060000000002E-2</v>
      </c>
    </row>
    <row r="300" spans="2:25" x14ac:dyDescent="0.3">
      <c r="B300" s="56">
        <v>7.9154000000000001E-7</v>
      </c>
      <c r="C300" s="56">
        <v>0</v>
      </c>
      <c r="D300" s="56">
        <v>0</v>
      </c>
      <c r="E300" s="56">
        <v>7.9154000000000001E-7</v>
      </c>
      <c r="F300" s="57"/>
      <c r="G300" s="57"/>
      <c r="J300" s="21">
        <v>5.9000000000000199</v>
      </c>
      <c r="K300" s="32">
        <f>E2950</f>
        <v>9.3842999999999995E-9</v>
      </c>
      <c r="L300" s="23">
        <f t="shared" si="13"/>
        <v>1.5202566000000001E-2</v>
      </c>
      <c r="O300" s="26">
        <f t="shared" si="14"/>
        <v>9.0500042879998088E-7</v>
      </c>
      <c r="U300" s="35"/>
      <c r="V300" s="35"/>
      <c r="Y300" s="2">
        <v>1.5202566000000001E-2</v>
      </c>
    </row>
    <row r="301" spans="2:25" x14ac:dyDescent="0.3">
      <c r="B301" s="56">
        <v>0</v>
      </c>
      <c r="C301" s="56">
        <v>0</v>
      </c>
      <c r="D301" s="56">
        <v>0</v>
      </c>
      <c r="E301" s="56">
        <v>0</v>
      </c>
      <c r="F301" s="57"/>
      <c r="G301" s="57"/>
      <c r="J301" s="21">
        <v>5.9200000000000204</v>
      </c>
      <c r="K301" s="32">
        <f>E2960</f>
        <v>8.8065000000000001E-9</v>
      </c>
      <c r="L301" s="23">
        <f t="shared" si="13"/>
        <v>1.4266530000000001E-2</v>
      </c>
      <c r="O301" s="26">
        <f t="shared" si="14"/>
        <v>8.4870996480001961E-7</v>
      </c>
      <c r="U301" s="35"/>
      <c r="Y301" s="2">
        <v>1.4266530000000001E-2</v>
      </c>
    </row>
    <row r="302" spans="2:25" x14ac:dyDescent="0.3">
      <c r="B302" s="56">
        <v>7087.1</v>
      </c>
      <c r="C302" s="56">
        <v>0</v>
      </c>
      <c r="D302" s="56">
        <v>0</v>
      </c>
      <c r="E302" s="56">
        <v>7087.1</v>
      </c>
      <c r="F302" s="57"/>
      <c r="G302" s="57"/>
      <c r="J302" s="21">
        <v>5.9400000000000199</v>
      </c>
      <c r="K302" s="32">
        <f>E2970</f>
        <v>8.2753999999999998E-9</v>
      </c>
      <c r="L302" s="23">
        <f t="shared" si="13"/>
        <v>1.3406148E-2</v>
      </c>
      <c r="O302" s="26">
        <f t="shared" si="14"/>
        <v>7.9697312639998302E-7</v>
      </c>
      <c r="U302" s="35"/>
      <c r="V302" s="35"/>
      <c r="W302" s="35"/>
      <c r="Y302" s="2">
        <v>1.3406148E-2</v>
      </c>
    </row>
    <row r="303" spans="2:25" x14ac:dyDescent="0.3">
      <c r="B303" s="56">
        <v>1.5158000000000001E-4</v>
      </c>
      <c r="C303" s="56">
        <v>0</v>
      </c>
      <c r="D303" s="56">
        <v>0</v>
      </c>
      <c r="E303" s="56">
        <v>1.5158000000000001E-4</v>
      </c>
      <c r="F303" s="57"/>
      <c r="G303" s="57"/>
      <c r="J303" s="21">
        <v>5.9600000000000204</v>
      </c>
      <c r="K303" s="32">
        <f>E2980</f>
        <v>7.7766000000000006E-9</v>
      </c>
      <c r="L303" s="23">
        <f t="shared" si="13"/>
        <v>1.2598092000000003E-2</v>
      </c>
      <c r="O303" s="26">
        <f t="shared" si="14"/>
        <v>7.4892211200001747E-7</v>
      </c>
      <c r="U303" s="35"/>
      <c r="Y303" s="2">
        <v>1.2598092000000003E-2</v>
      </c>
    </row>
    <row r="304" spans="2:25" x14ac:dyDescent="0.3">
      <c r="B304" s="56">
        <v>5.2699999999999997E-2</v>
      </c>
      <c r="C304" s="56">
        <v>5.5E-2</v>
      </c>
      <c r="D304" s="56">
        <v>0</v>
      </c>
      <c r="E304" s="57"/>
      <c r="F304" s="57"/>
      <c r="G304" s="57"/>
      <c r="J304" s="21">
        <v>5.98000000000002</v>
      </c>
      <c r="K304" s="32">
        <f>E2990</f>
        <v>0</v>
      </c>
      <c r="L304" s="23">
        <f t="shared" si="13"/>
        <v>0</v>
      </c>
      <c r="O304" s="26">
        <f t="shared" si="14"/>
        <v>3.6282504959999236E-7</v>
      </c>
      <c r="Y304" s="2">
        <v>0</v>
      </c>
    </row>
    <row r="305" spans="2:25" x14ac:dyDescent="0.3">
      <c r="B305" s="56">
        <v>2.9607999999999999</v>
      </c>
      <c r="C305" s="57"/>
      <c r="D305" s="57"/>
      <c r="E305" s="57"/>
      <c r="F305" s="57"/>
      <c r="G305" s="57"/>
      <c r="J305" s="21">
        <v>6.0000000000000204</v>
      </c>
      <c r="K305" s="32">
        <f>E3000</f>
        <v>0</v>
      </c>
      <c r="L305" s="23">
        <f t="shared" si="13"/>
        <v>0</v>
      </c>
      <c r="O305" s="26">
        <f t="shared" si="14"/>
        <v>0</v>
      </c>
      <c r="Y305" s="2">
        <v>0</v>
      </c>
    </row>
    <row r="306" spans="2:25" x14ac:dyDescent="0.3">
      <c r="B306" s="56">
        <v>0.92523</v>
      </c>
      <c r="C306" s="56">
        <v>0.62611000000000006</v>
      </c>
      <c r="D306" s="56">
        <v>3.6735000000000001E-4</v>
      </c>
      <c r="E306" s="56">
        <v>1</v>
      </c>
      <c r="F306" s="56">
        <v>1.2818E-2</v>
      </c>
      <c r="G306" s="56">
        <v>8.8799999999999997E-6</v>
      </c>
      <c r="M306" s="44" t="s">
        <v>19</v>
      </c>
      <c r="N306" s="45">
        <f>SQRT(AVERAGE(N5:N48))</f>
        <v>10.331915369306234</v>
      </c>
      <c r="O306" s="14">
        <f>SUM(O213:O305)</f>
        <v>0.1733453420103937</v>
      </c>
      <c r="P306" s="46">
        <f>SUM(P6:P51)</f>
        <v>0.16691371764480001</v>
      </c>
      <c r="Q306" s="47" t="s">
        <v>20</v>
      </c>
    </row>
    <row r="307" spans="2:25" x14ac:dyDescent="0.3">
      <c r="B307" s="56">
        <v>1</v>
      </c>
      <c r="C307" s="56">
        <v>0</v>
      </c>
      <c r="D307" s="56">
        <v>0</v>
      </c>
      <c r="E307" s="57"/>
      <c r="F307" s="57"/>
      <c r="G307" s="57"/>
      <c r="M307" s="44" t="s">
        <v>21</v>
      </c>
      <c r="N307" s="45">
        <f>N306/(MAX(M5:M48)-MIN(M5:M48))</f>
        <v>0.11070015873159458</v>
      </c>
      <c r="O307" s="48">
        <f>O306/0.405*100</f>
        <v>42.801319014912018</v>
      </c>
      <c r="P307" s="48">
        <f>P306/0.405*100</f>
        <v>41.213263615999999</v>
      </c>
      <c r="Q307" s="47" t="s">
        <v>22</v>
      </c>
      <c r="U307" s="35"/>
      <c r="V307" s="35"/>
    </row>
    <row r="308" spans="2:25" x14ac:dyDescent="0.3">
      <c r="B308" s="57">
        <v>101.98299900000001</v>
      </c>
      <c r="C308" s="57"/>
      <c r="D308" s="57"/>
      <c r="E308" s="57"/>
      <c r="F308" s="57"/>
      <c r="G308" s="57"/>
      <c r="M308" s="14" t="s">
        <v>23</v>
      </c>
      <c r="N308" s="49">
        <f>CORREL(L213:L256,M5:M48)</f>
        <v>0.956048387925716</v>
      </c>
      <c r="U308" s="35"/>
      <c r="V308" s="35"/>
    </row>
    <row r="309" spans="2:25" x14ac:dyDescent="0.3">
      <c r="B309" s="56">
        <v>0.99999000000000005</v>
      </c>
      <c r="C309" s="56">
        <v>0</v>
      </c>
      <c r="D309" s="56">
        <v>0</v>
      </c>
      <c r="E309" s="56">
        <v>0.99999000000000005</v>
      </c>
      <c r="F309" s="57"/>
      <c r="G309" s="57"/>
      <c r="M309" s="14" t="s">
        <v>24</v>
      </c>
      <c r="N309" s="49">
        <f>N308*N308</f>
        <v>0.91402852005536039</v>
      </c>
      <c r="U309" s="35"/>
      <c r="V309" s="35"/>
    </row>
    <row r="310" spans="2:25" x14ac:dyDescent="0.3">
      <c r="B310" s="56">
        <v>7.0986999999999999E-7</v>
      </c>
      <c r="C310" s="56">
        <v>0</v>
      </c>
      <c r="D310" s="56">
        <v>0</v>
      </c>
      <c r="E310" s="56">
        <v>7.0986999999999999E-7</v>
      </c>
      <c r="F310" s="57"/>
      <c r="G310" s="57"/>
      <c r="U310" s="35"/>
    </row>
    <row r="311" spans="2:25" x14ac:dyDescent="0.3">
      <c r="B311" s="56">
        <v>0</v>
      </c>
      <c r="C311" s="56">
        <v>0</v>
      </c>
      <c r="D311" s="56">
        <v>0</v>
      </c>
      <c r="E311" s="56">
        <v>0</v>
      </c>
      <c r="F311" s="57"/>
      <c r="G311" s="57"/>
    </row>
    <row r="312" spans="2:25" x14ac:dyDescent="0.3">
      <c r="B312" s="56">
        <v>7087</v>
      </c>
      <c r="C312" s="56">
        <v>0</v>
      </c>
      <c r="D312" s="56">
        <v>0</v>
      </c>
      <c r="E312" s="56">
        <v>7087</v>
      </c>
      <c r="F312" s="57"/>
      <c r="G312" s="57"/>
    </row>
    <row r="313" spans="2:25" x14ac:dyDescent="0.3">
      <c r="B313" s="56">
        <v>1.5158000000000001E-4</v>
      </c>
      <c r="C313" s="56">
        <v>0</v>
      </c>
      <c r="D313" s="56">
        <v>0</v>
      </c>
      <c r="E313" s="56">
        <v>1.5158000000000001E-4</v>
      </c>
      <c r="F313" s="57"/>
      <c r="G313" s="57"/>
    </row>
    <row r="314" spans="2:25" x14ac:dyDescent="0.3">
      <c r="B314" s="56">
        <v>5.2699999999999997E-2</v>
      </c>
      <c r="C314" s="56">
        <v>5.5E-2</v>
      </c>
      <c r="D314" s="56">
        <v>0</v>
      </c>
      <c r="E314" s="57"/>
      <c r="F314" s="57"/>
      <c r="G314" s="57"/>
    </row>
    <row r="315" spans="2:25" x14ac:dyDescent="0.3">
      <c r="B315" s="56">
        <v>2.6553</v>
      </c>
      <c r="C315" s="57"/>
      <c r="D315" s="57"/>
      <c r="E315" s="57"/>
      <c r="F315" s="57"/>
      <c r="G315" s="57"/>
    </row>
    <row r="316" spans="2:25" x14ac:dyDescent="0.3">
      <c r="B316" s="56">
        <v>0.92567999999999995</v>
      </c>
      <c r="C316" s="56">
        <v>0.64610999999999996</v>
      </c>
      <c r="D316" s="56">
        <v>3.6753000000000003E-4</v>
      </c>
      <c r="E316" s="56">
        <v>1</v>
      </c>
      <c r="F316" s="56">
        <v>1.2819000000000001E-2</v>
      </c>
      <c r="G316" s="56">
        <v>8.8799999999999997E-6</v>
      </c>
    </row>
    <row r="317" spans="2:25" x14ac:dyDescent="0.3">
      <c r="B317" s="56">
        <v>1</v>
      </c>
      <c r="C317" s="56">
        <v>0</v>
      </c>
      <c r="D317" s="56">
        <v>0</v>
      </c>
      <c r="E317" s="57"/>
      <c r="F317" s="57"/>
      <c r="G317" s="57"/>
    </row>
    <row r="318" spans="2:25" x14ac:dyDescent="0.3">
      <c r="B318" s="57">
        <v>101.98300399999999</v>
      </c>
      <c r="C318" s="57"/>
      <c r="D318" s="57"/>
      <c r="E318" s="57"/>
      <c r="F318" s="57"/>
      <c r="G318" s="57"/>
    </row>
    <row r="319" spans="2:25" x14ac:dyDescent="0.3">
      <c r="B319" s="56">
        <v>0.99999000000000005</v>
      </c>
      <c r="C319" s="56">
        <v>0</v>
      </c>
      <c r="D319" s="56">
        <v>0</v>
      </c>
      <c r="E319" s="56">
        <v>0.99999000000000005</v>
      </c>
      <c r="F319" s="57"/>
      <c r="G319" s="57"/>
    </row>
    <row r="320" spans="2:25" x14ac:dyDescent="0.3">
      <c r="B320" s="56">
        <v>6.3672E-7</v>
      </c>
      <c r="C320" s="56">
        <v>0</v>
      </c>
      <c r="D320" s="56">
        <v>0</v>
      </c>
      <c r="E320" s="56">
        <v>6.3672E-7</v>
      </c>
      <c r="F320" s="57"/>
      <c r="G320" s="57"/>
    </row>
    <row r="321" spans="2:7" x14ac:dyDescent="0.3">
      <c r="B321" s="56">
        <v>0</v>
      </c>
      <c r="C321" s="56">
        <v>0</v>
      </c>
      <c r="D321" s="56">
        <v>0</v>
      </c>
      <c r="E321" s="56">
        <v>0</v>
      </c>
      <c r="F321" s="57"/>
      <c r="G321" s="57"/>
    </row>
    <row r="322" spans="2:7" x14ac:dyDescent="0.3">
      <c r="B322" s="56">
        <v>7086.9</v>
      </c>
      <c r="C322" s="56">
        <v>0</v>
      </c>
      <c r="D322" s="56">
        <v>0</v>
      </c>
      <c r="E322" s="56">
        <v>7086.9</v>
      </c>
      <c r="F322" s="57"/>
      <c r="G322" s="57"/>
    </row>
    <row r="323" spans="2:7" x14ac:dyDescent="0.3">
      <c r="B323" s="56">
        <v>1.5156999999999999E-4</v>
      </c>
      <c r="C323" s="56">
        <v>0</v>
      </c>
      <c r="D323" s="56">
        <v>0</v>
      </c>
      <c r="E323" s="56">
        <v>1.5156999999999999E-4</v>
      </c>
      <c r="F323" s="57"/>
      <c r="G323" s="57"/>
    </row>
    <row r="324" spans="2:7" x14ac:dyDescent="0.3">
      <c r="B324" s="56">
        <v>5.2699999999999997E-2</v>
      </c>
      <c r="C324" s="56">
        <v>5.5E-2</v>
      </c>
      <c r="D324" s="56">
        <v>0</v>
      </c>
      <c r="E324" s="57"/>
      <c r="F324" s="57"/>
      <c r="G324" s="57"/>
    </row>
    <row r="325" spans="2:7" x14ac:dyDescent="0.3">
      <c r="B325" s="56">
        <v>2.3816999999999999</v>
      </c>
      <c r="C325" s="57"/>
      <c r="D325" s="57"/>
      <c r="E325" s="57"/>
      <c r="F325" s="57"/>
      <c r="G325" s="57"/>
    </row>
    <row r="326" spans="2:7" x14ac:dyDescent="0.3">
      <c r="B326" s="56">
        <v>0.92613000000000001</v>
      </c>
      <c r="C326" s="56">
        <v>0.66610999999999998</v>
      </c>
      <c r="D326" s="56">
        <v>3.6770999999999999E-4</v>
      </c>
      <c r="E326" s="56">
        <v>1</v>
      </c>
      <c r="F326" s="56">
        <v>1.2819000000000001E-2</v>
      </c>
      <c r="G326" s="56">
        <v>8.8799999999999997E-6</v>
      </c>
    </row>
    <row r="327" spans="2:7" x14ac:dyDescent="0.3">
      <c r="B327" s="56">
        <v>1</v>
      </c>
      <c r="C327" s="56">
        <v>0</v>
      </c>
      <c r="D327" s="56">
        <v>0</v>
      </c>
      <c r="E327" s="57"/>
      <c r="F327" s="57"/>
      <c r="G327" s="57"/>
    </row>
    <row r="328" spans="2:7" x14ac:dyDescent="0.3">
      <c r="B328" s="57">
        <v>101.983014</v>
      </c>
      <c r="C328" s="57"/>
      <c r="D328" s="57"/>
      <c r="E328" s="57"/>
      <c r="F328" s="57"/>
      <c r="G328" s="57"/>
    </row>
    <row r="329" spans="2:7" x14ac:dyDescent="0.3">
      <c r="B329" s="56">
        <v>0.99999000000000005</v>
      </c>
      <c r="C329" s="56">
        <v>0</v>
      </c>
      <c r="D329" s="56">
        <v>0</v>
      </c>
      <c r="E329" s="56">
        <v>0.99999000000000005</v>
      </c>
      <c r="F329" s="57"/>
      <c r="G329" s="57"/>
    </row>
    <row r="330" spans="2:7" x14ac:dyDescent="0.3">
      <c r="B330" s="56">
        <v>5.7120999999999999E-7</v>
      </c>
      <c r="C330" s="56">
        <v>0</v>
      </c>
      <c r="D330" s="56">
        <v>0</v>
      </c>
      <c r="E330" s="56">
        <v>5.7120999999999999E-7</v>
      </c>
      <c r="F330" s="57"/>
      <c r="G330" s="57"/>
    </row>
    <row r="331" spans="2:7" x14ac:dyDescent="0.3">
      <c r="B331" s="56">
        <v>0</v>
      </c>
      <c r="C331" s="56">
        <v>0</v>
      </c>
      <c r="D331" s="56">
        <v>0</v>
      </c>
      <c r="E331" s="56">
        <v>0</v>
      </c>
      <c r="F331" s="57"/>
      <c r="G331" s="57"/>
    </row>
    <row r="332" spans="2:7" x14ac:dyDescent="0.3">
      <c r="B332" s="56">
        <v>7086.8</v>
      </c>
      <c r="C332" s="56">
        <v>0</v>
      </c>
      <c r="D332" s="56">
        <v>0</v>
      </c>
      <c r="E332" s="56">
        <v>7086.8</v>
      </c>
      <c r="F332" s="57"/>
      <c r="G332" s="57"/>
    </row>
    <row r="333" spans="2:7" x14ac:dyDescent="0.3">
      <c r="B333" s="56">
        <v>1.5156999999999999E-4</v>
      </c>
      <c r="C333" s="56">
        <v>0</v>
      </c>
      <c r="D333" s="56">
        <v>0</v>
      </c>
      <c r="E333" s="56">
        <v>1.5156999999999999E-4</v>
      </c>
      <c r="F333" s="57"/>
      <c r="G333" s="57"/>
    </row>
    <row r="334" spans="2:7" x14ac:dyDescent="0.3">
      <c r="B334" s="56">
        <v>5.2699999999999997E-2</v>
      </c>
      <c r="C334" s="56">
        <v>5.5E-2</v>
      </c>
      <c r="D334" s="56">
        <v>0</v>
      </c>
      <c r="E334" s="57"/>
      <c r="F334" s="57"/>
      <c r="G334" s="57"/>
    </row>
    <row r="335" spans="2:7" x14ac:dyDescent="0.3">
      <c r="B335" s="56">
        <v>2.1366000000000001</v>
      </c>
      <c r="C335" s="57"/>
      <c r="D335" s="57"/>
      <c r="E335" s="57"/>
      <c r="F335" s="57"/>
      <c r="G335" s="57"/>
    </row>
    <row r="336" spans="2:7" x14ac:dyDescent="0.3">
      <c r="B336" s="56">
        <v>0.92657999999999996</v>
      </c>
      <c r="C336" s="56">
        <v>0.68611</v>
      </c>
      <c r="D336" s="56">
        <v>3.6788000000000001E-4</v>
      </c>
      <c r="E336" s="56">
        <v>1</v>
      </c>
      <c r="F336" s="56">
        <v>1.282E-2</v>
      </c>
      <c r="G336" s="56">
        <v>8.8799999999999997E-6</v>
      </c>
    </row>
    <row r="337" spans="2:7" x14ac:dyDescent="0.3">
      <c r="B337" s="56">
        <v>1</v>
      </c>
      <c r="C337" s="56">
        <v>0</v>
      </c>
      <c r="D337" s="56">
        <v>0</v>
      </c>
      <c r="E337" s="57"/>
      <c r="F337" s="57"/>
      <c r="G337" s="57"/>
    </row>
    <row r="338" spans="2:7" x14ac:dyDescent="0.3">
      <c r="B338" s="57">
        <v>101.983029</v>
      </c>
      <c r="C338" s="57"/>
      <c r="D338" s="57"/>
      <c r="E338" s="57"/>
      <c r="F338" s="57"/>
      <c r="G338" s="57"/>
    </row>
    <row r="339" spans="2:7" x14ac:dyDescent="0.3">
      <c r="B339" s="56">
        <v>0.99999000000000005</v>
      </c>
      <c r="C339" s="56">
        <v>0</v>
      </c>
      <c r="D339" s="56">
        <v>0</v>
      </c>
      <c r="E339" s="56">
        <v>0.99999000000000005</v>
      </c>
      <c r="F339" s="57"/>
      <c r="G339" s="57"/>
    </row>
    <row r="340" spans="2:7" x14ac:dyDescent="0.3">
      <c r="B340" s="56">
        <v>5.1254000000000001E-7</v>
      </c>
      <c r="C340" s="56">
        <v>0</v>
      </c>
      <c r="D340" s="56">
        <v>0</v>
      </c>
      <c r="E340" s="56">
        <v>5.1254000000000001E-7</v>
      </c>
      <c r="F340" s="57"/>
      <c r="G340" s="57"/>
    </row>
    <row r="341" spans="2:7" x14ac:dyDescent="0.3">
      <c r="B341" s="56">
        <v>0</v>
      </c>
      <c r="C341" s="56">
        <v>0</v>
      </c>
      <c r="D341" s="56">
        <v>0</v>
      </c>
      <c r="E341" s="56">
        <v>0</v>
      </c>
      <c r="F341" s="57"/>
      <c r="G341" s="57"/>
    </row>
    <row r="342" spans="2:7" x14ac:dyDescent="0.3">
      <c r="B342" s="56">
        <v>7086.8</v>
      </c>
      <c r="C342" s="56">
        <v>0</v>
      </c>
      <c r="D342" s="56">
        <v>0</v>
      </c>
      <c r="E342" s="56">
        <v>7086.8</v>
      </c>
      <c r="F342" s="57"/>
      <c r="G342" s="57"/>
    </row>
    <row r="343" spans="2:7" x14ac:dyDescent="0.3">
      <c r="B343" s="56">
        <v>1.5156999999999999E-4</v>
      </c>
      <c r="C343" s="56">
        <v>0</v>
      </c>
      <c r="D343" s="56">
        <v>0</v>
      </c>
      <c r="E343" s="56">
        <v>1.5156999999999999E-4</v>
      </c>
      <c r="F343" s="57"/>
      <c r="G343" s="57"/>
    </row>
    <row r="344" spans="2:7" x14ac:dyDescent="0.3">
      <c r="B344" s="56">
        <v>5.2699999999999997E-2</v>
      </c>
      <c r="C344" s="56">
        <v>5.5E-2</v>
      </c>
      <c r="D344" s="56">
        <v>0</v>
      </c>
      <c r="E344" s="57"/>
      <c r="F344" s="57"/>
      <c r="G344" s="57"/>
    </row>
    <row r="345" spans="2:7" x14ac:dyDescent="0.3">
      <c r="B345" s="56">
        <v>1.9172</v>
      </c>
      <c r="C345" s="57"/>
      <c r="D345" s="57"/>
      <c r="E345" s="57"/>
      <c r="F345" s="57"/>
      <c r="G345" s="57"/>
    </row>
    <row r="346" spans="2:7" x14ac:dyDescent="0.3">
      <c r="B346" s="56">
        <v>0.92701999999999996</v>
      </c>
      <c r="C346" s="56">
        <v>0.70611000000000002</v>
      </c>
      <c r="D346" s="56">
        <v>3.6806000000000002E-4</v>
      </c>
      <c r="E346" s="56">
        <v>1</v>
      </c>
      <c r="F346" s="56">
        <v>1.282E-2</v>
      </c>
      <c r="G346" s="56">
        <v>8.8799999999999997E-6</v>
      </c>
    </row>
    <row r="347" spans="2:7" x14ac:dyDescent="0.3">
      <c r="B347" s="56">
        <v>1</v>
      </c>
      <c r="C347" s="56">
        <v>0</v>
      </c>
      <c r="D347" s="56">
        <v>0</v>
      </c>
      <c r="E347" s="57"/>
      <c r="F347" s="57"/>
      <c r="G347" s="57"/>
    </row>
    <row r="348" spans="2:7" x14ac:dyDescent="0.3">
      <c r="B348" s="57">
        <v>101.983043</v>
      </c>
      <c r="C348" s="57"/>
      <c r="D348" s="57"/>
      <c r="E348" s="57"/>
      <c r="F348" s="57"/>
      <c r="G348" s="57"/>
    </row>
    <row r="349" spans="2:7" x14ac:dyDescent="0.3">
      <c r="B349" s="56">
        <v>0.99999000000000005</v>
      </c>
      <c r="C349" s="56">
        <v>0</v>
      </c>
      <c r="D349" s="56">
        <v>0</v>
      </c>
      <c r="E349" s="56">
        <v>0.99999000000000005</v>
      </c>
      <c r="F349" s="57"/>
      <c r="G349" s="57"/>
    </row>
    <row r="350" spans="2:7" x14ac:dyDescent="0.3">
      <c r="B350" s="56">
        <v>4.6002000000000001E-7</v>
      </c>
      <c r="C350" s="56">
        <v>0</v>
      </c>
      <c r="D350" s="56">
        <v>0</v>
      </c>
      <c r="E350" s="56">
        <v>4.6002000000000001E-7</v>
      </c>
      <c r="F350" s="57"/>
      <c r="G350" s="57"/>
    </row>
    <row r="351" spans="2:7" x14ac:dyDescent="0.3">
      <c r="B351" s="56">
        <v>0</v>
      </c>
      <c r="C351" s="56">
        <v>0</v>
      </c>
      <c r="D351" s="56">
        <v>0</v>
      </c>
      <c r="E351" s="56">
        <v>0</v>
      </c>
      <c r="F351" s="57"/>
      <c r="G351" s="57"/>
    </row>
    <row r="352" spans="2:7" x14ac:dyDescent="0.3">
      <c r="B352" s="56">
        <v>7086.7</v>
      </c>
      <c r="C352" s="56">
        <v>0</v>
      </c>
      <c r="D352" s="56">
        <v>0</v>
      </c>
      <c r="E352" s="56">
        <v>7086.7</v>
      </c>
      <c r="F352" s="57"/>
      <c r="G352" s="57"/>
    </row>
    <row r="353" spans="2:7" x14ac:dyDescent="0.3">
      <c r="B353" s="56">
        <v>1.5155999999999999E-4</v>
      </c>
      <c r="C353" s="56">
        <v>0</v>
      </c>
      <c r="D353" s="56">
        <v>0</v>
      </c>
      <c r="E353" s="56">
        <v>1.5155999999999999E-4</v>
      </c>
      <c r="F353" s="57"/>
      <c r="G353" s="57"/>
    </row>
    <row r="354" spans="2:7" x14ac:dyDescent="0.3">
      <c r="B354" s="56">
        <v>5.2699999999999997E-2</v>
      </c>
      <c r="C354" s="56">
        <v>5.5E-2</v>
      </c>
      <c r="D354" s="56">
        <v>0</v>
      </c>
      <c r="E354" s="57"/>
      <c r="F354" s="57"/>
      <c r="G354" s="57"/>
    </row>
    <row r="355" spans="2:7" x14ac:dyDescent="0.3">
      <c r="B355" s="56">
        <v>1.7206999999999999</v>
      </c>
      <c r="C355" s="57"/>
      <c r="D355" s="57"/>
      <c r="E355" s="57"/>
      <c r="F355" s="57"/>
      <c r="G355" s="57"/>
    </row>
    <row r="356" spans="2:7" x14ac:dyDescent="0.3">
      <c r="B356" s="56">
        <v>0.92747000000000002</v>
      </c>
      <c r="C356" s="56">
        <v>0.72611000000000003</v>
      </c>
      <c r="D356" s="56">
        <v>3.6823999999999998E-4</v>
      </c>
      <c r="E356" s="56">
        <v>1</v>
      </c>
      <c r="F356" s="56">
        <v>1.282E-2</v>
      </c>
      <c r="G356" s="56">
        <v>8.8799999999999997E-6</v>
      </c>
    </row>
    <row r="357" spans="2:7" x14ac:dyDescent="0.3">
      <c r="B357" s="56">
        <v>1</v>
      </c>
      <c r="C357" s="56">
        <v>0</v>
      </c>
      <c r="D357" s="56">
        <v>0</v>
      </c>
      <c r="E357" s="57"/>
      <c r="F357" s="57"/>
      <c r="G357" s="57"/>
    </row>
    <row r="358" spans="2:7" x14ac:dyDescent="0.3">
      <c r="B358" s="57">
        <v>101.98306100000001</v>
      </c>
      <c r="C358" s="57"/>
      <c r="D358" s="57"/>
      <c r="E358" s="57"/>
      <c r="F358" s="57"/>
      <c r="G358" s="57"/>
    </row>
    <row r="359" spans="2:7" x14ac:dyDescent="0.3">
      <c r="B359" s="56">
        <v>0.99999000000000005</v>
      </c>
      <c r="C359" s="56">
        <v>0</v>
      </c>
      <c r="D359" s="56">
        <v>0</v>
      </c>
      <c r="E359" s="56">
        <v>0.99999000000000005</v>
      </c>
      <c r="F359" s="57"/>
      <c r="G359" s="57"/>
    </row>
    <row r="360" spans="2:7" x14ac:dyDescent="0.3">
      <c r="B360" s="56">
        <v>4.1301000000000002E-7</v>
      </c>
      <c r="C360" s="56">
        <v>0</v>
      </c>
      <c r="D360" s="56">
        <v>0</v>
      </c>
      <c r="E360" s="56">
        <v>4.1301000000000002E-7</v>
      </c>
      <c r="F360" s="57"/>
      <c r="G360" s="57"/>
    </row>
    <row r="361" spans="2:7" x14ac:dyDescent="0.3">
      <c r="B361" s="56">
        <v>0</v>
      </c>
      <c r="C361" s="56">
        <v>0</v>
      </c>
      <c r="D361" s="56">
        <v>0</v>
      </c>
      <c r="E361" s="56">
        <v>0</v>
      </c>
      <c r="F361" s="57"/>
      <c r="G361" s="57"/>
    </row>
    <row r="362" spans="2:7" x14ac:dyDescent="0.3">
      <c r="B362" s="56">
        <v>7086.7</v>
      </c>
      <c r="C362" s="56">
        <v>0</v>
      </c>
      <c r="D362" s="56">
        <v>0</v>
      </c>
      <c r="E362" s="56">
        <v>7086.7</v>
      </c>
      <c r="F362" s="57"/>
      <c r="G362" s="57"/>
    </row>
    <row r="363" spans="2:7" x14ac:dyDescent="0.3">
      <c r="B363" s="56">
        <v>1.5155999999999999E-4</v>
      </c>
      <c r="C363" s="56">
        <v>0</v>
      </c>
      <c r="D363" s="56">
        <v>0</v>
      </c>
      <c r="E363" s="56">
        <v>1.5155999999999999E-4</v>
      </c>
      <c r="F363" s="57"/>
      <c r="G363" s="57"/>
    </row>
    <row r="364" spans="2:7" x14ac:dyDescent="0.3">
      <c r="B364" s="56">
        <v>5.2699999999999997E-2</v>
      </c>
      <c r="C364" s="56">
        <v>5.5E-2</v>
      </c>
      <c r="D364" s="56">
        <v>0</v>
      </c>
      <c r="E364" s="57"/>
      <c r="F364" s="57"/>
      <c r="G364" s="57"/>
    </row>
    <row r="365" spans="2:7" x14ac:dyDescent="0.3">
      <c r="B365" s="56">
        <v>1.5448999999999999</v>
      </c>
      <c r="C365" s="57"/>
      <c r="D365" s="57"/>
      <c r="E365" s="57"/>
      <c r="F365" s="57"/>
      <c r="G365" s="57"/>
    </row>
    <row r="366" spans="2:7" x14ac:dyDescent="0.3">
      <c r="B366" s="56">
        <v>0.92791999999999997</v>
      </c>
      <c r="C366" s="56">
        <v>0.74611000000000005</v>
      </c>
      <c r="D366" s="56">
        <v>3.6842E-4</v>
      </c>
      <c r="E366" s="56">
        <v>1</v>
      </c>
      <c r="F366" s="56">
        <v>1.2821000000000001E-2</v>
      </c>
      <c r="G366" s="56">
        <v>8.8799999999999997E-6</v>
      </c>
    </row>
    <row r="367" spans="2:7" x14ac:dyDescent="0.3">
      <c r="B367" s="56">
        <v>1</v>
      </c>
      <c r="C367" s="56">
        <v>0</v>
      </c>
      <c r="D367" s="56">
        <v>0</v>
      </c>
      <c r="E367" s="57"/>
      <c r="F367" s="57"/>
      <c r="G367" s="57"/>
    </row>
    <row r="368" spans="2:7" x14ac:dyDescent="0.3">
      <c r="B368" s="57">
        <v>101.98307800000001</v>
      </c>
      <c r="C368" s="57"/>
      <c r="D368" s="57"/>
      <c r="E368" s="57"/>
      <c r="F368" s="57"/>
      <c r="G368" s="57"/>
    </row>
    <row r="369" spans="2:7" x14ac:dyDescent="0.3">
      <c r="B369" s="56">
        <v>0.99999000000000005</v>
      </c>
      <c r="C369" s="56">
        <v>0</v>
      </c>
      <c r="D369" s="56">
        <v>0</v>
      </c>
      <c r="E369" s="56">
        <v>0.99999000000000005</v>
      </c>
      <c r="F369" s="57"/>
      <c r="G369" s="57"/>
    </row>
    <row r="370" spans="2:7" x14ac:dyDescent="0.3">
      <c r="B370" s="56">
        <v>3.7094000000000001E-7</v>
      </c>
      <c r="C370" s="56">
        <v>0</v>
      </c>
      <c r="D370" s="56">
        <v>0</v>
      </c>
      <c r="E370" s="56">
        <v>3.7094000000000001E-7</v>
      </c>
      <c r="F370" s="57"/>
      <c r="G370" s="57"/>
    </row>
    <row r="371" spans="2:7" x14ac:dyDescent="0.3">
      <c r="B371" s="56">
        <v>0</v>
      </c>
      <c r="C371" s="56">
        <v>0</v>
      </c>
      <c r="D371" s="56">
        <v>0</v>
      </c>
      <c r="E371" s="56">
        <v>0</v>
      </c>
      <c r="F371" s="57"/>
      <c r="G371" s="57"/>
    </row>
    <row r="372" spans="2:7" x14ac:dyDescent="0.3">
      <c r="B372" s="56">
        <v>7086.7</v>
      </c>
      <c r="C372" s="56">
        <v>0</v>
      </c>
      <c r="D372" s="56">
        <v>0</v>
      </c>
      <c r="E372" s="56">
        <v>7086.7</v>
      </c>
      <c r="F372" s="57"/>
      <c r="G372" s="57"/>
    </row>
    <row r="373" spans="2:7" x14ac:dyDescent="0.3">
      <c r="B373" s="56">
        <v>1.5155999999999999E-4</v>
      </c>
      <c r="C373" s="56">
        <v>0</v>
      </c>
      <c r="D373" s="56">
        <v>0</v>
      </c>
      <c r="E373" s="56">
        <v>1.5155999999999999E-4</v>
      </c>
      <c r="F373" s="57"/>
      <c r="G373" s="57"/>
    </row>
    <row r="374" spans="2:7" x14ac:dyDescent="0.3">
      <c r="B374" s="56">
        <v>5.2699999999999997E-2</v>
      </c>
      <c r="C374" s="56">
        <v>5.5E-2</v>
      </c>
      <c r="D374" s="56">
        <v>0</v>
      </c>
      <c r="E374" s="57"/>
      <c r="F374" s="57"/>
      <c r="G374" s="57"/>
    </row>
    <row r="375" spans="2:7" x14ac:dyDescent="0.3">
      <c r="B375" s="56">
        <v>1.3875</v>
      </c>
      <c r="C375" s="57"/>
      <c r="D375" s="57"/>
      <c r="E375" s="57"/>
      <c r="F375" s="57"/>
      <c r="G375" s="57"/>
    </row>
    <row r="376" spans="2:7" x14ac:dyDescent="0.3">
      <c r="B376" s="56">
        <v>0.92835999999999996</v>
      </c>
      <c r="C376" s="56">
        <v>0.76610999999999996</v>
      </c>
      <c r="D376" s="56">
        <v>3.6859000000000002E-4</v>
      </c>
      <c r="E376" s="56">
        <v>1</v>
      </c>
      <c r="F376" s="56">
        <v>1.2821000000000001E-2</v>
      </c>
      <c r="G376" s="56">
        <v>8.8799999999999997E-6</v>
      </c>
    </row>
    <row r="377" spans="2:7" x14ac:dyDescent="0.3">
      <c r="B377" s="56">
        <v>1</v>
      </c>
      <c r="C377" s="56">
        <v>0</v>
      </c>
      <c r="D377" s="56">
        <v>0</v>
      </c>
      <c r="E377" s="57"/>
      <c r="F377" s="57"/>
      <c r="G377" s="57"/>
    </row>
    <row r="378" spans="2:7" x14ac:dyDescent="0.3">
      <c r="B378" s="57">
        <v>101.98309</v>
      </c>
      <c r="C378" s="57"/>
      <c r="D378" s="57"/>
      <c r="E378" s="57"/>
      <c r="F378" s="57"/>
      <c r="G378" s="57"/>
    </row>
    <row r="379" spans="2:7" x14ac:dyDescent="0.3">
      <c r="B379" s="56">
        <v>0.99999000000000005</v>
      </c>
      <c r="C379" s="56">
        <v>0</v>
      </c>
      <c r="D379" s="56">
        <v>0</v>
      </c>
      <c r="E379" s="56">
        <v>0.99999000000000005</v>
      </c>
      <c r="F379" s="57"/>
      <c r="G379" s="57"/>
    </row>
    <row r="380" spans="2:7" x14ac:dyDescent="0.3">
      <c r="B380" s="56">
        <v>3.3332000000000002E-7</v>
      </c>
      <c r="C380" s="56">
        <v>0</v>
      </c>
      <c r="D380" s="56">
        <v>0</v>
      </c>
      <c r="E380" s="56">
        <v>3.3332000000000002E-7</v>
      </c>
      <c r="F380" s="57"/>
      <c r="G380" s="57"/>
    </row>
    <row r="381" spans="2:7" x14ac:dyDescent="0.3">
      <c r="B381" s="56">
        <v>0</v>
      </c>
      <c r="C381" s="56">
        <v>0</v>
      </c>
      <c r="D381" s="56">
        <v>0</v>
      </c>
      <c r="E381" s="56">
        <v>0</v>
      </c>
      <c r="F381" s="57"/>
      <c r="G381" s="57"/>
    </row>
    <row r="382" spans="2:7" x14ac:dyDescent="0.3">
      <c r="B382" s="56">
        <v>7086.6</v>
      </c>
      <c r="C382" s="56">
        <v>0</v>
      </c>
      <c r="D382" s="56">
        <v>0</v>
      </c>
      <c r="E382" s="56">
        <v>7086.6</v>
      </c>
      <c r="F382" s="57"/>
      <c r="G382" s="57"/>
    </row>
    <row r="383" spans="2:7" x14ac:dyDescent="0.3">
      <c r="B383" s="56">
        <v>1.5155E-4</v>
      </c>
      <c r="C383" s="56">
        <v>0</v>
      </c>
      <c r="D383" s="56">
        <v>0</v>
      </c>
      <c r="E383" s="56">
        <v>1.5155E-4</v>
      </c>
      <c r="F383" s="57"/>
      <c r="G383" s="57"/>
    </row>
    <row r="384" spans="2:7" x14ac:dyDescent="0.3">
      <c r="B384" s="56">
        <v>5.2699999999999997E-2</v>
      </c>
      <c r="C384" s="56">
        <v>5.5E-2</v>
      </c>
      <c r="D384" s="56">
        <v>0</v>
      </c>
      <c r="E384" s="57"/>
      <c r="F384" s="57"/>
      <c r="G384" s="57"/>
    </row>
    <row r="385" spans="2:7" x14ac:dyDescent="0.3">
      <c r="B385" s="56">
        <v>1.2467999999999999</v>
      </c>
      <c r="C385" s="57"/>
      <c r="D385" s="57"/>
      <c r="E385" s="57"/>
      <c r="F385" s="57"/>
      <c r="G385" s="57"/>
    </row>
    <row r="386" spans="2:7" x14ac:dyDescent="0.3">
      <c r="B386" s="56">
        <v>0.92881000000000002</v>
      </c>
      <c r="C386" s="56">
        <v>0.78610999999999998</v>
      </c>
      <c r="D386" s="56">
        <v>3.6876999999999998E-4</v>
      </c>
      <c r="E386" s="56">
        <v>1</v>
      </c>
      <c r="F386" s="56">
        <v>1.2821000000000001E-2</v>
      </c>
      <c r="G386" s="56">
        <v>8.8799999999999997E-6</v>
      </c>
    </row>
    <row r="387" spans="2:7" x14ac:dyDescent="0.3">
      <c r="B387" s="56">
        <v>1</v>
      </c>
      <c r="C387" s="56">
        <v>0</v>
      </c>
      <c r="D387" s="56">
        <v>0</v>
      </c>
      <c r="E387" s="57"/>
      <c r="F387" s="57"/>
      <c r="G387" s="57"/>
    </row>
    <row r="388" spans="2:7" x14ac:dyDescent="0.3">
      <c r="B388" s="57">
        <v>101.983103</v>
      </c>
      <c r="C388" s="57"/>
      <c r="D388" s="57"/>
      <c r="E388" s="57"/>
      <c r="F388" s="57"/>
      <c r="G388" s="57"/>
    </row>
    <row r="389" spans="2:7" x14ac:dyDescent="0.3">
      <c r="B389" s="56">
        <v>0.99999000000000005</v>
      </c>
      <c r="C389" s="56">
        <v>0</v>
      </c>
      <c r="D389" s="56">
        <v>0</v>
      </c>
      <c r="E389" s="56">
        <v>0.99999000000000005</v>
      </c>
      <c r="F389" s="57"/>
      <c r="G389" s="57"/>
    </row>
    <row r="390" spans="2:7" x14ac:dyDescent="0.3">
      <c r="B390" s="56">
        <v>2.9969000000000001E-7</v>
      </c>
      <c r="C390" s="56">
        <v>0</v>
      </c>
      <c r="D390" s="56">
        <v>0</v>
      </c>
      <c r="E390" s="56">
        <v>2.9969000000000001E-7</v>
      </c>
      <c r="F390" s="57"/>
      <c r="G390" s="57"/>
    </row>
    <row r="391" spans="2:7" x14ac:dyDescent="0.3">
      <c r="B391" s="56">
        <v>0</v>
      </c>
      <c r="C391" s="56">
        <v>0</v>
      </c>
      <c r="D391" s="56">
        <v>0</v>
      </c>
      <c r="E391" s="56">
        <v>0</v>
      </c>
      <c r="F391" s="57"/>
      <c r="G391" s="57"/>
    </row>
    <row r="392" spans="2:7" x14ac:dyDescent="0.3">
      <c r="B392" s="56">
        <v>7086.6</v>
      </c>
      <c r="C392" s="56">
        <v>0</v>
      </c>
      <c r="D392" s="56">
        <v>0</v>
      </c>
      <c r="E392" s="56">
        <v>7086.6</v>
      </c>
      <c r="F392" s="57"/>
      <c r="G392" s="57"/>
    </row>
    <row r="393" spans="2:7" x14ac:dyDescent="0.3">
      <c r="B393" s="56">
        <v>1.5155E-4</v>
      </c>
      <c r="C393" s="56">
        <v>0</v>
      </c>
      <c r="D393" s="56">
        <v>0</v>
      </c>
      <c r="E393" s="56">
        <v>1.5155E-4</v>
      </c>
      <c r="F393" s="57"/>
      <c r="G393" s="57"/>
    </row>
    <row r="394" spans="2:7" x14ac:dyDescent="0.3">
      <c r="B394" s="56">
        <v>5.2699999999999997E-2</v>
      </c>
      <c r="C394" s="56">
        <v>5.5E-2</v>
      </c>
      <c r="D394" s="56">
        <v>0</v>
      </c>
      <c r="E394" s="57"/>
      <c r="F394" s="57"/>
      <c r="G394" s="57"/>
    </row>
    <row r="395" spans="2:7" x14ac:dyDescent="0.3">
      <c r="B395" s="56">
        <v>1.121</v>
      </c>
      <c r="C395" s="57"/>
      <c r="D395" s="57"/>
      <c r="E395" s="57"/>
      <c r="F395" s="57"/>
      <c r="G395" s="57"/>
    </row>
    <row r="396" spans="2:7" x14ac:dyDescent="0.3">
      <c r="B396" s="56">
        <v>0.92925999999999997</v>
      </c>
      <c r="C396" s="56">
        <v>0.80610999999999999</v>
      </c>
      <c r="D396" s="56">
        <v>3.6895E-4</v>
      </c>
      <c r="E396" s="56">
        <v>1</v>
      </c>
      <c r="F396" s="56">
        <v>1.2821000000000001E-2</v>
      </c>
      <c r="G396" s="56">
        <v>8.8799999999999997E-6</v>
      </c>
    </row>
    <row r="397" spans="2:7" x14ac:dyDescent="0.3">
      <c r="B397" s="56">
        <v>1</v>
      </c>
      <c r="C397" s="56">
        <v>0</v>
      </c>
      <c r="D397" s="56">
        <v>0</v>
      </c>
      <c r="E397" s="57"/>
      <c r="F397" s="57"/>
      <c r="G397" s="57"/>
    </row>
    <row r="398" spans="2:7" x14ac:dyDescent="0.3">
      <c r="B398" s="57">
        <v>101.98312300000001</v>
      </c>
      <c r="C398" s="57"/>
      <c r="D398" s="57"/>
      <c r="E398" s="57"/>
      <c r="F398" s="57"/>
      <c r="G398" s="57"/>
    </row>
    <row r="399" spans="2:7" x14ac:dyDescent="0.3">
      <c r="B399" s="56">
        <v>0.99999000000000005</v>
      </c>
      <c r="C399" s="56">
        <v>0</v>
      </c>
      <c r="D399" s="56">
        <v>0</v>
      </c>
      <c r="E399" s="56">
        <v>0.99999000000000005</v>
      </c>
      <c r="F399" s="57"/>
      <c r="G399" s="57"/>
    </row>
    <row r="400" spans="2:7" x14ac:dyDescent="0.3">
      <c r="B400" s="56">
        <v>2.6964000000000002E-7</v>
      </c>
      <c r="C400" s="56">
        <v>0</v>
      </c>
      <c r="D400" s="56">
        <v>0</v>
      </c>
      <c r="E400" s="56">
        <v>2.6964000000000002E-7</v>
      </c>
      <c r="F400" s="57"/>
      <c r="G400" s="57"/>
    </row>
    <row r="401" spans="2:7" x14ac:dyDescent="0.3">
      <c r="B401" s="56">
        <v>0</v>
      </c>
      <c r="C401" s="56">
        <v>0</v>
      </c>
      <c r="D401" s="56">
        <v>0</v>
      </c>
      <c r="E401" s="56">
        <v>0</v>
      </c>
      <c r="F401" s="57"/>
      <c r="G401" s="57"/>
    </row>
    <row r="402" spans="2:7" x14ac:dyDescent="0.3">
      <c r="B402" s="56">
        <v>7086.6</v>
      </c>
      <c r="C402" s="56">
        <v>0</v>
      </c>
      <c r="D402" s="56">
        <v>0</v>
      </c>
      <c r="E402" s="56">
        <v>7086.6</v>
      </c>
      <c r="F402" s="57"/>
      <c r="G402" s="57"/>
    </row>
    <row r="403" spans="2:7" x14ac:dyDescent="0.3">
      <c r="B403" s="56">
        <v>1.5155E-4</v>
      </c>
      <c r="C403" s="56">
        <v>0</v>
      </c>
      <c r="D403" s="56">
        <v>0</v>
      </c>
      <c r="E403" s="56">
        <v>1.5155E-4</v>
      </c>
      <c r="F403" s="57"/>
      <c r="G403" s="57"/>
    </row>
    <row r="404" spans="2:7" x14ac:dyDescent="0.3">
      <c r="B404" s="56">
        <v>5.2699999999999997E-2</v>
      </c>
      <c r="C404" s="56">
        <v>5.5E-2</v>
      </c>
      <c r="D404" s="56">
        <v>0</v>
      </c>
      <c r="E404" s="57"/>
      <c r="F404" s="57"/>
      <c r="G404" s="57"/>
    </row>
    <row r="405" spans="2:7" x14ac:dyDescent="0.3">
      <c r="B405" s="56">
        <v>1.0085999999999999</v>
      </c>
      <c r="C405" s="57"/>
      <c r="D405" s="57"/>
      <c r="E405" s="57"/>
      <c r="F405" s="57"/>
      <c r="G405" s="57"/>
    </row>
    <row r="406" spans="2:7" x14ac:dyDescent="0.3">
      <c r="B406" s="56">
        <v>0.92971000000000004</v>
      </c>
      <c r="C406" s="56">
        <v>0.82611000000000001</v>
      </c>
      <c r="D406" s="56">
        <v>3.6913000000000001E-4</v>
      </c>
      <c r="E406" s="56">
        <v>1</v>
      </c>
      <c r="F406" s="56">
        <v>1.2822E-2</v>
      </c>
      <c r="G406" s="56">
        <v>8.8799999999999997E-6</v>
      </c>
    </row>
    <row r="407" spans="2:7" x14ac:dyDescent="0.3">
      <c r="B407" s="56">
        <v>1</v>
      </c>
      <c r="C407" s="56">
        <v>0</v>
      </c>
      <c r="D407" s="56">
        <v>0</v>
      </c>
      <c r="E407" s="57"/>
      <c r="F407" s="57"/>
      <c r="G407" s="57"/>
    </row>
    <row r="408" spans="2:7" x14ac:dyDescent="0.3">
      <c r="B408" s="57">
        <v>101.98314999999999</v>
      </c>
      <c r="C408" s="57"/>
      <c r="D408" s="57"/>
      <c r="E408" s="57"/>
      <c r="F408" s="57"/>
      <c r="G408" s="57"/>
    </row>
    <row r="409" spans="2:7" x14ac:dyDescent="0.3">
      <c r="B409" s="56">
        <v>0.99999000000000005</v>
      </c>
      <c r="C409" s="56">
        <v>0</v>
      </c>
      <c r="D409" s="56">
        <v>0</v>
      </c>
      <c r="E409" s="56">
        <v>0.99999000000000005</v>
      </c>
      <c r="F409" s="57"/>
      <c r="G409" s="57"/>
    </row>
    <row r="410" spans="2:7" x14ac:dyDescent="0.3">
      <c r="B410" s="56">
        <v>2.4279000000000002E-7</v>
      </c>
      <c r="C410" s="56">
        <v>0</v>
      </c>
      <c r="D410" s="56">
        <v>0</v>
      </c>
      <c r="E410" s="56">
        <v>2.4279000000000002E-7</v>
      </c>
      <c r="F410" s="57"/>
      <c r="G410" s="57"/>
    </row>
    <row r="411" spans="2:7" x14ac:dyDescent="0.3">
      <c r="B411" s="56">
        <v>0</v>
      </c>
      <c r="C411" s="56">
        <v>0</v>
      </c>
      <c r="D411" s="56">
        <v>0</v>
      </c>
      <c r="E411" s="56">
        <v>0</v>
      </c>
      <c r="F411" s="57"/>
      <c r="G411" s="57"/>
    </row>
    <row r="412" spans="2:7" x14ac:dyDescent="0.3">
      <c r="B412" s="56">
        <v>7086.6</v>
      </c>
      <c r="C412" s="56">
        <v>0</v>
      </c>
      <c r="D412" s="56">
        <v>0</v>
      </c>
      <c r="E412" s="56">
        <v>7086.6</v>
      </c>
      <c r="F412" s="57"/>
      <c r="G412" s="57"/>
    </row>
    <row r="413" spans="2:7" x14ac:dyDescent="0.3">
      <c r="B413" s="56">
        <v>1.5155E-4</v>
      </c>
      <c r="C413" s="56">
        <v>0</v>
      </c>
      <c r="D413" s="56">
        <v>0</v>
      </c>
      <c r="E413" s="56">
        <v>1.5155E-4</v>
      </c>
      <c r="F413" s="57"/>
      <c r="G413" s="57"/>
    </row>
    <row r="414" spans="2:7" x14ac:dyDescent="0.3">
      <c r="B414" s="56">
        <v>5.2699999999999997E-2</v>
      </c>
      <c r="C414" s="56">
        <v>5.5E-2</v>
      </c>
      <c r="D414" s="56">
        <v>0</v>
      </c>
      <c r="E414" s="57"/>
      <c r="F414" s="57"/>
      <c r="G414" s="57"/>
    </row>
    <row r="415" spans="2:7" x14ac:dyDescent="0.3">
      <c r="B415" s="56">
        <v>0.90817999999999999</v>
      </c>
      <c r="C415" s="57"/>
      <c r="D415" s="57"/>
      <c r="E415" s="57"/>
      <c r="F415" s="57"/>
      <c r="G415" s="57"/>
    </row>
    <row r="416" spans="2:7" x14ac:dyDescent="0.3">
      <c r="B416" s="56">
        <v>0.93015000000000003</v>
      </c>
      <c r="C416" s="56">
        <v>0.84611000000000003</v>
      </c>
      <c r="D416" s="56">
        <v>3.6929999999999998E-4</v>
      </c>
      <c r="E416" s="56">
        <v>1</v>
      </c>
      <c r="F416" s="56">
        <v>1.2822E-2</v>
      </c>
      <c r="G416" s="56">
        <v>8.8799999999999997E-6</v>
      </c>
    </row>
    <row r="417" spans="2:7" x14ac:dyDescent="0.3">
      <c r="B417" s="56">
        <v>1</v>
      </c>
      <c r="C417" s="56">
        <v>0</v>
      </c>
      <c r="D417" s="56">
        <v>0</v>
      </c>
      <c r="E417" s="57"/>
      <c r="F417" s="57"/>
      <c r="G417" s="57"/>
    </row>
    <row r="418" spans="2:7" x14ac:dyDescent="0.3">
      <c r="B418" s="57">
        <v>101.983177</v>
      </c>
      <c r="C418" s="57"/>
      <c r="D418" s="57"/>
      <c r="E418" s="57"/>
      <c r="F418" s="57"/>
      <c r="G418" s="57"/>
    </row>
    <row r="419" spans="2:7" x14ac:dyDescent="0.3">
      <c r="B419" s="56">
        <v>0.99999000000000005</v>
      </c>
      <c r="C419" s="56">
        <v>0</v>
      </c>
      <c r="D419" s="56">
        <v>0</v>
      </c>
      <c r="E419" s="56">
        <v>0.99999000000000005</v>
      </c>
      <c r="F419" s="57"/>
      <c r="G419" s="57"/>
    </row>
    <row r="420" spans="2:7" x14ac:dyDescent="0.3">
      <c r="B420" s="56">
        <v>2.1883000000000001E-7</v>
      </c>
      <c r="C420" s="56">
        <v>0</v>
      </c>
      <c r="D420" s="56">
        <v>0</v>
      </c>
      <c r="E420" s="56">
        <v>2.1883000000000001E-7</v>
      </c>
      <c r="F420" s="57"/>
      <c r="G420" s="57"/>
    </row>
    <row r="421" spans="2:7" x14ac:dyDescent="0.3">
      <c r="B421" s="56">
        <v>0</v>
      </c>
      <c r="C421" s="56">
        <v>0</v>
      </c>
      <c r="D421" s="56">
        <v>0</v>
      </c>
      <c r="E421" s="56">
        <v>0</v>
      </c>
      <c r="F421" s="57"/>
      <c r="G421" s="57"/>
    </row>
    <row r="422" spans="2:7" x14ac:dyDescent="0.3">
      <c r="B422" s="56">
        <v>7086.5</v>
      </c>
      <c r="C422" s="56">
        <v>0</v>
      </c>
      <c r="D422" s="56">
        <v>0</v>
      </c>
      <c r="E422" s="56">
        <v>7086.5</v>
      </c>
      <c r="F422" s="57"/>
      <c r="G422" s="57"/>
    </row>
    <row r="423" spans="2:7" x14ac:dyDescent="0.3">
      <c r="B423" s="56">
        <v>1.5154E-4</v>
      </c>
      <c r="C423" s="56">
        <v>0</v>
      </c>
      <c r="D423" s="56">
        <v>0</v>
      </c>
      <c r="E423" s="56">
        <v>1.5154E-4</v>
      </c>
      <c r="F423" s="57"/>
      <c r="G423" s="57"/>
    </row>
    <row r="424" spans="2:7" x14ac:dyDescent="0.3">
      <c r="B424" s="56">
        <v>5.2699999999999997E-2</v>
      </c>
      <c r="C424" s="56">
        <v>5.5E-2</v>
      </c>
      <c r="D424" s="56">
        <v>0</v>
      </c>
      <c r="E424" s="57"/>
      <c r="F424" s="57"/>
      <c r="G424" s="57"/>
    </row>
    <row r="425" spans="2:7" x14ac:dyDescent="0.3">
      <c r="B425" s="56">
        <v>0.81855999999999995</v>
      </c>
      <c r="C425" s="57"/>
      <c r="D425" s="57"/>
      <c r="E425" s="57"/>
      <c r="F425" s="57"/>
      <c r="G425" s="57"/>
    </row>
    <row r="426" spans="2:7" x14ac:dyDescent="0.3">
      <c r="B426" s="56">
        <v>0.93059999999999998</v>
      </c>
      <c r="C426" s="56">
        <v>0.86611000000000005</v>
      </c>
      <c r="D426" s="56">
        <v>3.6947999999999999E-4</v>
      </c>
      <c r="E426" s="56">
        <v>1</v>
      </c>
      <c r="F426" s="56">
        <v>1.2822E-2</v>
      </c>
      <c r="G426" s="56">
        <v>8.8799999999999997E-6</v>
      </c>
    </row>
    <row r="427" spans="2:7" x14ac:dyDescent="0.3">
      <c r="B427" s="56">
        <v>1</v>
      </c>
      <c r="C427" s="56">
        <v>0</v>
      </c>
      <c r="D427" s="56">
        <v>0</v>
      </c>
      <c r="E427" s="57"/>
      <c r="F427" s="57"/>
      <c r="G427" s="57"/>
    </row>
    <row r="428" spans="2:7" x14ac:dyDescent="0.3">
      <c r="B428" s="57">
        <v>101.983206</v>
      </c>
      <c r="C428" s="57"/>
      <c r="D428" s="57"/>
      <c r="E428" s="57"/>
      <c r="F428" s="57"/>
      <c r="G428" s="57"/>
    </row>
    <row r="429" spans="2:7" x14ac:dyDescent="0.3">
      <c r="B429" s="56">
        <v>0.99999000000000005</v>
      </c>
      <c r="C429" s="56">
        <v>0</v>
      </c>
      <c r="D429" s="56">
        <v>0</v>
      </c>
      <c r="E429" s="56">
        <v>0.99999000000000005</v>
      </c>
      <c r="F429" s="57"/>
      <c r="G429" s="57"/>
    </row>
    <row r="430" spans="2:7" x14ac:dyDescent="0.3">
      <c r="B430" s="56">
        <v>1.9746E-7</v>
      </c>
      <c r="C430" s="56">
        <v>0</v>
      </c>
      <c r="D430" s="56">
        <v>0</v>
      </c>
      <c r="E430" s="56">
        <v>1.9746E-7</v>
      </c>
      <c r="F430" s="57"/>
      <c r="G430" s="57"/>
    </row>
    <row r="431" spans="2:7" x14ac:dyDescent="0.3">
      <c r="B431" s="56">
        <v>0</v>
      </c>
      <c r="C431" s="56">
        <v>0</v>
      </c>
      <c r="D431" s="56">
        <v>0</v>
      </c>
      <c r="E431" s="56">
        <v>0</v>
      </c>
      <c r="F431" s="57"/>
      <c r="G431" s="57"/>
    </row>
    <row r="432" spans="2:7" x14ac:dyDescent="0.3">
      <c r="B432" s="56">
        <v>7086.5</v>
      </c>
      <c r="C432" s="56">
        <v>0</v>
      </c>
      <c r="D432" s="56">
        <v>0</v>
      </c>
      <c r="E432" s="56">
        <v>7086.5</v>
      </c>
      <c r="F432" s="57"/>
      <c r="G432" s="57"/>
    </row>
    <row r="433" spans="2:7" x14ac:dyDescent="0.3">
      <c r="B433" s="56">
        <v>1.5154E-4</v>
      </c>
      <c r="C433" s="56">
        <v>0</v>
      </c>
      <c r="D433" s="56">
        <v>0</v>
      </c>
      <c r="E433" s="56">
        <v>1.5154E-4</v>
      </c>
      <c r="F433" s="57"/>
      <c r="G433" s="57"/>
    </row>
    <row r="434" spans="2:7" x14ac:dyDescent="0.3">
      <c r="B434" s="56">
        <v>5.2699999999999997E-2</v>
      </c>
      <c r="C434" s="56">
        <v>5.5E-2</v>
      </c>
      <c r="D434" s="56">
        <v>0</v>
      </c>
      <c r="E434" s="57"/>
      <c r="F434" s="57"/>
      <c r="G434" s="57"/>
    </row>
    <row r="435" spans="2:7" x14ac:dyDescent="0.3">
      <c r="B435" s="56">
        <v>0.73863000000000001</v>
      </c>
      <c r="C435" s="57"/>
      <c r="D435" s="57"/>
      <c r="E435" s="57"/>
      <c r="F435" s="57"/>
      <c r="G435" s="57"/>
    </row>
    <row r="436" spans="2:7" x14ac:dyDescent="0.3">
      <c r="B436" s="56">
        <v>0.93105000000000004</v>
      </c>
      <c r="C436" s="56">
        <v>0.88610999999999995</v>
      </c>
      <c r="D436" s="56">
        <v>3.6966000000000001E-4</v>
      </c>
      <c r="E436" s="56">
        <v>1</v>
      </c>
      <c r="F436" s="56">
        <v>1.2822E-2</v>
      </c>
      <c r="G436" s="56">
        <v>8.8799999999999997E-6</v>
      </c>
    </row>
    <row r="437" spans="2:7" x14ac:dyDescent="0.3">
      <c r="B437" s="56">
        <v>1</v>
      </c>
      <c r="C437" s="56">
        <v>0</v>
      </c>
      <c r="D437" s="56">
        <v>0</v>
      </c>
      <c r="E437" s="57"/>
      <c r="F437" s="57"/>
      <c r="G437" s="57"/>
    </row>
    <row r="438" spans="2:7" x14ac:dyDescent="0.3">
      <c r="B438" s="57">
        <v>101.98323499999999</v>
      </c>
      <c r="C438" s="57"/>
      <c r="D438" s="57"/>
      <c r="E438" s="57"/>
      <c r="F438" s="57"/>
      <c r="G438" s="57"/>
    </row>
    <row r="439" spans="2:7" x14ac:dyDescent="0.3">
      <c r="B439" s="56">
        <v>0.99999000000000005</v>
      </c>
      <c r="C439" s="56">
        <v>0</v>
      </c>
      <c r="D439" s="56">
        <v>0</v>
      </c>
      <c r="E439" s="56">
        <v>0.99999000000000005</v>
      </c>
      <c r="F439" s="57"/>
      <c r="G439" s="57"/>
    </row>
    <row r="440" spans="2:7" x14ac:dyDescent="0.3">
      <c r="B440" s="56">
        <v>1.7842000000000001E-7</v>
      </c>
      <c r="C440" s="56">
        <v>0</v>
      </c>
      <c r="D440" s="56">
        <v>0</v>
      </c>
      <c r="E440" s="56">
        <v>1.7842000000000001E-7</v>
      </c>
      <c r="F440" s="57"/>
      <c r="G440" s="57"/>
    </row>
    <row r="441" spans="2:7" x14ac:dyDescent="0.3">
      <c r="B441" s="56">
        <v>0</v>
      </c>
      <c r="C441" s="56">
        <v>0</v>
      </c>
      <c r="D441" s="56">
        <v>0</v>
      </c>
      <c r="E441" s="56">
        <v>0</v>
      </c>
      <c r="F441" s="57"/>
      <c r="G441" s="57"/>
    </row>
    <row r="442" spans="2:7" x14ac:dyDescent="0.3">
      <c r="B442" s="56">
        <v>7086.4</v>
      </c>
      <c r="C442" s="56">
        <v>0</v>
      </c>
      <c r="D442" s="56">
        <v>0</v>
      </c>
      <c r="E442" s="56">
        <v>7086.4</v>
      </c>
      <c r="F442" s="57"/>
      <c r="G442" s="57"/>
    </row>
    <row r="443" spans="2:7" x14ac:dyDescent="0.3">
      <c r="B443" s="56">
        <v>1.5154E-4</v>
      </c>
      <c r="C443" s="56">
        <v>0</v>
      </c>
      <c r="D443" s="56">
        <v>0</v>
      </c>
      <c r="E443" s="56">
        <v>1.5154E-4</v>
      </c>
      <c r="F443" s="57"/>
      <c r="G443" s="57"/>
    </row>
    <row r="444" spans="2:7" x14ac:dyDescent="0.3">
      <c r="B444" s="56">
        <v>5.2699999999999997E-2</v>
      </c>
      <c r="C444" s="56">
        <v>5.5E-2</v>
      </c>
      <c r="D444" s="56">
        <v>0</v>
      </c>
      <c r="E444" s="57"/>
      <c r="F444" s="57"/>
      <c r="G444" s="57"/>
    </row>
    <row r="445" spans="2:7" x14ac:dyDescent="0.3">
      <c r="B445" s="56">
        <v>0.66739999999999999</v>
      </c>
      <c r="C445" s="57"/>
      <c r="D445" s="57"/>
      <c r="E445" s="57"/>
      <c r="F445" s="57"/>
      <c r="G445" s="57"/>
    </row>
    <row r="446" spans="2:7" x14ac:dyDescent="0.3">
      <c r="B446" s="56">
        <v>0.93149999999999999</v>
      </c>
      <c r="C446" s="56">
        <v>0.90610999999999997</v>
      </c>
      <c r="D446" s="56">
        <v>3.6984000000000002E-4</v>
      </c>
      <c r="E446" s="56">
        <v>1</v>
      </c>
      <c r="F446" s="56">
        <v>1.2822E-2</v>
      </c>
      <c r="G446" s="56">
        <v>8.8799999999999997E-6</v>
      </c>
    </row>
    <row r="447" spans="2:7" x14ac:dyDescent="0.3">
      <c r="B447" s="56">
        <v>1</v>
      </c>
      <c r="C447" s="56">
        <v>0</v>
      </c>
      <c r="D447" s="56">
        <v>0</v>
      </c>
      <c r="E447" s="57"/>
      <c r="F447" s="57"/>
      <c r="G447" s="57"/>
    </row>
    <row r="448" spans="2:7" x14ac:dyDescent="0.3">
      <c r="B448" s="57">
        <v>101.983266</v>
      </c>
      <c r="C448" s="57"/>
      <c r="D448" s="57"/>
      <c r="E448" s="57"/>
      <c r="F448" s="57"/>
      <c r="G448" s="57"/>
    </row>
    <row r="449" spans="2:7" x14ac:dyDescent="0.3">
      <c r="B449" s="56">
        <v>0.99999000000000005</v>
      </c>
      <c r="C449" s="56">
        <v>0</v>
      </c>
      <c r="D449" s="56">
        <v>0</v>
      </c>
      <c r="E449" s="56">
        <v>0.99999000000000005</v>
      </c>
      <c r="F449" s="57"/>
      <c r="G449" s="57"/>
    </row>
    <row r="450" spans="2:7" x14ac:dyDescent="0.3">
      <c r="B450" s="56">
        <v>1.6147999999999999E-7</v>
      </c>
      <c r="C450" s="56">
        <v>0</v>
      </c>
      <c r="D450" s="56">
        <v>0</v>
      </c>
      <c r="E450" s="56">
        <v>1.6147999999999999E-7</v>
      </c>
      <c r="F450" s="57"/>
      <c r="G450" s="57"/>
    </row>
    <row r="451" spans="2:7" x14ac:dyDescent="0.3">
      <c r="B451" s="56">
        <v>0</v>
      </c>
      <c r="C451" s="56">
        <v>0</v>
      </c>
      <c r="D451" s="56">
        <v>0</v>
      </c>
      <c r="E451" s="56">
        <v>0</v>
      </c>
      <c r="F451" s="57"/>
      <c r="G451" s="57"/>
    </row>
    <row r="452" spans="2:7" x14ac:dyDescent="0.3">
      <c r="B452" s="56">
        <v>7086.4</v>
      </c>
      <c r="C452" s="56">
        <v>0</v>
      </c>
      <c r="D452" s="56">
        <v>0</v>
      </c>
      <c r="E452" s="56">
        <v>7086.4</v>
      </c>
      <c r="F452" s="57"/>
      <c r="G452" s="57"/>
    </row>
    <row r="453" spans="2:7" x14ac:dyDescent="0.3">
      <c r="B453" s="56">
        <v>1.5153000000000001E-4</v>
      </c>
      <c r="C453" s="56">
        <v>0</v>
      </c>
      <c r="D453" s="56">
        <v>0</v>
      </c>
      <c r="E453" s="56">
        <v>1.5153000000000001E-4</v>
      </c>
      <c r="F453" s="57"/>
      <c r="G453" s="57"/>
    </row>
    <row r="454" spans="2:7" x14ac:dyDescent="0.3">
      <c r="B454" s="56">
        <v>5.2699999999999997E-2</v>
      </c>
      <c r="C454" s="56">
        <v>5.5E-2</v>
      </c>
      <c r="D454" s="56">
        <v>0</v>
      </c>
      <c r="E454" s="57"/>
      <c r="F454" s="57"/>
      <c r="G454" s="57"/>
    </row>
    <row r="455" spans="2:7" x14ac:dyDescent="0.3">
      <c r="B455" s="56">
        <v>0.60404000000000002</v>
      </c>
      <c r="C455" s="57"/>
      <c r="D455" s="57"/>
      <c r="E455" s="57"/>
      <c r="F455" s="57"/>
      <c r="G455" s="57"/>
    </row>
    <row r="456" spans="2:7" x14ac:dyDescent="0.3">
      <c r="B456" s="56">
        <v>0.93193999999999999</v>
      </c>
      <c r="C456" s="56">
        <v>0.92610999999999999</v>
      </c>
      <c r="D456" s="56">
        <v>3.7000999999999999E-4</v>
      </c>
      <c r="E456" s="56">
        <v>1</v>
      </c>
      <c r="F456" s="56">
        <v>1.2822E-2</v>
      </c>
      <c r="G456" s="56">
        <v>8.8799999999999997E-6</v>
      </c>
    </row>
    <row r="457" spans="2:7" x14ac:dyDescent="0.3">
      <c r="B457" s="56">
        <v>1</v>
      </c>
      <c r="C457" s="56">
        <v>0</v>
      </c>
      <c r="D457" s="56">
        <v>0</v>
      </c>
      <c r="E457" s="57"/>
      <c r="F457" s="57"/>
      <c r="G457" s="57"/>
    </row>
    <row r="458" spans="2:7" x14ac:dyDescent="0.3">
      <c r="B458" s="57">
        <v>101.983301</v>
      </c>
      <c r="C458" s="57"/>
      <c r="D458" s="57"/>
      <c r="E458" s="57"/>
      <c r="F458" s="57"/>
      <c r="G458" s="57"/>
    </row>
    <row r="459" spans="2:7" x14ac:dyDescent="0.3">
      <c r="B459" s="56">
        <v>0.99999000000000005</v>
      </c>
      <c r="C459" s="56">
        <v>0</v>
      </c>
      <c r="D459" s="56">
        <v>0</v>
      </c>
      <c r="E459" s="56">
        <v>0.99999000000000005</v>
      </c>
      <c r="F459" s="57"/>
      <c r="G459" s="57"/>
    </row>
    <row r="460" spans="2:7" x14ac:dyDescent="0.3">
      <c r="B460" s="56">
        <v>1.4642000000000001E-7</v>
      </c>
      <c r="C460" s="56">
        <v>0</v>
      </c>
      <c r="D460" s="56">
        <v>0</v>
      </c>
      <c r="E460" s="56">
        <v>1.4642000000000001E-7</v>
      </c>
      <c r="F460" s="57"/>
      <c r="G460" s="57"/>
    </row>
    <row r="461" spans="2:7" x14ac:dyDescent="0.3">
      <c r="B461" s="56">
        <v>0</v>
      </c>
      <c r="C461" s="56">
        <v>0</v>
      </c>
      <c r="D461" s="56">
        <v>0</v>
      </c>
      <c r="E461" s="56">
        <v>0</v>
      </c>
      <c r="F461" s="57"/>
      <c r="G461" s="57"/>
    </row>
    <row r="462" spans="2:7" x14ac:dyDescent="0.3">
      <c r="B462" s="56">
        <v>7086.3</v>
      </c>
      <c r="C462" s="56">
        <v>0</v>
      </c>
      <c r="D462" s="56">
        <v>0</v>
      </c>
      <c r="E462" s="56">
        <v>7086.3</v>
      </c>
      <c r="F462" s="57"/>
      <c r="G462" s="57"/>
    </row>
    <row r="463" spans="2:7" x14ac:dyDescent="0.3">
      <c r="B463" s="56">
        <v>1.5153000000000001E-4</v>
      </c>
      <c r="C463" s="56">
        <v>0</v>
      </c>
      <c r="D463" s="56">
        <v>0</v>
      </c>
      <c r="E463" s="56">
        <v>1.5153000000000001E-4</v>
      </c>
      <c r="F463" s="57"/>
      <c r="G463" s="57"/>
    </row>
    <row r="464" spans="2:7" x14ac:dyDescent="0.3">
      <c r="B464" s="56">
        <v>5.2699999999999997E-2</v>
      </c>
      <c r="C464" s="56">
        <v>5.5E-2</v>
      </c>
      <c r="D464" s="56">
        <v>0</v>
      </c>
      <c r="E464" s="57"/>
      <c r="F464" s="57"/>
      <c r="G464" s="57"/>
    </row>
    <row r="465" spans="1:7" ht="15" thickBot="1" x14ac:dyDescent="0.35">
      <c r="A465" s="50"/>
      <c r="B465" s="56">
        <v>0.54769999999999996</v>
      </c>
      <c r="C465" s="57"/>
      <c r="D465" s="57"/>
      <c r="E465" s="57"/>
      <c r="F465" s="57"/>
      <c r="G465" s="57"/>
    </row>
    <row r="466" spans="1:7" x14ac:dyDescent="0.3">
      <c r="B466" s="56">
        <v>0.93239000000000005</v>
      </c>
      <c r="C466" s="56">
        <v>0.94611000000000001</v>
      </c>
      <c r="D466" s="56">
        <v>3.7019E-4</v>
      </c>
      <c r="E466" s="56">
        <v>1</v>
      </c>
      <c r="F466" s="56">
        <v>1.2822E-2</v>
      </c>
      <c r="G466" s="56">
        <v>8.8799999999999997E-6</v>
      </c>
    </row>
    <row r="467" spans="1:7" x14ac:dyDescent="0.3">
      <c r="B467" s="56">
        <v>1</v>
      </c>
      <c r="C467" s="56">
        <v>0</v>
      </c>
      <c r="D467" s="56">
        <v>0</v>
      </c>
      <c r="E467" s="57"/>
      <c r="F467" s="57"/>
      <c r="G467" s="57"/>
    </row>
    <row r="468" spans="1:7" x14ac:dyDescent="0.3">
      <c r="B468" s="57">
        <v>101.98334199999999</v>
      </c>
      <c r="C468" s="57"/>
      <c r="D468" s="57"/>
      <c r="E468" s="57"/>
      <c r="F468" s="57"/>
      <c r="G468" s="57"/>
    </row>
    <row r="469" spans="1:7" x14ac:dyDescent="0.3">
      <c r="B469" s="56">
        <v>0.99999000000000005</v>
      </c>
      <c r="C469" s="56">
        <v>0</v>
      </c>
      <c r="D469" s="56">
        <v>0</v>
      </c>
      <c r="E469" s="56">
        <v>0.99999000000000005</v>
      </c>
      <c r="F469" s="57"/>
      <c r="G469" s="57"/>
    </row>
    <row r="470" spans="1:7" x14ac:dyDescent="0.3">
      <c r="B470" s="56">
        <v>1.3304999999999999E-7</v>
      </c>
      <c r="C470" s="56">
        <v>0</v>
      </c>
      <c r="D470" s="56">
        <v>0</v>
      </c>
      <c r="E470" s="56">
        <v>1.3304999999999999E-7</v>
      </c>
      <c r="F470" s="57"/>
      <c r="G470" s="57"/>
    </row>
    <row r="471" spans="1:7" x14ac:dyDescent="0.3">
      <c r="B471" s="56">
        <v>0</v>
      </c>
      <c r="C471" s="56">
        <v>0</v>
      </c>
      <c r="D471" s="56">
        <v>0</v>
      </c>
      <c r="E471" s="56">
        <v>0</v>
      </c>
      <c r="F471" s="57"/>
      <c r="G471" s="57"/>
    </row>
    <row r="472" spans="1:7" x14ac:dyDescent="0.3">
      <c r="B472" s="56">
        <v>7086.2</v>
      </c>
      <c r="C472" s="56">
        <v>0</v>
      </c>
      <c r="D472" s="56">
        <v>0</v>
      </c>
      <c r="E472" s="56">
        <v>7086.2</v>
      </c>
      <c r="F472" s="57"/>
      <c r="G472" s="57"/>
    </row>
    <row r="473" spans="1:7" x14ac:dyDescent="0.3">
      <c r="B473" s="56">
        <v>1.5153000000000001E-4</v>
      </c>
      <c r="C473" s="56">
        <v>0</v>
      </c>
      <c r="D473" s="56">
        <v>0</v>
      </c>
      <c r="E473" s="56">
        <v>1.5153000000000001E-4</v>
      </c>
      <c r="F473" s="57"/>
      <c r="G473" s="57"/>
    </row>
    <row r="474" spans="1:7" x14ac:dyDescent="0.3">
      <c r="B474" s="56">
        <v>5.2699999999999997E-2</v>
      </c>
      <c r="C474" s="56">
        <v>5.5E-2</v>
      </c>
      <c r="D474" s="56">
        <v>0</v>
      </c>
      <c r="E474" s="57"/>
      <c r="F474" s="57"/>
      <c r="G474" s="57"/>
    </row>
    <row r="475" spans="1:7" x14ac:dyDescent="0.3">
      <c r="B475" s="56">
        <v>0.49767</v>
      </c>
      <c r="C475" s="57"/>
      <c r="D475" s="57"/>
      <c r="E475" s="57"/>
      <c r="F475" s="57"/>
      <c r="G475" s="57"/>
    </row>
    <row r="476" spans="1:7" x14ac:dyDescent="0.3">
      <c r="B476" s="56">
        <v>0.93284</v>
      </c>
      <c r="C476" s="56">
        <v>0.96611000000000002</v>
      </c>
      <c r="D476" s="56">
        <v>3.7037000000000002E-4</v>
      </c>
      <c r="E476" s="56">
        <v>1</v>
      </c>
      <c r="F476" s="56">
        <v>1.2822E-2</v>
      </c>
      <c r="G476" s="56">
        <v>8.8799999999999997E-6</v>
      </c>
    </row>
    <row r="477" spans="1:7" x14ac:dyDescent="0.3">
      <c r="B477" s="56">
        <v>1</v>
      </c>
      <c r="C477" s="56">
        <v>0</v>
      </c>
      <c r="D477" s="56">
        <v>0</v>
      </c>
      <c r="E477" s="57"/>
      <c r="F477" s="57"/>
      <c r="G477" s="57"/>
    </row>
    <row r="478" spans="1:7" x14ac:dyDescent="0.3">
      <c r="B478" s="57">
        <v>101.983383</v>
      </c>
      <c r="C478" s="57"/>
      <c r="D478" s="57"/>
      <c r="E478" s="57"/>
      <c r="F478" s="57"/>
      <c r="G478" s="57"/>
    </row>
    <row r="479" spans="1:7" x14ac:dyDescent="0.3">
      <c r="B479" s="56">
        <v>0.99999000000000005</v>
      </c>
      <c r="C479" s="56">
        <v>0</v>
      </c>
      <c r="D479" s="56">
        <v>0</v>
      </c>
      <c r="E479" s="56">
        <v>0.99999000000000005</v>
      </c>
      <c r="F479" s="57"/>
      <c r="G479" s="57"/>
    </row>
    <row r="480" spans="1:7" x14ac:dyDescent="0.3">
      <c r="B480" s="56">
        <v>1.2116999999999999E-7</v>
      </c>
      <c r="C480" s="56">
        <v>0</v>
      </c>
      <c r="D480" s="56">
        <v>0</v>
      </c>
      <c r="E480" s="56">
        <v>1.2116999999999999E-7</v>
      </c>
      <c r="F480" s="57"/>
      <c r="G480" s="57"/>
    </row>
    <row r="481" spans="2:7" x14ac:dyDescent="0.3">
      <c r="B481" s="56">
        <v>0</v>
      </c>
      <c r="C481" s="56">
        <v>0</v>
      </c>
      <c r="D481" s="56">
        <v>0</v>
      </c>
      <c r="E481" s="56">
        <v>0</v>
      </c>
      <c r="F481" s="57"/>
      <c r="G481" s="57"/>
    </row>
    <row r="482" spans="2:7" x14ac:dyDescent="0.3">
      <c r="B482" s="56">
        <v>7086.1</v>
      </c>
      <c r="C482" s="56">
        <v>0</v>
      </c>
      <c r="D482" s="56">
        <v>0</v>
      </c>
      <c r="E482" s="56">
        <v>7086.1</v>
      </c>
      <c r="F482" s="57"/>
      <c r="G482" s="57"/>
    </row>
    <row r="483" spans="2:7" x14ac:dyDescent="0.3">
      <c r="B483" s="56">
        <v>1.5152000000000001E-4</v>
      </c>
      <c r="C483" s="56">
        <v>0</v>
      </c>
      <c r="D483" s="56">
        <v>0</v>
      </c>
      <c r="E483" s="56">
        <v>1.5152000000000001E-4</v>
      </c>
      <c r="F483" s="57"/>
      <c r="G483" s="57"/>
    </row>
    <row r="484" spans="2:7" x14ac:dyDescent="0.3">
      <c r="B484" s="56">
        <v>5.2699999999999997E-2</v>
      </c>
      <c r="C484" s="56">
        <v>5.5E-2</v>
      </c>
      <c r="D484" s="56">
        <v>0</v>
      </c>
      <c r="E484" s="57"/>
      <c r="F484" s="57"/>
      <c r="G484" s="57"/>
    </row>
    <row r="485" spans="2:7" x14ac:dyDescent="0.3">
      <c r="B485" s="56">
        <v>0.45326</v>
      </c>
      <c r="C485" s="57"/>
      <c r="D485" s="57"/>
      <c r="E485" s="57"/>
      <c r="F485" s="57"/>
      <c r="G485" s="57"/>
    </row>
    <row r="486" spans="2:7" x14ac:dyDescent="0.3">
      <c r="B486" s="56">
        <v>0.93328999999999995</v>
      </c>
      <c r="C486" s="56">
        <v>0.98611000000000004</v>
      </c>
      <c r="D486" s="56">
        <v>3.7054999999999998E-4</v>
      </c>
      <c r="E486" s="56">
        <v>1</v>
      </c>
      <c r="F486" s="56">
        <v>1.2822999999999999E-2</v>
      </c>
      <c r="G486" s="56">
        <v>8.8799999999999997E-6</v>
      </c>
    </row>
    <row r="487" spans="2:7" x14ac:dyDescent="0.3">
      <c r="B487" s="56">
        <v>1</v>
      </c>
      <c r="C487" s="56">
        <v>0</v>
      </c>
      <c r="D487" s="56">
        <v>0</v>
      </c>
      <c r="E487" s="57"/>
      <c r="F487" s="57"/>
      <c r="G487" s="57"/>
    </row>
    <row r="488" spans="2:7" x14ac:dyDescent="0.3">
      <c r="B488" s="57">
        <v>101.98343</v>
      </c>
      <c r="C488" s="57"/>
      <c r="D488" s="57"/>
      <c r="E488" s="57"/>
      <c r="F488" s="57"/>
      <c r="G488" s="57"/>
    </row>
    <row r="489" spans="2:7" x14ac:dyDescent="0.3">
      <c r="B489" s="56">
        <v>0.99999000000000005</v>
      </c>
      <c r="C489" s="56">
        <v>0</v>
      </c>
      <c r="D489" s="56">
        <v>0</v>
      </c>
      <c r="E489" s="56">
        <v>0.99999000000000005</v>
      </c>
      <c r="F489" s="57"/>
      <c r="G489" s="57"/>
    </row>
    <row r="490" spans="2:7" x14ac:dyDescent="0.3">
      <c r="B490" s="56">
        <v>1.1066E-7</v>
      </c>
      <c r="C490" s="56">
        <v>0</v>
      </c>
      <c r="D490" s="56">
        <v>0</v>
      </c>
      <c r="E490" s="56">
        <v>1.1066E-7</v>
      </c>
      <c r="F490" s="57"/>
      <c r="G490" s="57"/>
    </row>
    <row r="491" spans="2:7" x14ac:dyDescent="0.3">
      <c r="B491" s="56">
        <v>0</v>
      </c>
      <c r="C491" s="56">
        <v>0</v>
      </c>
      <c r="D491" s="56">
        <v>0</v>
      </c>
      <c r="E491" s="56">
        <v>0</v>
      </c>
      <c r="F491" s="57"/>
      <c r="G491" s="57"/>
    </row>
    <row r="492" spans="2:7" x14ac:dyDescent="0.3">
      <c r="B492" s="56">
        <v>7086</v>
      </c>
      <c r="C492" s="56">
        <v>0</v>
      </c>
      <c r="D492" s="56">
        <v>0</v>
      </c>
      <c r="E492" s="56">
        <v>7086</v>
      </c>
      <c r="F492" s="57"/>
      <c r="G492" s="57"/>
    </row>
    <row r="493" spans="2:7" x14ac:dyDescent="0.3">
      <c r="B493" s="56">
        <v>1.5152000000000001E-4</v>
      </c>
      <c r="C493" s="56">
        <v>0</v>
      </c>
      <c r="D493" s="56">
        <v>0</v>
      </c>
      <c r="E493" s="56">
        <v>1.5152000000000001E-4</v>
      </c>
      <c r="F493" s="57"/>
      <c r="G493" s="57"/>
    </row>
    <row r="494" spans="2:7" x14ac:dyDescent="0.3">
      <c r="B494" s="56">
        <v>5.2699999999999997E-2</v>
      </c>
      <c r="C494" s="56">
        <v>5.5E-2</v>
      </c>
      <c r="D494" s="56">
        <v>0</v>
      </c>
      <c r="E494" s="57"/>
      <c r="F494" s="57"/>
      <c r="G494" s="57"/>
    </row>
    <row r="495" spans="2:7" x14ac:dyDescent="0.3">
      <c r="B495" s="56">
        <v>0.41394999999999998</v>
      </c>
      <c r="C495" s="57"/>
      <c r="D495" s="57"/>
      <c r="E495" s="57"/>
      <c r="F495" s="57"/>
      <c r="G495" s="57"/>
    </row>
    <row r="496" spans="2:7" x14ac:dyDescent="0.3">
      <c r="B496" s="56">
        <v>0.93372999999999995</v>
      </c>
      <c r="C496" s="56">
        <v>1.0061</v>
      </c>
      <c r="D496" s="56">
        <v>3.7072E-4</v>
      </c>
      <c r="E496" s="56">
        <v>1</v>
      </c>
      <c r="F496" s="56">
        <v>1.2822999999999999E-2</v>
      </c>
      <c r="G496" s="56">
        <v>8.8799999999999997E-6</v>
      </c>
    </row>
    <row r="497" spans="2:7" x14ac:dyDescent="0.3">
      <c r="B497" s="56">
        <v>1</v>
      </c>
      <c r="C497" s="56">
        <v>0</v>
      </c>
      <c r="D497" s="56">
        <v>0</v>
      </c>
      <c r="E497" s="57"/>
      <c r="F497" s="57"/>
      <c r="G497" s="57"/>
    </row>
    <row r="498" spans="2:7" x14ac:dyDescent="0.3">
      <c r="B498" s="57">
        <v>101.983479</v>
      </c>
      <c r="C498" s="57"/>
      <c r="D498" s="57"/>
      <c r="E498" s="57"/>
      <c r="F498" s="57"/>
      <c r="G498" s="57"/>
    </row>
    <row r="499" spans="2:7" x14ac:dyDescent="0.3">
      <c r="B499" s="56">
        <v>0.99999000000000005</v>
      </c>
      <c r="C499" s="56">
        <v>0</v>
      </c>
      <c r="D499" s="56">
        <v>0</v>
      </c>
      <c r="E499" s="56">
        <v>0.99999000000000005</v>
      </c>
      <c r="F499" s="57"/>
      <c r="G499" s="57"/>
    </row>
    <row r="500" spans="2:7" x14ac:dyDescent="0.3">
      <c r="B500" s="56">
        <v>1.0138E-7</v>
      </c>
      <c r="C500" s="56">
        <v>0</v>
      </c>
      <c r="D500" s="56">
        <v>0</v>
      </c>
      <c r="E500" s="56">
        <v>1.0138E-7</v>
      </c>
      <c r="F500" s="57"/>
      <c r="G500" s="57"/>
    </row>
    <row r="501" spans="2:7" x14ac:dyDescent="0.3">
      <c r="B501" s="56">
        <v>0</v>
      </c>
      <c r="C501" s="56">
        <v>0</v>
      </c>
      <c r="D501" s="56">
        <v>0</v>
      </c>
      <c r="E501" s="56">
        <v>0</v>
      </c>
      <c r="F501" s="57"/>
      <c r="G501" s="57"/>
    </row>
    <row r="502" spans="2:7" x14ac:dyDescent="0.3">
      <c r="B502" s="56">
        <v>7085.8</v>
      </c>
      <c r="C502" s="56">
        <v>0</v>
      </c>
      <c r="D502" s="56">
        <v>0</v>
      </c>
      <c r="E502" s="56">
        <v>7085.8</v>
      </c>
      <c r="F502" s="57"/>
      <c r="G502" s="57"/>
    </row>
    <row r="503" spans="2:7" x14ac:dyDescent="0.3">
      <c r="B503" s="56">
        <v>1.5152000000000001E-4</v>
      </c>
      <c r="C503" s="56">
        <v>0</v>
      </c>
      <c r="D503" s="56">
        <v>0</v>
      </c>
      <c r="E503" s="56">
        <v>1.5152000000000001E-4</v>
      </c>
      <c r="F503" s="57"/>
      <c r="G503" s="57"/>
    </row>
    <row r="504" spans="2:7" x14ac:dyDescent="0.3">
      <c r="B504" s="56">
        <v>5.2699999999999997E-2</v>
      </c>
      <c r="C504" s="56">
        <v>5.5E-2</v>
      </c>
      <c r="D504" s="56">
        <v>0</v>
      </c>
      <c r="E504" s="57"/>
      <c r="F504" s="57"/>
      <c r="G504" s="57"/>
    </row>
    <row r="505" spans="2:7" x14ac:dyDescent="0.3">
      <c r="B505" s="56">
        <v>0.37919999999999998</v>
      </c>
      <c r="C505" s="57"/>
      <c r="D505" s="57"/>
      <c r="E505" s="57"/>
      <c r="F505" s="57"/>
      <c r="G505" s="57"/>
    </row>
    <row r="506" spans="2:7" x14ac:dyDescent="0.3">
      <c r="B506" s="56">
        <v>0.93418000000000001</v>
      </c>
      <c r="C506" s="56">
        <v>1.0261</v>
      </c>
      <c r="D506" s="56">
        <v>3.7090000000000002E-4</v>
      </c>
      <c r="E506" s="56">
        <v>1</v>
      </c>
      <c r="F506" s="56">
        <v>1.2822999999999999E-2</v>
      </c>
      <c r="G506" s="56">
        <v>8.8799999999999997E-6</v>
      </c>
    </row>
    <row r="507" spans="2:7" x14ac:dyDescent="0.3">
      <c r="B507" s="56">
        <v>1</v>
      </c>
      <c r="C507" s="56">
        <v>0</v>
      </c>
      <c r="D507" s="56">
        <v>0</v>
      </c>
      <c r="E507" s="57"/>
      <c r="F507" s="57"/>
      <c r="G507" s="57"/>
    </row>
    <row r="508" spans="2:7" x14ac:dyDescent="0.3">
      <c r="B508" s="57">
        <v>101.983538</v>
      </c>
      <c r="C508" s="57"/>
      <c r="D508" s="57"/>
      <c r="E508" s="57"/>
      <c r="F508" s="57"/>
      <c r="G508" s="57"/>
    </row>
    <row r="509" spans="2:7" x14ac:dyDescent="0.3">
      <c r="B509" s="56">
        <v>0.99999000000000005</v>
      </c>
      <c r="C509" s="56">
        <v>0</v>
      </c>
      <c r="D509" s="56">
        <v>0</v>
      </c>
      <c r="E509" s="56">
        <v>0.99999000000000005</v>
      </c>
      <c r="F509" s="57"/>
      <c r="G509" s="57"/>
    </row>
    <row r="510" spans="2:7" x14ac:dyDescent="0.3">
      <c r="B510" s="56">
        <v>9.3188E-8</v>
      </c>
      <c r="C510" s="56">
        <v>0</v>
      </c>
      <c r="D510" s="56">
        <v>0</v>
      </c>
      <c r="E510" s="56">
        <v>9.3188E-8</v>
      </c>
      <c r="F510" s="57"/>
      <c r="G510" s="57"/>
    </row>
    <row r="511" spans="2:7" x14ac:dyDescent="0.3">
      <c r="B511" s="56">
        <v>0</v>
      </c>
      <c r="C511" s="56">
        <v>0</v>
      </c>
      <c r="D511" s="56">
        <v>0</v>
      </c>
      <c r="E511" s="56">
        <v>0</v>
      </c>
      <c r="F511" s="57"/>
      <c r="G511" s="57"/>
    </row>
    <row r="512" spans="2:7" x14ac:dyDescent="0.3">
      <c r="B512" s="56">
        <v>7085.7</v>
      </c>
      <c r="C512" s="56">
        <v>0</v>
      </c>
      <c r="D512" s="56">
        <v>0</v>
      </c>
      <c r="E512" s="56">
        <v>7085.7</v>
      </c>
      <c r="F512" s="57"/>
      <c r="G512" s="57"/>
    </row>
    <row r="513" spans="2:7" x14ac:dyDescent="0.3">
      <c r="B513" s="56">
        <v>1.5150999999999999E-4</v>
      </c>
      <c r="C513" s="56">
        <v>0</v>
      </c>
      <c r="D513" s="56">
        <v>0</v>
      </c>
      <c r="E513" s="56">
        <v>1.5150999999999999E-4</v>
      </c>
      <c r="F513" s="57"/>
      <c r="G513" s="57"/>
    </row>
    <row r="514" spans="2:7" x14ac:dyDescent="0.3">
      <c r="B514" s="56">
        <v>5.2699999999999997E-2</v>
      </c>
      <c r="C514" s="56">
        <v>5.5E-2</v>
      </c>
      <c r="D514" s="56">
        <v>0</v>
      </c>
      <c r="E514" s="57"/>
      <c r="F514" s="57"/>
      <c r="G514" s="57"/>
    </row>
    <row r="515" spans="2:7" x14ac:dyDescent="0.3">
      <c r="B515" s="56">
        <v>0.34858</v>
      </c>
      <c r="C515" s="57"/>
      <c r="D515" s="57"/>
      <c r="E515" s="57"/>
      <c r="F515" s="57"/>
      <c r="G515" s="57"/>
    </row>
    <row r="516" spans="2:7" x14ac:dyDescent="0.3">
      <c r="B516" s="56">
        <v>0.93462999999999996</v>
      </c>
      <c r="C516" s="56">
        <v>1.0461</v>
      </c>
      <c r="D516" s="56">
        <v>3.7107999999999998E-4</v>
      </c>
      <c r="E516" s="56">
        <v>1</v>
      </c>
      <c r="F516" s="56">
        <v>1.2822999999999999E-2</v>
      </c>
      <c r="G516" s="56">
        <v>8.8799999999999997E-6</v>
      </c>
    </row>
    <row r="517" spans="2:7" x14ac:dyDescent="0.3">
      <c r="B517" s="56">
        <v>1</v>
      </c>
      <c r="C517" s="56">
        <v>0</v>
      </c>
      <c r="D517" s="56">
        <v>0</v>
      </c>
      <c r="E517" s="57"/>
      <c r="F517" s="57"/>
      <c r="G517" s="57"/>
    </row>
    <row r="518" spans="2:7" x14ac:dyDescent="0.3">
      <c r="B518" s="57">
        <v>101.983597</v>
      </c>
      <c r="C518" s="57"/>
      <c r="D518" s="57"/>
      <c r="E518" s="57"/>
      <c r="F518" s="57"/>
      <c r="G518" s="57"/>
    </row>
    <row r="519" spans="2:7" x14ac:dyDescent="0.3">
      <c r="B519" s="56">
        <v>0.99999000000000005</v>
      </c>
      <c r="C519" s="56">
        <v>0</v>
      </c>
      <c r="D519" s="56">
        <v>0</v>
      </c>
      <c r="E519" s="56">
        <v>0.99999000000000005</v>
      </c>
      <c r="F519" s="57"/>
      <c r="G519" s="57"/>
    </row>
    <row r="520" spans="2:7" x14ac:dyDescent="0.3">
      <c r="B520" s="56">
        <v>8.6002000000000005E-8</v>
      </c>
      <c r="C520" s="56">
        <v>0</v>
      </c>
      <c r="D520" s="56">
        <v>0</v>
      </c>
      <c r="E520" s="56">
        <v>8.6002000000000005E-8</v>
      </c>
      <c r="F520" s="57"/>
      <c r="G520" s="57"/>
    </row>
    <row r="521" spans="2:7" x14ac:dyDescent="0.3">
      <c r="B521" s="56">
        <v>0</v>
      </c>
      <c r="C521" s="56">
        <v>0</v>
      </c>
      <c r="D521" s="56">
        <v>0</v>
      </c>
      <c r="E521" s="56">
        <v>0</v>
      </c>
      <c r="F521" s="57"/>
      <c r="G521" s="57"/>
    </row>
    <row r="522" spans="2:7" x14ac:dyDescent="0.3">
      <c r="B522" s="56">
        <v>7085.5</v>
      </c>
      <c r="C522" s="56">
        <v>0</v>
      </c>
      <c r="D522" s="56">
        <v>0</v>
      </c>
      <c r="E522" s="56">
        <v>7085.5</v>
      </c>
      <c r="F522" s="57"/>
      <c r="G522" s="57"/>
    </row>
    <row r="523" spans="2:7" x14ac:dyDescent="0.3">
      <c r="B523" s="56">
        <v>1.5150999999999999E-4</v>
      </c>
      <c r="C523" s="56">
        <v>0</v>
      </c>
      <c r="D523" s="56">
        <v>0</v>
      </c>
      <c r="E523" s="56">
        <v>1.5150999999999999E-4</v>
      </c>
      <c r="F523" s="57"/>
      <c r="G523" s="57"/>
    </row>
    <row r="524" spans="2:7" x14ac:dyDescent="0.3">
      <c r="B524" s="56">
        <v>5.2699999999999997E-2</v>
      </c>
      <c r="C524" s="56">
        <v>5.5E-2</v>
      </c>
      <c r="D524" s="56">
        <v>0</v>
      </c>
      <c r="E524" s="57"/>
      <c r="F524" s="57"/>
      <c r="G524" s="57"/>
    </row>
    <row r="525" spans="2:7" x14ac:dyDescent="0.3">
      <c r="B525" s="56">
        <v>0.32169999999999999</v>
      </c>
      <c r="C525" s="57"/>
      <c r="D525" s="57"/>
      <c r="E525" s="57"/>
      <c r="F525" s="57"/>
      <c r="G525" s="57"/>
    </row>
    <row r="526" spans="2:7" x14ac:dyDescent="0.3">
      <c r="B526" s="56">
        <v>0.93506999999999996</v>
      </c>
      <c r="C526" s="56">
        <v>1.0661</v>
      </c>
      <c r="D526" s="56">
        <v>3.7125999999999999E-4</v>
      </c>
      <c r="E526" s="56">
        <v>1</v>
      </c>
      <c r="F526" s="56">
        <v>1.2822999999999999E-2</v>
      </c>
      <c r="G526" s="56">
        <v>8.8799999999999997E-6</v>
      </c>
    </row>
    <row r="527" spans="2:7" x14ac:dyDescent="0.3">
      <c r="B527" s="56">
        <v>1</v>
      </c>
      <c r="C527" s="56">
        <v>0</v>
      </c>
      <c r="D527" s="56">
        <v>0</v>
      </c>
      <c r="E527" s="57"/>
      <c r="F527" s="57"/>
      <c r="G527" s="57"/>
    </row>
    <row r="528" spans="2:7" x14ac:dyDescent="0.3">
      <c r="B528" s="57">
        <v>101.98366300000001</v>
      </c>
      <c r="C528" s="57"/>
      <c r="D528" s="57"/>
      <c r="E528" s="57"/>
      <c r="F528" s="57"/>
      <c r="G528" s="57"/>
    </row>
    <row r="529" spans="2:7" x14ac:dyDescent="0.3">
      <c r="B529" s="56">
        <v>0.99999000000000005</v>
      </c>
      <c r="C529" s="56">
        <v>0</v>
      </c>
      <c r="D529" s="56">
        <v>0</v>
      </c>
      <c r="E529" s="56">
        <v>0.99999000000000005</v>
      </c>
      <c r="F529" s="57"/>
      <c r="G529" s="57"/>
    </row>
    <row r="530" spans="2:7" x14ac:dyDescent="0.3">
      <c r="B530" s="56">
        <v>7.9792000000000004E-8</v>
      </c>
      <c r="C530" s="56">
        <v>0</v>
      </c>
      <c r="D530" s="56">
        <v>0</v>
      </c>
      <c r="E530" s="56">
        <v>7.9792000000000004E-8</v>
      </c>
      <c r="F530" s="57"/>
      <c r="G530" s="57"/>
    </row>
    <row r="531" spans="2:7" x14ac:dyDescent="0.3">
      <c r="B531" s="56">
        <v>0</v>
      </c>
      <c r="C531" s="56">
        <v>0</v>
      </c>
      <c r="D531" s="56">
        <v>0</v>
      </c>
      <c r="E531" s="56">
        <v>0</v>
      </c>
      <c r="F531" s="57"/>
      <c r="G531" s="57"/>
    </row>
    <row r="532" spans="2:7" x14ac:dyDescent="0.3">
      <c r="B532" s="56">
        <v>7085.3</v>
      </c>
      <c r="C532" s="56">
        <v>0</v>
      </c>
      <c r="D532" s="56">
        <v>0</v>
      </c>
      <c r="E532" s="56">
        <v>7085.3</v>
      </c>
      <c r="F532" s="57"/>
      <c r="G532" s="57"/>
    </row>
    <row r="533" spans="2:7" x14ac:dyDescent="0.3">
      <c r="B533" s="56">
        <v>1.5150999999999999E-4</v>
      </c>
      <c r="C533" s="56">
        <v>0</v>
      </c>
      <c r="D533" s="56">
        <v>0</v>
      </c>
      <c r="E533" s="56">
        <v>1.5150999999999999E-4</v>
      </c>
      <c r="F533" s="57"/>
      <c r="G533" s="57"/>
    </row>
    <row r="534" spans="2:7" x14ac:dyDescent="0.3">
      <c r="B534" s="56">
        <v>5.2699999999999997E-2</v>
      </c>
      <c r="C534" s="56">
        <v>5.5E-2</v>
      </c>
      <c r="D534" s="56">
        <v>0</v>
      </c>
      <c r="E534" s="57"/>
      <c r="F534" s="57"/>
      <c r="G534" s="57"/>
    </row>
    <row r="535" spans="2:7" x14ac:dyDescent="0.3">
      <c r="B535" s="56">
        <v>0.29847000000000001</v>
      </c>
      <c r="C535" s="57"/>
      <c r="D535" s="57"/>
      <c r="E535" s="57"/>
      <c r="F535" s="57"/>
      <c r="G535" s="57"/>
    </row>
    <row r="536" spans="2:7" x14ac:dyDescent="0.3">
      <c r="B536" s="56">
        <v>0.93552000000000002</v>
      </c>
      <c r="C536" s="56">
        <v>1.0861000000000001</v>
      </c>
      <c r="D536" s="56">
        <v>3.7143000000000001E-4</v>
      </c>
      <c r="E536" s="56">
        <v>1</v>
      </c>
      <c r="F536" s="56">
        <v>1.2822999999999999E-2</v>
      </c>
      <c r="G536" s="56">
        <v>8.8799999999999997E-6</v>
      </c>
    </row>
    <row r="537" spans="2:7" x14ac:dyDescent="0.3">
      <c r="B537" s="56">
        <v>1</v>
      </c>
      <c r="C537" s="56">
        <v>0</v>
      </c>
      <c r="D537" s="56">
        <v>0</v>
      </c>
      <c r="E537" s="57"/>
      <c r="F537" s="57"/>
      <c r="G537" s="57"/>
    </row>
    <row r="538" spans="2:7" x14ac:dyDescent="0.3">
      <c r="B538" s="57">
        <v>101.98373100000001</v>
      </c>
      <c r="C538" s="57"/>
      <c r="D538" s="57"/>
      <c r="E538" s="57"/>
      <c r="F538" s="57"/>
      <c r="G538" s="57"/>
    </row>
    <row r="539" spans="2:7" x14ac:dyDescent="0.3">
      <c r="B539" s="56">
        <v>0.99999000000000005</v>
      </c>
      <c r="C539" s="56">
        <v>0</v>
      </c>
      <c r="D539" s="56">
        <v>0</v>
      </c>
      <c r="E539" s="56">
        <v>0.99999000000000005</v>
      </c>
      <c r="F539" s="57"/>
      <c r="G539" s="57"/>
    </row>
    <row r="540" spans="2:7" x14ac:dyDescent="0.3">
      <c r="B540" s="56">
        <v>7.4536E-8</v>
      </c>
      <c r="C540" s="56">
        <v>0</v>
      </c>
      <c r="D540" s="56">
        <v>0</v>
      </c>
      <c r="E540" s="56">
        <v>7.4536E-8</v>
      </c>
      <c r="F540" s="57"/>
      <c r="G540" s="57"/>
    </row>
    <row r="541" spans="2:7" x14ac:dyDescent="0.3">
      <c r="B541" s="56">
        <v>0</v>
      </c>
      <c r="C541" s="56">
        <v>0</v>
      </c>
      <c r="D541" s="56">
        <v>0</v>
      </c>
      <c r="E541" s="56">
        <v>0</v>
      </c>
      <c r="F541" s="57"/>
      <c r="G541" s="57"/>
    </row>
    <row r="542" spans="2:7" x14ac:dyDescent="0.3">
      <c r="B542" s="56">
        <v>7085</v>
      </c>
      <c r="C542" s="56">
        <v>0</v>
      </c>
      <c r="D542" s="56">
        <v>0</v>
      </c>
      <c r="E542" s="56">
        <v>7085</v>
      </c>
      <c r="F542" s="57"/>
      <c r="G542" s="57"/>
    </row>
    <row r="543" spans="2:7" x14ac:dyDescent="0.3">
      <c r="B543" s="56">
        <v>1.5150999999999999E-4</v>
      </c>
      <c r="C543" s="56">
        <v>0</v>
      </c>
      <c r="D543" s="56">
        <v>0</v>
      </c>
      <c r="E543" s="56">
        <v>1.5150999999999999E-4</v>
      </c>
      <c r="F543" s="57"/>
      <c r="G543" s="57"/>
    </row>
    <row r="544" spans="2:7" x14ac:dyDescent="0.3">
      <c r="B544" s="56">
        <v>5.2699999999999997E-2</v>
      </c>
      <c r="C544" s="56">
        <v>5.5E-2</v>
      </c>
      <c r="D544" s="56">
        <v>0</v>
      </c>
      <c r="E544" s="57"/>
      <c r="F544" s="57"/>
      <c r="G544" s="57"/>
    </row>
    <row r="545" spans="2:7" x14ac:dyDescent="0.3">
      <c r="B545" s="56">
        <v>0.27881</v>
      </c>
      <c r="C545" s="57"/>
      <c r="D545" s="57"/>
      <c r="E545" s="57"/>
      <c r="F545" s="57"/>
      <c r="G545" s="57"/>
    </row>
    <row r="546" spans="2:7" x14ac:dyDescent="0.3">
      <c r="B546" s="56">
        <v>0.93596999999999997</v>
      </c>
      <c r="C546" s="56">
        <v>1.1061000000000001</v>
      </c>
      <c r="D546" s="56">
        <v>3.7160999999999997E-4</v>
      </c>
      <c r="E546" s="56">
        <v>1</v>
      </c>
      <c r="F546" s="56">
        <v>1.2822999999999999E-2</v>
      </c>
      <c r="G546" s="56">
        <v>8.8799999999999997E-6</v>
      </c>
    </row>
    <row r="547" spans="2:7" x14ac:dyDescent="0.3">
      <c r="B547" s="56">
        <v>1</v>
      </c>
      <c r="C547" s="56">
        <v>0</v>
      </c>
      <c r="D547" s="56">
        <v>0</v>
      </c>
      <c r="E547" s="57"/>
      <c r="F547" s="57"/>
      <c r="G547" s="57"/>
    </row>
    <row r="548" spans="2:7" x14ac:dyDescent="0.3">
      <c r="B548" s="57">
        <v>101.98380299999999</v>
      </c>
      <c r="C548" s="57"/>
      <c r="D548" s="57"/>
      <c r="E548" s="57"/>
      <c r="F548" s="57"/>
      <c r="G548" s="57"/>
    </row>
    <row r="549" spans="2:7" x14ac:dyDescent="0.3">
      <c r="B549" s="56">
        <v>0.99999000000000005</v>
      </c>
      <c r="C549" s="56">
        <v>0</v>
      </c>
      <c r="D549" s="56">
        <v>0</v>
      </c>
      <c r="E549" s="56">
        <v>0.99999000000000005</v>
      </c>
      <c r="F549" s="57"/>
      <c r="G549" s="57"/>
    </row>
    <row r="550" spans="2:7" x14ac:dyDescent="0.3">
      <c r="B550" s="56">
        <v>7.0220000000000003E-8</v>
      </c>
      <c r="C550" s="56">
        <v>0</v>
      </c>
      <c r="D550" s="56">
        <v>0</v>
      </c>
      <c r="E550" s="56">
        <v>7.0220000000000003E-8</v>
      </c>
      <c r="F550" s="57"/>
      <c r="G550" s="57"/>
    </row>
    <row r="551" spans="2:7" x14ac:dyDescent="0.3">
      <c r="B551" s="56">
        <v>0</v>
      </c>
      <c r="C551" s="56">
        <v>0</v>
      </c>
      <c r="D551" s="56">
        <v>0</v>
      </c>
      <c r="E551" s="56">
        <v>0</v>
      </c>
      <c r="F551" s="57"/>
      <c r="G551" s="57"/>
    </row>
    <row r="552" spans="2:7" x14ac:dyDescent="0.3">
      <c r="B552" s="56">
        <v>7084.7</v>
      </c>
      <c r="C552" s="56">
        <v>0</v>
      </c>
      <c r="D552" s="56">
        <v>0</v>
      </c>
      <c r="E552" s="56">
        <v>7084.7</v>
      </c>
      <c r="F552" s="57"/>
      <c r="G552" s="57"/>
    </row>
    <row r="553" spans="2:7" x14ac:dyDescent="0.3">
      <c r="B553" s="56">
        <v>1.515E-4</v>
      </c>
      <c r="C553" s="56">
        <v>0</v>
      </c>
      <c r="D553" s="56">
        <v>0</v>
      </c>
      <c r="E553" s="56">
        <v>1.515E-4</v>
      </c>
      <c r="F553" s="57"/>
      <c r="G553" s="57"/>
    </row>
    <row r="554" spans="2:7" x14ac:dyDescent="0.3">
      <c r="B554" s="56">
        <v>5.2699999999999997E-2</v>
      </c>
      <c r="C554" s="56">
        <v>5.5E-2</v>
      </c>
      <c r="D554" s="56">
        <v>0</v>
      </c>
      <c r="E554" s="57"/>
      <c r="F554" s="57"/>
      <c r="G554" s="57"/>
    </row>
    <row r="555" spans="2:7" x14ac:dyDescent="0.3">
      <c r="B555" s="56">
        <v>0.26266</v>
      </c>
      <c r="C555" s="57"/>
      <c r="D555" s="57"/>
      <c r="E555" s="57"/>
      <c r="F555" s="57"/>
      <c r="G555" s="57"/>
    </row>
    <row r="556" spans="2:7" x14ac:dyDescent="0.3">
      <c r="B556" s="56">
        <v>0.93642000000000003</v>
      </c>
      <c r="C556" s="56">
        <v>1.1261000000000001</v>
      </c>
      <c r="D556" s="56">
        <v>3.7178999999999999E-4</v>
      </c>
      <c r="E556" s="56">
        <v>1</v>
      </c>
      <c r="F556" s="56">
        <v>1.2822999999999999E-2</v>
      </c>
      <c r="G556" s="56">
        <v>8.8799999999999997E-6</v>
      </c>
    </row>
    <row r="557" spans="2:7" x14ac:dyDescent="0.3">
      <c r="B557" s="56">
        <v>1</v>
      </c>
      <c r="C557" s="56">
        <v>0</v>
      </c>
      <c r="D557" s="56">
        <v>0</v>
      </c>
      <c r="E557" s="57"/>
      <c r="F557" s="57"/>
      <c r="G557" s="57"/>
    </row>
    <row r="558" spans="2:7" x14ac:dyDescent="0.3">
      <c r="B558" s="57">
        <v>101.983876</v>
      </c>
      <c r="C558" s="57"/>
      <c r="D558" s="57"/>
      <c r="E558" s="57"/>
      <c r="F558" s="57"/>
      <c r="G558" s="57"/>
    </row>
    <row r="559" spans="2:7" x14ac:dyDescent="0.3">
      <c r="B559" s="56">
        <v>0.99999000000000005</v>
      </c>
      <c r="C559" s="56">
        <v>0</v>
      </c>
      <c r="D559" s="56">
        <v>0</v>
      </c>
      <c r="E559" s="56">
        <v>0.99999000000000005</v>
      </c>
      <c r="F559" s="57"/>
      <c r="G559" s="57"/>
    </row>
    <row r="560" spans="2:7" x14ac:dyDescent="0.3">
      <c r="B560" s="56">
        <v>6.7166999999999995E-8</v>
      </c>
      <c r="C560" s="56">
        <v>0</v>
      </c>
      <c r="D560" s="56">
        <v>0</v>
      </c>
      <c r="E560" s="56">
        <v>6.7166999999999995E-8</v>
      </c>
      <c r="F560" s="57"/>
      <c r="G560" s="57"/>
    </row>
    <row r="561" spans="2:7" x14ac:dyDescent="0.3">
      <c r="B561" s="56">
        <v>0</v>
      </c>
      <c r="C561" s="56">
        <v>0</v>
      </c>
      <c r="D561" s="56">
        <v>0</v>
      </c>
      <c r="E561" s="56">
        <v>0</v>
      </c>
      <c r="F561" s="57"/>
      <c r="G561" s="57"/>
    </row>
    <row r="562" spans="2:7" x14ac:dyDescent="0.3">
      <c r="B562" s="56">
        <v>7084.4</v>
      </c>
      <c r="C562" s="56">
        <v>0</v>
      </c>
      <c r="D562" s="56">
        <v>0</v>
      </c>
      <c r="E562" s="56">
        <v>7084.4</v>
      </c>
      <c r="F562" s="57"/>
      <c r="G562" s="57"/>
    </row>
    <row r="563" spans="2:7" x14ac:dyDescent="0.3">
      <c r="B563" s="56">
        <v>1.515E-4</v>
      </c>
      <c r="C563" s="56">
        <v>0</v>
      </c>
      <c r="D563" s="56">
        <v>0</v>
      </c>
      <c r="E563" s="56">
        <v>1.515E-4</v>
      </c>
      <c r="F563" s="57"/>
      <c r="G563" s="57"/>
    </row>
    <row r="564" spans="2:7" x14ac:dyDescent="0.3">
      <c r="B564" s="56">
        <v>5.2699999999999997E-2</v>
      </c>
      <c r="C564" s="56">
        <v>5.5E-2</v>
      </c>
      <c r="D564" s="56">
        <v>0</v>
      </c>
      <c r="E564" s="57"/>
      <c r="F564" s="57"/>
      <c r="G564" s="57"/>
    </row>
    <row r="565" spans="2:7" x14ac:dyDescent="0.3">
      <c r="B565" s="56">
        <v>0.25124000000000002</v>
      </c>
      <c r="C565" s="57"/>
      <c r="D565" s="57"/>
      <c r="E565" s="57"/>
      <c r="F565" s="57"/>
      <c r="G565" s="57"/>
    </row>
    <row r="566" spans="2:7" x14ac:dyDescent="0.3">
      <c r="B566" s="56">
        <v>0.93686000000000003</v>
      </c>
      <c r="C566" s="56">
        <v>1.1460999999999999</v>
      </c>
      <c r="D566" s="56">
        <v>3.7197E-4</v>
      </c>
      <c r="E566" s="56">
        <v>1</v>
      </c>
      <c r="F566" s="56">
        <v>1.2822999999999999E-2</v>
      </c>
      <c r="G566" s="56">
        <v>8.8799999999999997E-6</v>
      </c>
    </row>
    <row r="567" spans="2:7" x14ac:dyDescent="0.3">
      <c r="B567" s="56">
        <v>1</v>
      </c>
      <c r="C567" s="56">
        <v>0</v>
      </c>
      <c r="D567" s="56">
        <v>0</v>
      </c>
      <c r="E567" s="57"/>
      <c r="F567" s="57"/>
      <c r="G567" s="57"/>
    </row>
    <row r="568" spans="2:7" x14ac:dyDescent="0.3">
      <c r="B568" s="57">
        <v>101.983941</v>
      </c>
      <c r="C568" s="57"/>
      <c r="D568" s="57"/>
      <c r="E568" s="57"/>
      <c r="F568" s="57"/>
      <c r="G568" s="57"/>
    </row>
    <row r="569" spans="2:7" x14ac:dyDescent="0.3">
      <c r="B569" s="56">
        <v>0.99999000000000005</v>
      </c>
      <c r="C569" s="56">
        <v>0</v>
      </c>
      <c r="D569" s="56">
        <v>0</v>
      </c>
      <c r="E569" s="56">
        <v>0.99999000000000005</v>
      </c>
      <c r="F569" s="57"/>
      <c r="G569" s="57"/>
    </row>
    <row r="570" spans="2:7" x14ac:dyDescent="0.3">
      <c r="B570" s="56">
        <v>6.5407999999999999E-8</v>
      </c>
      <c r="C570" s="56">
        <v>0</v>
      </c>
      <c r="D570" s="56">
        <v>0</v>
      </c>
      <c r="E570" s="56">
        <v>6.5407999999999999E-8</v>
      </c>
      <c r="F570" s="57"/>
      <c r="G570" s="57"/>
    </row>
    <row r="571" spans="2:7" x14ac:dyDescent="0.3">
      <c r="B571" s="56">
        <v>0</v>
      </c>
      <c r="C571" s="56">
        <v>0</v>
      </c>
      <c r="D571" s="56">
        <v>0</v>
      </c>
      <c r="E571" s="56">
        <v>0</v>
      </c>
      <c r="F571" s="57"/>
      <c r="G571" s="57"/>
    </row>
    <row r="572" spans="2:7" x14ac:dyDescent="0.3">
      <c r="B572" s="56">
        <v>7084.1</v>
      </c>
      <c r="C572" s="56">
        <v>0</v>
      </c>
      <c r="D572" s="56">
        <v>0</v>
      </c>
      <c r="E572" s="56">
        <v>7084.1</v>
      </c>
      <c r="F572" s="57"/>
      <c r="G572" s="57"/>
    </row>
    <row r="573" spans="2:7" x14ac:dyDescent="0.3">
      <c r="B573" s="56">
        <v>1.515E-4</v>
      </c>
      <c r="C573" s="56">
        <v>0</v>
      </c>
      <c r="D573" s="56">
        <v>0</v>
      </c>
      <c r="E573" s="56">
        <v>1.515E-4</v>
      </c>
      <c r="F573" s="57"/>
      <c r="G573" s="57"/>
    </row>
    <row r="574" spans="2:7" x14ac:dyDescent="0.3">
      <c r="B574" s="56">
        <v>5.2699999999999997E-2</v>
      </c>
      <c r="C574" s="56">
        <v>5.5E-2</v>
      </c>
      <c r="D574" s="56">
        <v>0</v>
      </c>
      <c r="E574" s="57"/>
      <c r="F574" s="57"/>
      <c r="G574" s="57"/>
    </row>
    <row r="575" spans="2:7" x14ac:dyDescent="0.3">
      <c r="B575" s="56">
        <v>0.24465999999999999</v>
      </c>
      <c r="C575" s="57"/>
      <c r="D575" s="57"/>
      <c r="E575" s="57"/>
      <c r="F575" s="57"/>
      <c r="G575" s="57"/>
    </row>
    <row r="576" spans="2:7" x14ac:dyDescent="0.3">
      <c r="B576" s="56">
        <v>0.93730999999999998</v>
      </c>
      <c r="C576" s="56">
        <v>1.1660999999999999</v>
      </c>
      <c r="D576" s="56">
        <v>3.7215000000000002E-4</v>
      </c>
      <c r="E576" s="56">
        <v>1</v>
      </c>
      <c r="F576" s="56">
        <v>1.2822999999999999E-2</v>
      </c>
      <c r="G576" s="56">
        <v>8.8799999999999997E-6</v>
      </c>
    </row>
    <row r="577" spans="2:7" x14ac:dyDescent="0.3">
      <c r="B577" s="56">
        <v>1</v>
      </c>
      <c r="C577" s="56">
        <v>0</v>
      </c>
      <c r="D577" s="56">
        <v>0</v>
      </c>
      <c r="E577" s="57"/>
      <c r="F577" s="57"/>
      <c r="G577" s="57"/>
    </row>
    <row r="578" spans="2:7" x14ac:dyDescent="0.3">
      <c r="B578" s="57">
        <v>101.984005</v>
      </c>
      <c r="C578" s="57"/>
      <c r="D578" s="57"/>
      <c r="E578" s="57"/>
      <c r="F578" s="57"/>
      <c r="G578" s="57"/>
    </row>
    <row r="579" spans="2:7" x14ac:dyDescent="0.3">
      <c r="B579" s="56">
        <v>0.99999000000000005</v>
      </c>
      <c r="C579" s="56">
        <v>0</v>
      </c>
      <c r="D579" s="56">
        <v>0</v>
      </c>
      <c r="E579" s="56">
        <v>0.99999000000000005</v>
      </c>
      <c r="F579" s="57"/>
      <c r="G579" s="57"/>
    </row>
    <row r="580" spans="2:7" x14ac:dyDescent="0.3">
      <c r="B580" s="56">
        <v>6.4258000000000005E-8</v>
      </c>
      <c r="C580" s="56">
        <v>0</v>
      </c>
      <c r="D580" s="56">
        <v>0</v>
      </c>
      <c r="E580" s="56">
        <v>6.4258000000000005E-8</v>
      </c>
      <c r="F580" s="57"/>
      <c r="G580" s="57"/>
    </row>
    <row r="581" spans="2:7" x14ac:dyDescent="0.3">
      <c r="B581" s="56">
        <v>0</v>
      </c>
      <c r="C581" s="56">
        <v>0</v>
      </c>
      <c r="D581" s="56">
        <v>0</v>
      </c>
      <c r="E581" s="56">
        <v>0</v>
      </c>
      <c r="F581" s="57"/>
      <c r="G581" s="57"/>
    </row>
    <row r="582" spans="2:7" x14ac:dyDescent="0.3">
      <c r="B582" s="56">
        <v>7083.7</v>
      </c>
      <c r="C582" s="56">
        <v>0</v>
      </c>
      <c r="D582" s="56">
        <v>0</v>
      </c>
      <c r="E582" s="56">
        <v>7083.7</v>
      </c>
      <c r="F582" s="57"/>
      <c r="G582" s="57"/>
    </row>
    <row r="583" spans="2:7" x14ac:dyDescent="0.3">
      <c r="B583" s="56">
        <v>1.5149E-4</v>
      </c>
      <c r="C583" s="56">
        <v>0</v>
      </c>
      <c r="D583" s="56">
        <v>0</v>
      </c>
      <c r="E583" s="56">
        <v>1.5149E-4</v>
      </c>
      <c r="F583" s="57"/>
      <c r="G583" s="57"/>
    </row>
    <row r="584" spans="2:7" x14ac:dyDescent="0.3">
      <c r="B584" s="56">
        <v>5.2699999999999997E-2</v>
      </c>
      <c r="C584" s="56">
        <v>5.5E-2</v>
      </c>
      <c r="D584" s="56">
        <v>0</v>
      </c>
      <c r="E584" s="57"/>
      <c r="F584" s="57"/>
      <c r="G584" s="57"/>
    </row>
    <row r="585" spans="2:7" x14ac:dyDescent="0.3">
      <c r="B585" s="56">
        <v>0.24035999999999999</v>
      </c>
      <c r="C585" s="57"/>
      <c r="D585" s="57"/>
      <c r="E585" s="57"/>
      <c r="F585" s="57"/>
      <c r="G585" s="57"/>
    </row>
    <row r="586" spans="2:7" x14ac:dyDescent="0.3">
      <c r="B586" s="56">
        <v>0.93776000000000004</v>
      </c>
      <c r="C586" s="56">
        <v>1.1860999999999999</v>
      </c>
      <c r="D586" s="56">
        <v>3.7231999999999999E-4</v>
      </c>
      <c r="E586" s="56">
        <v>1</v>
      </c>
      <c r="F586" s="56">
        <v>1.2822999999999999E-2</v>
      </c>
      <c r="G586" s="56">
        <v>8.8799999999999997E-6</v>
      </c>
    </row>
    <row r="587" spans="2:7" x14ac:dyDescent="0.3">
      <c r="B587" s="56">
        <v>1</v>
      </c>
      <c r="C587" s="56">
        <v>0</v>
      </c>
      <c r="D587" s="56">
        <v>0</v>
      </c>
      <c r="E587" s="57"/>
      <c r="F587" s="57"/>
      <c r="G587" s="57"/>
    </row>
    <row r="588" spans="2:7" x14ac:dyDescent="0.3">
      <c r="B588" s="57">
        <v>101.98407400000001</v>
      </c>
      <c r="C588" s="57"/>
      <c r="D588" s="57"/>
      <c r="E588" s="57"/>
      <c r="F588" s="57"/>
      <c r="G588" s="57"/>
    </row>
    <row r="589" spans="2:7" x14ac:dyDescent="0.3">
      <c r="B589" s="56">
        <v>0.99999000000000005</v>
      </c>
      <c r="C589" s="56">
        <v>0</v>
      </c>
      <c r="D589" s="56">
        <v>0</v>
      </c>
      <c r="E589" s="56">
        <v>0.99999000000000005</v>
      </c>
      <c r="F589" s="57"/>
      <c r="G589" s="57"/>
    </row>
    <row r="590" spans="2:7" x14ac:dyDescent="0.3">
      <c r="B590" s="56">
        <v>6.3506E-8</v>
      </c>
      <c r="C590" s="56">
        <v>0</v>
      </c>
      <c r="D590" s="56">
        <v>0</v>
      </c>
      <c r="E590" s="56">
        <v>6.3506E-8</v>
      </c>
      <c r="F590" s="57"/>
      <c r="G590" s="57"/>
    </row>
    <row r="591" spans="2:7" x14ac:dyDescent="0.3">
      <c r="B591" s="56">
        <v>0</v>
      </c>
      <c r="C591" s="56">
        <v>0</v>
      </c>
      <c r="D591" s="56">
        <v>0</v>
      </c>
      <c r="E591" s="56">
        <v>0</v>
      </c>
      <c r="F591" s="57"/>
      <c r="G591" s="57"/>
    </row>
    <row r="592" spans="2:7" x14ac:dyDescent="0.3">
      <c r="B592" s="56">
        <v>7083.2</v>
      </c>
      <c r="C592" s="56">
        <v>0</v>
      </c>
      <c r="D592" s="56">
        <v>0</v>
      </c>
      <c r="E592" s="56">
        <v>7083.2</v>
      </c>
      <c r="F592" s="57"/>
      <c r="G592" s="57"/>
    </row>
    <row r="593" spans="2:7" x14ac:dyDescent="0.3">
      <c r="B593" s="56">
        <v>1.5149E-4</v>
      </c>
      <c r="C593" s="56">
        <v>0</v>
      </c>
      <c r="D593" s="56">
        <v>0</v>
      </c>
      <c r="E593" s="56">
        <v>1.5149E-4</v>
      </c>
      <c r="F593" s="57"/>
      <c r="G593" s="57"/>
    </row>
    <row r="594" spans="2:7" x14ac:dyDescent="0.3">
      <c r="B594" s="56">
        <v>5.2699999999999997E-2</v>
      </c>
      <c r="C594" s="56">
        <v>5.5E-2</v>
      </c>
      <c r="D594" s="56">
        <v>0</v>
      </c>
      <c r="E594" s="57"/>
      <c r="F594" s="57"/>
      <c r="G594" s="57"/>
    </row>
    <row r="595" spans="2:7" x14ac:dyDescent="0.3">
      <c r="B595" s="56">
        <v>0.23755000000000001</v>
      </c>
      <c r="C595" s="57"/>
      <c r="D595" s="57"/>
      <c r="E595" s="57"/>
      <c r="F595" s="57"/>
      <c r="G595" s="57"/>
    </row>
    <row r="596" spans="2:7" x14ac:dyDescent="0.3">
      <c r="B596" s="56">
        <v>0.93820999999999999</v>
      </c>
      <c r="C596" s="56">
        <v>1.2060999999999999</v>
      </c>
      <c r="D596" s="56">
        <v>3.725E-4</v>
      </c>
      <c r="E596" s="56">
        <v>1</v>
      </c>
      <c r="F596" s="56">
        <v>1.2822999999999999E-2</v>
      </c>
      <c r="G596" s="56">
        <v>8.8799999999999997E-6</v>
      </c>
    </row>
    <row r="597" spans="2:7" x14ac:dyDescent="0.3">
      <c r="B597" s="56">
        <v>1</v>
      </c>
      <c r="C597" s="56">
        <v>0</v>
      </c>
      <c r="D597" s="56">
        <v>0</v>
      </c>
      <c r="E597" s="57"/>
      <c r="F597" s="57"/>
      <c r="G597" s="57"/>
    </row>
    <row r="598" spans="2:7" x14ac:dyDescent="0.3">
      <c r="B598" s="57">
        <v>101.98414</v>
      </c>
      <c r="C598" s="57"/>
      <c r="D598" s="57"/>
      <c r="E598" s="57"/>
      <c r="F598" s="57"/>
      <c r="G598" s="57"/>
    </row>
    <row r="599" spans="2:7" x14ac:dyDescent="0.3">
      <c r="B599" s="56">
        <v>0.99999000000000005</v>
      </c>
      <c r="C599" s="56">
        <v>0</v>
      </c>
      <c r="D599" s="56">
        <v>0</v>
      </c>
      <c r="E599" s="56">
        <v>0.99999000000000005</v>
      </c>
      <c r="F599" s="57"/>
      <c r="G599" s="57"/>
    </row>
    <row r="600" spans="2:7" x14ac:dyDescent="0.3">
      <c r="B600" s="56">
        <v>6.3103000000000006E-8</v>
      </c>
      <c r="C600" s="56">
        <v>0</v>
      </c>
      <c r="D600" s="56">
        <v>0</v>
      </c>
      <c r="E600" s="56">
        <v>6.3103000000000006E-8</v>
      </c>
      <c r="F600" s="57"/>
      <c r="G600" s="57"/>
    </row>
    <row r="601" spans="2:7" x14ac:dyDescent="0.3">
      <c r="B601" s="56">
        <v>0</v>
      </c>
      <c r="C601" s="56">
        <v>0</v>
      </c>
      <c r="D601" s="56">
        <v>0</v>
      </c>
      <c r="E601" s="56">
        <v>0</v>
      </c>
      <c r="F601" s="57"/>
      <c r="G601" s="57"/>
    </row>
    <row r="602" spans="2:7" x14ac:dyDescent="0.3">
      <c r="B602" s="56">
        <v>7082.8</v>
      </c>
      <c r="C602" s="56">
        <v>0</v>
      </c>
      <c r="D602" s="56">
        <v>0</v>
      </c>
      <c r="E602" s="56">
        <v>7082.8</v>
      </c>
      <c r="F602" s="57"/>
      <c r="G602" s="57"/>
    </row>
    <row r="603" spans="2:7" x14ac:dyDescent="0.3">
      <c r="B603" s="56">
        <v>1.5149E-4</v>
      </c>
      <c r="C603" s="56">
        <v>0</v>
      </c>
      <c r="D603" s="56">
        <v>0</v>
      </c>
      <c r="E603" s="56">
        <v>1.5149E-4</v>
      </c>
      <c r="F603" s="57"/>
      <c r="G603" s="57"/>
    </row>
    <row r="604" spans="2:7" x14ac:dyDescent="0.3">
      <c r="B604" s="56">
        <v>5.2699999999999997E-2</v>
      </c>
      <c r="C604" s="56">
        <v>5.5E-2</v>
      </c>
      <c r="D604" s="56">
        <v>0</v>
      </c>
      <c r="E604" s="57"/>
      <c r="F604" s="57"/>
      <c r="G604" s="57"/>
    </row>
    <row r="605" spans="2:7" x14ac:dyDescent="0.3">
      <c r="B605" s="56">
        <v>0.23604</v>
      </c>
      <c r="C605" s="57"/>
      <c r="D605" s="57"/>
      <c r="E605" s="57"/>
      <c r="F605" s="57"/>
      <c r="G605" s="57"/>
    </row>
    <row r="606" spans="2:7" x14ac:dyDescent="0.3">
      <c r="B606" s="56">
        <v>0.93864999999999998</v>
      </c>
      <c r="C606" s="56">
        <v>1.2261</v>
      </c>
      <c r="D606" s="56">
        <v>3.7268000000000002E-4</v>
      </c>
      <c r="E606" s="56">
        <v>1</v>
      </c>
      <c r="F606" s="56">
        <v>1.2822999999999999E-2</v>
      </c>
      <c r="G606" s="56">
        <v>8.8799999999999997E-6</v>
      </c>
    </row>
    <row r="607" spans="2:7" x14ac:dyDescent="0.3">
      <c r="B607" s="56">
        <v>1</v>
      </c>
      <c r="C607" s="56">
        <v>0</v>
      </c>
      <c r="D607" s="56">
        <v>0</v>
      </c>
      <c r="E607" s="57"/>
      <c r="F607" s="57"/>
      <c r="G607" s="57"/>
    </row>
    <row r="608" spans="2:7" x14ac:dyDescent="0.3">
      <c r="B608" s="57">
        <v>101.98419699999999</v>
      </c>
      <c r="C608" s="57"/>
      <c r="D608" s="57"/>
      <c r="E608" s="57"/>
      <c r="F608" s="57"/>
      <c r="G608" s="57"/>
    </row>
    <row r="609" spans="2:7" x14ac:dyDescent="0.3">
      <c r="B609" s="56">
        <v>0.99999000000000005</v>
      </c>
      <c r="C609" s="56">
        <v>0</v>
      </c>
      <c r="D609" s="56">
        <v>0</v>
      </c>
      <c r="E609" s="56">
        <v>0.99999000000000005</v>
      </c>
      <c r="F609" s="57"/>
      <c r="G609" s="57"/>
    </row>
    <row r="610" spans="2:7" x14ac:dyDescent="0.3">
      <c r="B610" s="56">
        <v>6.2906999999999995E-8</v>
      </c>
      <c r="C610" s="56">
        <v>0</v>
      </c>
      <c r="D610" s="56">
        <v>0</v>
      </c>
      <c r="E610" s="56">
        <v>6.2906999999999995E-8</v>
      </c>
      <c r="F610" s="57"/>
      <c r="G610" s="57"/>
    </row>
    <row r="611" spans="2:7" x14ac:dyDescent="0.3">
      <c r="B611" s="56">
        <v>0</v>
      </c>
      <c r="C611" s="56">
        <v>0</v>
      </c>
      <c r="D611" s="56">
        <v>0</v>
      </c>
      <c r="E611" s="56">
        <v>0</v>
      </c>
      <c r="F611" s="57"/>
      <c r="G611" s="57"/>
    </row>
    <row r="612" spans="2:7" x14ac:dyDescent="0.3">
      <c r="B612" s="56">
        <v>7082.3</v>
      </c>
      <c r="C612" s="56">
        <v>0</v>
      </c>
      <c r="D612" s="56">
        <v>0</v>
      </c>
      <c r="E612" s="56">
        <v>7082.3</v>
      </c>
      <c r="F612" s="57"/>
      <c r="G612" s="57"/>
    </row>
    <row r="613" spans="2:7" x14ac:dyDescent="0.3">
      <c r="B613" s="56">
        <v>1.5148000000000001E-4</v>
      </c>
      <c r="C613" s="56">
        <v>0</v>
      </c>
      <c r="D613" s="56">
        <v>0</v>
      </c>
      <c r="E613" s="56">
        <v>1.5148000000000001E-4</v>
      </c>
      <c r="F613" s="57"/>
      <c r="G613" s="57"/>
    </row>
    <row r="614" spans="2:7" x14ac:dyDescent="0.3">
      <c r="B614" s="56">
        <v>5.2699999999999997E-2</v>
      </c>
      <c r="C614" s="56">
        <v>5.5E-2</v>
      </c>
      <c r="D614" s="56">
        <v>0</v>
      </c>
      <c r="E614" s="57"/>
      <c r="F614" s="57"/>
      <c r="G614" s="57"/>
    </row>
    <row r="615" spans="2:7" x14ac:dyDescent="0.3">
      <c r="B615" s="56">
        <v>0.23530999999999999</v>
      </c>
      <c r="C615" s="57"/>
      <c r="D615" s="57"/>
      <c r="E615" s="57"/>
      <c r="F615" s="57"/>
      <c r="G615" s="57"/>
    </row>
    <row r="616" spans="2:7" x14ac:dyDescent="0.3">
      <c r="B616" s="56">
        <v>0.93910000000000005</v>
      </c>
      <c r="C616" s="56">
        <v>1.2461</v>
      </c>
      <c r="D616" s="56">
        <v>3.7285999999999998E-4</v>
      </c>
      <c r="E616" s="56">
        <v>1</v>
      </c>
      <c r="F616" s="56">
        <v>1.2822999999999999E-2</v>
      </c>
      <c r="G616" s="56">
        <v>8.8799999999999997E-6</v>
      </c>
    </row>
    <row r="617" spans="2:7" x14ac:dyDescent="0.3">
      <c r="B617" s="56">
        <v>1</v>
      </c>
      <c r="C617" s="56">
        <v>0</v>
      </c>
      <c r="D617" s="56">
        <v>0</v>
      </c>
      <c r="E617" s="57"/>
      <c r="F617" s="57"/>
      <c r="G617" s="57"/>
    </row>
    <row r="618" spans="2:7" x14ac:dyDescent="0.3">
      <c r="B618" s="57">
        <v>101.984263</v>
      </c>
      <c r="C618" s="57"/>
      <c r="D618" s="57"/>
      <c r="E618" s="57"/>
      <c r="F618" s="57"/>
      <c r="G618" s="57"/>
    </row>
    <row r="619" spans="2:7" x14ac:dyDescent="0.3">
      <c r="B619" s="56">
        <v>0.99999000000000005</v>
      </c>
      <c r="C619" s="56">
        <v>0</v>
      </c>
      <c r="D619" s="56">
        <v>0</v>
      </c>
      <c r="E619" s="56">
        <v>0.99999000000000005</v>
      </c>
      <c r="F619" s="57"/>
      <c r="G619" s="57"/>
    </row>
    <row r="620" spans="2:7" x14ac:dyDescent="0.3">
      <c r="B620" s="56">
        <v>6.2841E-8</v>
      </c>
      <c r="C620" s="56">
        <v>0</v>
      </c>
      <c r="D620" s="56">
        <v>0</v>
      </c>
      <c r="E620" s="56">
        <v>6.2841E-8</v>
      </c>
      <c r="F620" s="57"/>
      <c r="G620" s="57"/>
    </row>
    <row r="621" spans="2:7" x14ac:dyDescent="0.3">
      <c r="B621" s="56">
        <v>0</v>
      </c>
      <c r="C621" s="56">
        <v>0</v>
      </c>
      <c r="D621" s="56">
        <v>0</v>
      </c>
      <c r="E621" s="56">
        <v>0</v>
      </c>
      <c r="F621" s="57"/>
      <c r="G621" s="57"/>
    </row>
    <row r="622" spans="2:7" x14ac:dyDescent="0.3">
      <c r="B622" s="56">
        <v>7081.7</v>
      </c>
      <c r="C622" s="56">
        <v>0</v>
      </c>
      <c r="D622" s="56">
        <v>0</v>
      </c>
      <c r="E622" s="56">
        <v>7081.7</v>
      </c>
      <c r="F622" s="57"/>
      <c r="G622" s="57"/>
    </row>
    <row r="623" spans="2:7" x14ac:dyDescent="0.3">
      <c r="B623" s="56">
        <v>1.5148000000000001E-4</v>
      </c>
      <c r="C623" s="56">
        <v>0</v>
      </c>
      <c r="D623" s="56">
        <v>0</v>
      </c>
      <c r="E623" s="56">
        <v>1.5148000000000001E-4</v>
      </c>
      <c r="F623" s="57"/>
      <c r="G623" s="57"/>
    </row>
    <row r="624" spans="2:7" x14ac:dyDescent="0.3">
      <c r="B624" s="56">
        <v>5.2699999999999997E-2</v>
      </c>
      <c r="C624" s="56">
        <v>5.5E-2</v>
      </c>
      <c r="D624" s="56">
        <v>0</v>
      </c>
      <c r="E624" s="57"/>
      <c r="F624" s="57"/>
      <c r="G624" s="57"/>
    </row>
    <row r="625" spans="2:7" x14ac:dyDescent="0.3">
      <c r="B625" s="56">
        <v>0.23505999999999999</v>
      </c>
      <c r="C625" s="57"/>
      <c r="D625" s="57"/>
      <c r="E625" s="57"/>
      <c r="F625" s="57"/>
      <c r="G625" s="57"/>
    </row>
    <row r="626" spans="2:7" x14ac:dyDescent="0.3">
      <c r="B626" s="56">
        <v>0.93955</v>
      </c>
      <c r="C626" s="56">
        <v>1.2661</v>
      </c>
      <c r="D626" s="56">
        <v>3.7303E-4</v>
      </c>
      <c r="E626" s="56">
        <v>1</v>
      </c>
      <c r="F626" s="56">
        <v>1.2822999999999999E-2</v>
      </c>
      <c r="G626" s="56">
        <v>8.8799999999999997E-6</v>
      </c>
    </row>
    <row r="627" spans="2:7" x14ac:dyDescent="0.3">
      <c r="B627" s="56">
        <v>1</v>
      </c>
      <c r="C627" s="56">
        <v>0</v>
      </c>
      <c r="D627" s="56">
        <v>0</v>
      </c>
      <c r="E627" s="57"/>
      <c r="F627" s="57"/>
      <c r="G627" s="57"/>
    </row>
    <row r="628" spans="2:7" x14ac:dyDescent="0.3">
      <c r="B628" s="57">
        <v>101.98433799999999</v>
      </c>
      <c r="C628" s="57"/>
      <c r="D628" s="57"/>
      <c r="E628" s="57"/>
      <c r="F628" s="57"/>
      <c r="G628" s="57"/>
    </row>
    <row r="629" spans="2:7" x14ac:dyDescent="0.3">
      <c r="B629" s="56">
        <v>0.99999000000000005</v>
      </c>
      <c r="C629" s="56">
        <v>0</v>
      </c>
      <c r="D629" s="56">
        <v>0</v>
      </c>
      <c r="E629" s="56">
        <v>0.99999000000000005</v>
      </c>
      <c r="F629" s="57"/>
      <c r="G629" s="57"/>
    </row>
    <row r="630" spans="2:7" x14ac:dyDescent="0.3">
      <c r="B630" s="56">
        <v>6.2870000000000006E-8</v>
      </c>
      <c r="C630" s="56">
        <v>0</v>
      </c>
      <c r="D630" s="56">
        <v>0</v>
      </c>
      <c r="E630" s="56">
        <v>6.2870000000000006E-8</v>
      </c>
      <c r="F630" s="57"/>
      <c r="G630" s="57"/>
    </row>
    <row r="631" spans="2:7" x14ac:dyDescent="0.3">
      <c r="B631" s="56">
        <v>0</v>
      </c>
      <c r="C631" s="56">
        <v>0</v>
      </c>
      <c r="D631" s="56">
        <v>0</v>
      </c>
      <c r="E631" s="56">
        <v>0</v>
      </c>
      <c r="F631" s="57"/>
      <c r="G631" s="57"/>
    </row>
    <row r="632" spans="2:7" x14ac:dyDescent="0.3">
      <c r="B632" s="56">
        <v>7081.1</v>
      </c>
      <c r="C632" s="56">
        <v>0</v>
      </c>
      <c r="D632" s="56">
        <v>0</v>
      </c>
      <c r="E632" s="56">
        <v>7081.1</v>
      </c>
      <c r="F632" s="57"/>
      <c r="G632" s="57"/>
    </row>
    <row r="633" spans="2:7" x14ac:dyDescent="0.3">
      <c r="B633" s="56">
        <v>1.5148000000000001E-4</v>
      </c>
      <c r="C633" s="56">
        <v>0</v>
      </c>
      <c r="D633" s="56">
        <v>0</v>
      </c>
      <c r="E633" s="56">
        <v>1.5148000000000001E-4</v>
      </c>
      <c r="F633" s="57"/>
      <c r="G633" s="57"/>
    </row>
    <row r="634" spans="2:7" x14ac:dyDescent="0.3">
      <c r="B634" s="56">
        <v>5.2699999999999997E-2</v>
      </c>
      <c r="C634" s="56">
        <v>5.5E-2</v>
      </c>
      <c r="D634" s="56">
        <v>0</v>
      </c>
      <c r="E634" s="57"/>
      <c r="F634" s="57"/>
      <c r="G634" s="57"/>
    </row>
    <row r="635" spans="2:7" x14ac:dyDescent="0.3">
      <c r="B635" s="56">
        <v>0.23516999999999999</v>
      </c>
      <c r="C635" s="57"/>
      <c r="D635" s="57"/>
      <c r="E635" s="57"/>
      <c r="F635" s="57"/>
      <c r="G635" s="57"/>
    </row>
    <row r="636" spans="2:7" x14ac:dyDescent="0.3">
      <c r="B636" s="56">
        <v>0.93998999999999999</v>
      </c>
      <c r="C636" s="56">
        <v>1.2861</v>
      </c>
      <c r="D636" s="56">
        <v>3.7321000000000001E-4</v>
      </c>
      <c r="E636" s="56">
        <v>1</v>
      </c>
      <c r="F636" s="56">
        <v>1.2822999999999999E-2</v>
      </c>
      <c r="G636" s="56">
        <v>8.8799999999999997E-6</v>
      </c>
    </row>
    <row r="637" spans="2:7" x14ac:dyDescent="0.3">
      <c r="B637" s="56">
        <v>1</v>
      </c>
      <c r="C637" s="56">
        <v>0</v>
      </c>
      <c r="D637" s="56">
        <v>0</v>
      </c>
      <c r="E637" s="57"/>
      <c r="F637" s="57"/>
      <c r="G637" s="57"/>
    </row>
    <row r="638" spans="2:7" x14ac:dyDescent="0.3">
      <c r="B638" s="57">
        <v>101.984414</v>
      </c>
      <c r="C638" s="57"/>
      <c r="D638" s="57"/>
      <c r="E638" s="57"/>
      <c r="F638" s="57"/>
      <c r="G638" s="57"/>
    </row>
    <row r="639" spans="2:7" x14ac:dyDescent="0.3">
      <c r="B639" s="56">
        <v>0.99999000000000005</v>
      </c>
      <c r="C639" s="56">
        <v>0</v>
      </c>
      <c r="D639" s="56">
        <v>0</v>
      </c>
      <c r="E639" s="56">
        <v>0.99999000000000005</v>
      </c>
      <c r="F639" s="57"/>
      <c r="G639" s="57"/>
    </row>
    <row r="640" spans="2:7" x14ac:dyDescent="0.3">
      <c r="B640" s="56">
        <v>6.2963999999999994E-8</v>
      </c>
      <c r="C640" s="56">
        <v>0</v>
      </c>
      <c r="D640" s="56">
        <v>0</v>
      </c>
      <c r="E640" s="56">
        <v>6.2963999999999994E-8</v>
      </c>
      <c r="F640" s="57"/>
      <c r="G640" s="57"/>
    </row>
    <row r="641" spans="2:7" x14ac:dyDescent="0.3">
      <c r="B641" s="56">
        <v>0</v>
      </c>
      <c r="C641" s="56">
        <v>0</v>
      </c>
      <c r="D641" s="56">
        <v>0</v>
      </c>
      <c r="E641" s="56">
        <v>0</v>
      </c>
      <c r="F641" s="57"/>
      <c r="G641" s="57"/>
    </row>
    <row r="642" spans="2:7" x14ac:dyDescent="0.3">
      <c r="B642" s="56">
        <v>7080.4</v>
      </c>
      <c r="C642" s="56">
        <v>0</v>
      </c>
      <c r="D642" s="56">
        <v>0</v>
      </c>
      <c r="E642" s="56">
        <v>7080.4</v>
      </c>
      <c r="F642" s="57"/>
      <c r="G642" s="57"/>
    </row>
    <row r="643" spans="2:7" x14ac:dyDescent="0.3">
      <c r="B643" s="56">
        <v>1.5147000000000001E-4</v>
      </c>
      <c r="C643" s="56">
        <v>0</v>
      </c>
      <c r="D643" s="56">
        <v>0</v>
      </c>
      <c r="E643" s="56">
        <v>1.5147000000000001E-4</v>
      </c>
      <c r="F643" s="57"/>
      <c r="G643" s="57"/>
    </row>
    <row r="644" spans="2:7" x14ac:dyDescent="0.3">
      <c r="B644" s="56">
        <v>5.2699999999999997E-2</v>
      </c>
      <c r="C644" s="56">
        <v>5.5E-2</v>
      </c>
      <c r="D644" s="56">
        <v>0</v>
      </c>
      <c r="E644" s="57"/>
      <c r="F644" s="57"/>
      <c r="G644" s="57"/>
    </row>
    <row r="645" spans="2:7" x14ac:dyDescent="0.3">
      <c r="B645" s="56">
        <v>0.23552000000000001</v>
      </c>
      <c r="C645" s="57"/>
      <c r="D645" s="57"/>
      <c r="E645" s="57"/>
      <c r="F645" s="57"/>
      <c r="G645" s="57"/>
    </row>
    <row r="646" spans="2:7" x14ac:dyDescent="0.3">
      <c r="B646" s="56">
        <v>0.94044000000000005</v>
      </c>
      <c r="C646" s="56">
        <v>1.3061</v>
      </c>
      <c r="D646" s="56">
        <v>3.7338999999999997E-4</v>
      </c>
      <c r="E646" s="56">
        <v>1</v>
      </c>
      <c r="F646" s="56">
        <v>1.2822999999999999E-2</v>
      </c>
      <c r="G646" s="56">
        <v>8.8799999999999997E-6</v>
      </c>
    </row>
    <row r="647" spans="2:7" x14ac:dyDescent="0.3">
      <c r="B647" s="56">
        <v>1</v>
      </c>
      <c r="C647" s="56">
        <v>0</v>
      </c>
      <c r="D647" s="56">
        <v>0</v>
      </c>
      <c r="E647" s="57"/>
      <c r="F647" s="57"/>
      <c r="G647" s="57"/>
    </row>
    <row r="648" spans="2:7" x14ac:dyDescent="0.3">
      <c r="B648" s="57">
        <v>101.98448999999999</v>
      </c>
      <c r="C648" s="57"/>
      <c r="D648" s="57"/>
      <c r="E648" s="57"/>
      <c r="F648" s="57"/>
      <c r="G648" s="57"/>
    </row>
    <row r="649" spans="2:7" x14ac:dyDescent="0.3">
      <c r="B649" s="56">
        <v>0.99999000000000005</v>
      </c>
      <c r="C649" s="56">
        <v>0</v>
      </c>
      <c r="D649" s="56">
        <v>0</v>
      </c>
      <c r="E649" s="56">
        <v>0.99999000000000005</v>
      </c>
      <c r="F649" s="57"/>
      <c r="G649" s="57"/>
    </row>
    <row r="650" spans="2:7" x14ac:dyDescent="0.3">
      <c r="B650" s="56">
        <v>6.3115000000000006E-8</v>
      </c>
      <c r="C650" s="56">
        <v>0</v>
      </c>
      <c r="D650" s="56">
        <v>0</v>
      </c>
      <c r="E650" s="56">
        <v>6.3115000000000006E-8</v>
      </c>
      <c r="F650" s="57"/>
      <c r="G650" s="57"/>
    </row>
    <row r="651" spans="2:7" x14ac:dyDescent="0.3">
      <c r="B651" s="56">
        <v>0</v>
      </c>
      <c r="C651" s="56">
        <v>0</v>
      </c>
      <c r="D651" s="56">
        <v>0</v>
      </c>
      <c r="E651" s="56">
        <v>0</v>
      </c>
      <c r="F651" s="57"/>
      <c r="G651" s="57"/>
    </row>
    <row r="652" spans="2:7" x14ac:dyDescent="0.3">
      <c r="B652" s="56">
        <v>7079.7</v>
      </c>
      <c r="C652" s="56">
        <v>0</v>
      </c>
      <c r="D652" s="56">
        <v>0</v>
      </c>
      <c r="E652" s="56">
        <v>7079.7</v>
      </c>
      <c r="F652" s="57"/>
      <c r="G652" s="57"/>
    </row>
    <row r="653" spans="2:7" x14ac:dyDescent="0.3">
      <c r="B653" s="56">
        <v>1.5147000000000001E-4</v>
      </c>
      <c r="C653" s="56">
        <v>0</v>
      </c>
      <c r="D653" s="56">
        <v>0</v>
      </c>
      <c r="E653" s="56">
        <v>1.5147000000000001E-4</v>
      </c>
      <c r="F653" s="57"/>
      <c r="G653" s="57"/>
    </row>
    <row r="654" spans="2:7" x14ac:dyDescent="0.3">
      <c r="B654" s="56">
        <v>5.2699999999999997E-2</v>
      </c>
      <c r="C654" s="56">
        <v>5.5E-2</v>
      </c>
      <c r="D654" s="56">
        <v>0</v>
      </c>
      <c r="E654" s="57"/>
      <c r="F654" s="57"/>
      <c r="G654" s="57"/>
    </row>
    <row r="655" spans="2:7" x14ac:dyDescent="0.3">
      <c r="B655" s="56">
        <v>0.23608999999999999</v>
      </c>
      <c r="C655" s="57"/>
      <c r="D655" s="57"/>
      <c r="E655" s="57"/>
      <c r="F655" s="57"/>
      <c r="G655" s="57"/>
    </row>
    <row r="656" spans="2:7" x14ac:dyDescent="0.3">
      <c r="B656" s="56">
        <v>0.94089</v>
      </c>
      <c r="C656" s="56">
        <v>1.3261000000000001</v>
      </c>
      <c r="D656" s="56">
        <v>3.7356999999999999E-4</v>
      </c>
      <c r="E656" s="56">
        <v>1</v>
      </c>
      <c r="F656" s="56">
        <v>1.2822999999999999E-2</v>
      </c>
      <c r="G656" s="56">
        <v>8.8799999999999997E-6</v>
      </c>
    </row>
    <row r="657" spans="2:7" x14ac:dyDescent="0.3">
      <c r="B657" s="56">
        <v>1</v>
      </c>
      <c r="C657" s="56">
        <v>0</v>
      </c>
      <c r="D657" s="56">
        <v>0</v>
      </c>
      <c r="E657" s="57"/>
      <c r="F657" s="57"/>
      <c r="G657" s="57"/>
    </row>
    <row r="658" spans="2:7" x14ac:dyDescent="0.3">
      <c r="B658" s="57">
        <v>101.98457999999999</v>
      </c>
      <c r="C658" s="57"/>
      <c r="D658" s="57"/>
      <c r="E658" s="57"/>
      <c r="F658" s="57"/>
      <c r="G658" s="57"/>
    </row>
    <row r="659" spans="2:7" x14ac:dyDescent="0.3">
      <c r="B659" s="56">
        <v>0.99997999999999998</v>
      </c>
      <c r="C659" s="56">
        <v>0</v>
      </c>
      <c r="D659" s="56">
        <v>0</v>
      </c>
      <c r="E659" s="56">
        <v>0.99997999999999998</v>
      </c>
      <c r="F659" s="57"/>
      <c r="G659" s="57"/>
    </row>
    <row r="660" spans="2:7" x14ac:dyDescent="0.3">
      <c r="B660" s="56">
        <v>6.3308E-8</v>
      </c>
      <c r="C660" s="56">
        <v>0</v>
      </c>
      <c r="D660" s="56">
        <v>0</v>
      </c>
      <c r="E660" s="56">
        <v>6.3308E-8</v>
      </c>
      <c r="F660" s="57"/>
      <c r="G660" s="57"/>
    </row>
    <row r="661" spans="2:7" x14ac:dyDescent="0.3">
      <c r="B661" s="56">
        <v>0</v>
      </c>
      <c r="C661" s="56">
        <v>0</v>
      </c>
      <c r="D661" s="56">
        <v>0</v>
      </c>
      <c r="E661" s="56">
        <v>0</v>
      </c>
      <c r="F661" s="57"/>
      <c r="G661" s="57"/>
    </row>
    <row r="662" spans="2:7" x14ac:dyDescent="0.3">
      <c r="B662" s="56">
        <v>7079</v>
      </c>
      <c r="C662" s="56">
        <v>0</v>
      </c>
      <c r="D662" s="56">
        <v>0</v>
      </c>
      <c r="E662" s="56">
        <v>7079</v>
      </c>
      <c r="F662" s="57"/>
      <c r="G662" s="57"/>
    </row>
    <row r="663" spans="2:7" x14ac:dyDescent="0.3">
      <c r="B663" s="56">
        <v>1.5147000000000001E-4</v>
      </c>
      <c r="C663" s="56">
        <v>0</v>
      </c>
      <c r="D663" s="56">
        <v>0</v>
      </c>
      <c r="E663" s="56">
        <v>1.5147000000000001E-4</v>
      </c>
      <c r="F663" s="57"/>
      <c r="G663" s="57"/>
    </row>
    <row r="664" spans="2:7" x14ac:dyDescent="0.3">
      <c r="B664" s="56">
        <v>5.2699999999999997E-2</v>
      </c>
      <c r="C664" s="56">
        <v>5.5E-2</v>
      </c>
      <c r="D664" s="56">
        <v>0</v>
      </c>
      <c r="E664" s="57"/>
      <c r="F664" s="57"/>
      <c r="G664" s="57"/>
    </row>
    <row r="665" spans="2:7" x14ac:dyDescent="0.3">
      <c r="B665" s="56">
        <v>0.23680999999999999</v>
      </c>
      <c r="C665" s="57"/>
      <c r="D665" s="57"/>
      <c r="E665" s="57"/>
      <c r="F665" s="57"/>
      <c r="G665" s="57"/>
    </row>
    <row r="666" spans="2:7" x14ac:dyDescent="0.3">
      <c r="B666" s="56">
        <v>0.94133999999999995</v>
      </c>
      <c r="C666" s="56">
        <v>1.3461000000000001</v>
      </c>
      <c r="D666" s="56">
        <v>3.7374000000000001E-4</v>
      </c>
      <c r="E666" s="56">
        <v>1</v>
      </c>
      <c r="F666" s="56">
        <v>1.2822999999999999E-2</v>
      </c>
      <c r="G666" s="56">
        <v>8.8799999999999997E-6</v>
      </c>
    </row>
    <row r="667" spans="2:7" x14ac:dyDescent="0.3">
      <c r="B667" s="56">
        <v>1</v>
      </c>
      <c r="C667" s="56">
        <v>0</v>
      </c>
      <c r="D667" s="56">
        <v>0</v>
      </c>
      <c r="E667" s="57"/>
      <c r="F667" s="57"/>
      <c r="G667" s="57"/>
    </row>
    <row r="668" spans="2:7" x14ac:dyDescent="0.3">
      <c r="B668" s="57">
        <v>101.984678</v>
      </c>
      <c r="C668" s="57"/>
      <c r="D668" s="57"/>
      <c r="E668" s="57"/>
      <c r="F668" s="57"/>
      <c r="G668" s="57"/>
    </row>
    <row r="669" spans="2:7" x14ac:dyDescent="0.3">
      <c r="B669" s="56">
        <v>0.99997999999999998</v>
      </c>
      <c r="C669" s="56">
        <v>0</v>
      </c>
      <c r="D669" s="56">
        <v>0</v>
      </c>
      <c r="E669" s="56">
        <v>0.99997999999999998</v>
      </c>
      <c r="F669" s="57"/>
      <c r="G669" s="57"/>
    </row>
    <row r="670" spans="2:7" x14ac:dyDescent="0.3">
      <c r="B670" s="56">
        <v>6.3535999999999994E-8</v>
      </c>
      <c r="C670" s="56">
        <v>0</v>
      </c>
      <c r="D670" s="56">
        <v>0</v>
      </c>
      <c r="E670" s="56">
        <v>6.3535999999999994E-8</v>
      </c>
      <c r="F670" s="57"/>
      <c r="G670" s="57"/>
    </row>
    <row r="671" spans="2:7" x14ac:dyDescent="0.3">
      <c r="B671" s="56">
        <v>0</v>
      </c>
      <c r="C671" s="56">
        <v>0</v>
      </c>
      <c r="D671" s="56">
        <v>0</v>
      </c>
      <c r="E671" s="56">
        <v>0</v>
      </c>
      <c r="F671" s="57"/>
      <c r="G671" s="57"/>
    </row>
    <row r="672" spans="2:7" x14ac:dyDescent="0.3">
      <c r="B672" s="56">
        <v>7078.2</v>
      </c>
      <c r="C672" s="56">
        <v>0</v>
      </c>
      <c r="D672" s="56">
        <v>0</v>
      </c>
      <c r="E672" s="56">
        <v>7078.2</v>
      </c>
      <c r="F672" s="57"/>
      <c r="G672" s="57"/>
    </row>
    <row r="673" spans="2:7" x14ac:dyDescent="0.3">
      <c r="B673" s="56">
        <v>1.5147000000000001E-4</v>
      </c>
      <c r="C673" s="56">
        <v>0</v>
      </c>
      <c r="D673" s="56">
        <v>0</v>
      </c>
      <c r="E673" s="56">
        <v>1.5147000000000001E-4</v>
      </c>
      <c r="F673" s="57"/>
      <c r="G673" s="57"/>
    </row>
    <row r="674" spans="2:7" x14ac:dyDescent="0.3">
      <c r="B674" s="56">
        <v>5.2699999999999997E-2</v>
      </c>
      <c r="C674" s="56">
        <v>5.5E-2</v>
      </c>
      <c r="D674" s="56">
        <v>0</v>
      </c>
      <c r="E674" s="57"/>
      <c r="F674" s="57"/>
      <c r="G674" s="57"/>
    </row>
    <row r="675" spans="2:7" x14ac:dyDescent="0.3">
      <c r="B675" s="56">
        <v>0.23766000000000001</v>
      </c>
      <c r="C675" s="57"/>
      <c r="D675" s="57"/>
      <c r="E675" s="57"/>
      <c r="F675" s="57"/>
      <c r="G675" s="57"/>
    </row>
    <row r="676" spans="2:7" x14ac:dyDescent="0.3">
      <c r="B676" s="56">
        <v>0.94177999999999995</v>
      </c>
      <c r="C676" s="56">
        <v>1.3661000000000001</v>
      </c>
      <c r="D676" s="56">
        <v>3.7392000000000002E-4</v>
      </c>
      <c r="E676" s="56">
        <v>1</v>
      </c>
      <c r="F676" s="56">
        <v>1.2824E-2</v>
      </c>
      <c r="G676" s="56">
        <v>8.8799999999999997E-6</v>
      </c>
    </row>
    <row r="677" spans="2:7" x14ac:dyDescent="0.3">
      <c r="B677" s="56">
        <v>1</v>
      </c>
      <c r="C677" s="56">
        <v>0</v>
      </c>
      <c r="D677" s="56">
        <v>0</v>
      </c>
      <c r="E677" s="57"/>
      <c r="F677" s="57"/>
      <c r="G677" s="57"/>
    </row>
    <row r="678" spans="2:7" x14ac:dyDescent="0.3">
      <c r="B678" s="57">
        <v>101.98477099999999</v>
      </c>
      <c r="C678" s="57"/>
      <c r="D678" s="57"/>
      <c r="E678" s="57"/>
      <c r="F678" s="57"/>
      <c r="G678" s="57"/>
    </row>
    <row r="679" spans="2:7" x14ac:dyDescent="0.3">
      <c r="B679" s="56">
        <v>0.99997999999999998</v>
      </c>
      <c r="C679" s="56">
        <v>0</v>
      </c>
      <c r="D679" s="56">
        <v>0</v>
      </c>
      <c r="E679" s="56">
        <v>0.99997999999999998</v>
      </c>
      <c r="F679" s="57"/>
      <c r="G679" s="57"/>
    </row>
    <row r="680" spans="2:7" x14ac:dyDescent="0.3">
      <c r="B680" s="56">
        <v>6.3796999999999999E-8</v>
      </c>
      <c r="C680" s="56">
        <v>0</v>
      </c>
      <c r="D680" s="56">
        <v>0</v>
      </c>
      <c r="E680" s="56">
        <v>6.3796999999999999E-8</v>
      </c>
      <c r="F680" s="57"/>
      <c r="G680" s="57"/>
    </row>
    <row r="681" spans="2:7" x14ac:dyDescent="0.3">
      <c r="B681" s="56">
        <v>0</v>
      </c>
      <c r="C681" s="56">
        <v>0</v>
      </c>
      <c r="D681" s="56">
        <v>0</v>
      </c>
      <c r="E681" s="56">
        <v>0</v>
      </c>
      <c r="F681" s="57"/>
      <c r="G681" s="57"/>
    </row>
    <row r="682" spans="2:7" x14ac:dyDescent="0.3">
      <c r="B682" s="56">
        <v>7077.3</v>
      </c>
      <c r="C682" s="56">
        <v>0</v>
      </c>
      <c r="D682" s="56">
        <v>0</v>
      </c>
      <c r="E682" s="56">
        <v>7077.3</v>
      </c>
      <c r="F682" s="57"/>
      <c r="G682" s="57"/>
    </row>
    <row r="683" spans="2:7" x14ac:dyDescent="0.3">
      <c r="B683" s="56">
        <v>1.5145999999999999E-4</v>
      </c>
      <c r="C683" s="56">
        <v>0</v>
      </c>
      <c r="D683" s="56">
        <v>0</v>
      </c>
      <c r="E683" s="56">
        <v>1.5145999999999999E-4</v>
      </c>
      <c r="F683" s="57"/>
      <c r="G683" s="57"/>
    </row>
    <row r="684" spans="2:7" x14ac:dyDescent="0.3">
      <c r="B684" s="56">
        <v>5.2699999999999997E-2</v>
      </c>
      <c r="C684" s="56">
        <v>5.5E-2</v>
      </c>
      <c r="D684" s="56">
        <v>0</v>
      </c>
      <c r="E684" s="57"/>
      <c r="F684" s="57"/>
      <c r="G684" s="57"/>
    </row>
    <row r="685" spans="2:7" x14ac:dyDescent="0.3">
      <c r="B685" s="56">
        <v>0.23863999999999999</v>
      </c>
      <c r="C685" s="57"/>
      <c r="D685" s="57"/>
      <c r="E685" s="57"/>
      <c r="F685" s="57"/>
      <c r="G685" s="57"/>
    </row>
    <row r="686" spans="2:7" x14ac:dyDescent="0.3">
      <c r="B686" s="56">
        <v>0.94223000000000001</v>
      </c>
      <c r="C686" s="56">
        <v>1.3861000000000001</v>
      </c>
      <c r="D686" s="56">
        <v>3.7409999999999999E-4</v>
      </c>
      <c r="E686" s="56">
        <v>1</v>
      </c>
      <c r="F686" s="56">
        <v>1.2824E-2</v>
      </c>
      <c r="G686" s="56">
        <v>8.8799999999999997E-6</v>
      </c>
    </row>
    <row r="687" spans="2:7" x14ac:dyDescent="0.3">
      <c r="B687" s="56">
        <v>1</v>
      </c>
      <c r="C687" s="56">
        <v>0</v>
      </c>
      <c r="D687" s="56">
        <v>0</v>
      </c>
      <c r="E687" s="57"/>
      <c r="F687" s="57"/>
      <c r="G687" s="57"/>
    </row>
    <row r="688" spans="2:7" x14ac:dyDescent="0.3">
      <c r="B688" s="57">
        <v>101.984863</v>
      </c>
      <c r="C688" s="57"/>
      <c r="D688" s="57"/>
      <c r="E688" s="57"/>
      <c r="F688" s="57"/>
      <c r="G688" s="57"/>
    </row>
    <row r="689" spans="2:7" x14ac:dyDescent="0.3">
      <c r="B689" s="56">
        <v>0.99997999999999998</v>
      </c>
      <c r="C689" s="56">
        <v>0</v>
      </c>
      <c r="D689" s="56">
        <v>0</v>
      </c>
      <c r="E689" s="56">
        <v>0.99997999999999998</v>
      </c>
      <c r="F689" s="57"/>
      <c r="G689" s="57"/>
    </row>
    <row r="690" spans="2:7" x14ac:dyDescent="0.3">
      <c r="B690" s="56">
        <v>6.4086999999999997E-8</v>
      </c>
      <c r="C690" s="56">
        <v>0</v>
      </c>
      <c r="D690" s="56">
        <v>0</v>
      </c>
      <c r="E690" s="56">
        <v>6.4086999999999997E-8</v>
      </c>
      <c r="F690" s="57"/>
      <c r="G690" s="57"/>
    </row>
    <row r="691" spans="2:7" x14ac:dyDescent="0.3">
      <c r="B691" s="56">
        <v>0</v>
      </c>
      <c r="C691" s="56">
        <v>0</v>
      </c>
      <c r="D691" s="56">
        <v>0</v>
      </c>
      <c r="E691" s="56">
        <v>0</v>
      </c>
      <c r="F691" s="57"/>
      <c r="G691" s="57"/>
    </row>
    <row r="692" spans="2:7" x14ac:dyDescent="0.3">
      <c r="B692" s="56">
        <v>7076.3</v>
      </c>
      <c r="C692" s="56">
        <v>0</v>
      </c>
      <c r="D692" s="56">
        <v>0</v>
      </c>
      <c r="E692" s="56">
        <v>7076.3</v>
      </c>
      <c r="F692" s="57"/>
      <c r="G692" s="57"/>
    </row>
    <row r="693" spans="2:7" x14ac:dyDescent="0.3">
      <c r="B693" s="56">
        <v>1.5145999999999999E-4</v>
      </c>
      <c r="C693" s="56">
        <v>0</v>
      </c>
      <c r="D693" s="56">
        <v>0</v>
      </c>
      <c r="E693" s="56">
        <v>1.5145999999999999E-4</v>
      </c>
      <c r="F693" s="57"/>
      <c r="G693" s="57"/>
    </row>
    <row r="694" spans="2:7" x14ac:dyDescent="0.3">
      <c r="B694" s="56">
        <v>5.2699999999999997E-2</v>
      </c>
      <c r="C694" s="56">
        <v>5.5E-2</v>
      </c>
      <c r="D694" s="56">
        <v>0</v>
      </c>
      <c r="E694" s="57"/>
      <c r="F694" s="57"/>
      <c r="G694" s="57"/>
    </row>
    <row r="695" spans="2:7" x14ac:dyDescent="0.3">
      <c r="B695" s="56">
        <v>0.23971999999999999</v>
      </c>
      <c r="C695" s="57"/>
      <c r="D695" s="57"/>
      <c r="E695" s="57"/>
      <c r="F695" s="57"/>
      <c r="G695" s="57"/>
    </row>
    <row r="696" spans="2:7" x14ac:dyDescent="0.3">
      <c r="B696" s="56">
        <v>0.94267999999999996</v>
      </c>
      <c r="C696" s="56">
        <v>1.4060999999999999</v>
      </c>
      <c r="D696" s="56">
        <v>3.7428E-4</v>
      </c>
      <c r="E696" s="56">
        <v>1</v>
      </c>
      <c r="F696" s="56">
        <v>1.2824E-2</v>
      </c>
      <c r="G696" s="56">
        <v>8.8799999999999997E-6</v>
      </c>
    </row>
    <row r="697" spans="2:7" x14ac:dyDescent="0.3">
      <c r="B697" s="56">
        <v>1</v>
      </c>
      <c r="C697" s="56">
        <v>0</v>
      </c>
      <c r="D697" s="56">
        <v>0</v>
      </c>
      <c r="E697" s="57"/>
      <c r="F697" s="57"/>
      <c r="G697" s="57"/>
    </row>
    <row r="698" spans="2:7" x14ac:dyDescent="0.3">
      <c r="B698" s="57">
        <v>101.98495</v>
      </c>
      <c r="C698" s="57"/>
      <c r="D698" s="57"/>
      <c r="E698" s="57"/>
      <c r="F698" s="57"/>
      <c r="G698" s="57"/>
    </row>
    <row r="699" spans="2:7" x14ac:dyDescent="0.3">
      <c r="B699" s="56">
        <v>0.99997999999999998</v>
      </c>
      <c r="C699" s="56">
        <v>0</v>
      </c>
      <c r="D699" s="56">
        <v>0</v>
      </c>
      <c r="E699" s="56">
        <v>0.99997999999999998</v>
      </c>
      <c r="F699" s="57"/>
      <c r="G699" s="57"/>
    </row>
    <row r="700" spans="2:7" x14ac:dyDescent="0.3">
      <c r="B700" s="56">
        <v>6.4408000000000003E-8</v>
      </c>
      <c r="C700" s="56">
        <v>0</v>
      </c>
      <c r="D700" s="56">
        <v>0</v>
      </c>
      <c r="E700" s="56">
        <v>6.4408000000000003E-8</v>
      </c>
      <c r="F700" s="57"/>
      <c r="G700" s="57"/>
    </row>
    <row r="701" spans="2:7" x14ac:dyDescent="0.3">
      <c r="B701" s="56">
        <v>0</v>
      </c>
      <c r="C701" s="56">
        <v>0</v>
      </c>
      <c r="D701" s="56">
        <v>0</v>
      </c>
      <c r="E701" s="56">
        <v>0</v>
      </c>
      <c r="F701" s="57"/>
      <c r="G701" s="57"/>
    </row>
    <row r="702" spans="2:7" x14ac:dyDescent="0.3">
      <c r="B702" s="56">
        <v>7075.4</v>
      </c>
      <c r="C702" s="56">
        <v>0</v>
      </c>
      <c r="D702" s="56">
        <v>0</v>
      </c>
      <c r="E702" s="56">
        <v>7075.4</v>
      </c>
      <c r="F702" s="57"/>
      <c r="G702" s="57"/>
    </row>
    <row r="703" spans="2:7" x14ac:dyDescent="0.3">
      <c r="B703" s="56">
        <v>1.5145999999999999E-4</v>
      </c>
      <c r="C703" s="56">
        <v>0</v>
      </c>
      <c r="D703" s="56">
        <v>0</v>
      </c>
      <c r="E703" s="56">
        <v>1.5145999999999999E-4</v>
      </c>
      <c r="F703" s="57"/>
      <c r="G703" s="57"/>
    </row>
    <row r="704" spans="2:7" x14ac:dyDescent="0.3">
      <c r="B704" s="56">
        <v>5.2699999999999997E-2</v>
      </c>
      <c r="C704" s="56">
        <v>5.5E-2</v>
      </c>
      <c r="D704" s="56">
        <v>0</v>
      </c>
      <c r="E704" s="57"/>
      <c r="F704" s="57"/>
      <c r="G704" s="57"/>
    </row>
    <row r="705" spans="2:7" x14ac:dyDescent="0.3">
      <c r="B705" s="56">
        <v>0.24092</v>
      </c>
      <c r="C705" s="57"/>
      <c r="D705" s="57"/>
      <c r="E705" s="57"/>
      <c r="F705" s="57"/>
      <c r="G705" s="57"/>
    </row>
    <row r="706" spans="2:7" x14ac:dyDescent="0.3">
      <c r="B706" s="56">
        <v>0.94313000000000002</v>
      </c>
      <c r="C706" s="56">
        <v>1.4260999999999999</v>
      </c>
      <c r="D706" s="56">
        <v>3.7445000000000002E-4</v>
      </c>
      <c r="E706" s="56">
        <v>1</v>
      </c>
      <c r="F706" s="56">
        <v>1.2824E-2</v>
      </c>
      <c r="G706" s="56">
        <v>8.8799999999999997E-6</v>
      </c>
    </row>
    <row r="707" spans="2:7" x14ac:dyDescent="0.3">
      <c r="B707" s="56">
        <v>1</v>
      </c>
      <c r="C707" s="56">
        <v>0</v>
      </c>
      <c r="D707" s="56">
        <v>0</v>
      </c>
      <c r="E707" s="57"/>
      <c r="F707" s="57"/>
      <c r="G707" s="57"/>
    </row>
    <row r="708" spans="2:7" x14ac:dyDescent="0.3">
      <c r="B708" s="57">
        <v>101.985034</v>
      </c>
      <c r="C708" s="57"/>
      <c r="D708" s="57"/>
      <c r="E708" s="57"/>
      <c r="F708" s="57"/>
      <c r="G708" s="57"/>
    </row>
    <row r="709" spans="2:7" x14ac:dyDescent="0.3">
      <c r="B709" s="56">
        <v>0.99997999999999998</v>
      </c>
      <c r="C709" s="56">
        <v>0</v>
      </c>
      <c r="D709" s="56">
        <v>0</v>
      </c>
      <c r="E709" s="56">
        <v>0.99997999999999998</v>
      </c>
      <c r="F709" s="57"/>
      <c r="G709" s="57"/>
    </row>
    <row r="710" spans="2:7" x14ac:dyDescent="0.3">
      <c r="B710" s="56">
        <v>6.4757000000000002E-8</v>
      </c>
      <c r="C710" s="56">
        <v>0</v>
      </c>
      <c r="D710" s="56">
        <v>0</v>
      </c>
      <c r="E710" s="56">
        <v>6.4757000000000002E-8</v>
      </c>
      <c r="F710" s="57"/>
      <c r="G710" s="57"/>
    </row>
    <row r="711" spans="2:7" x14ac:dyDescent="0.3">
      <c r="B711" s="56">
        <v>0</v>
      </c>
      <c r="C711" s="56">
        <v>0</v>
      </c>
      <c r="D711" s="56">
        <v>0</v>
      </c>
      <c r="E711" s="56">
        <v>0</v>
      </c>
      <c r="F711" s="57"/>
      <c r="G711" s="57"/>
    </row>
    <row r="712" spans="2:7" x14ac:dyDescent="0.3">
      <c r="B712" s="56">
        <v>7074.3</v>
      </c>
      <c r="C712" s="56">
        <v>0</v>
      </c>
      <c r="D712" s="56">
        <v>0</v>
      </c>
      <c r="E712" s="56">
        <v>7074.3</v>
      </c>
      <c r="F712" s="57"/>
      <c r="G712" s="57"/>
    </row>
    <row r="713" spans="2:7" x14ac:dyDescent="0.3">
      <c r="B713" s="56">
        <v>1.5144999999999999E-4</v>
      </c>
      <c r="C713" s="56">
        <v>0</v>
      </c>
      <c r="D713" s="56">
        <v>0</v>
      </c>
      <c r="E713" s="56">
        <v>1.5144999999999999E-4</v>
      </c>
      <c r="F713" s="57"/>
      <c r="G713" s="57"/>
    </row>
    <row r="714" spans="2:7" x14ac:dyDescent="0.3">
      <c r="B714" s="56">
        <v>5.2699999999999997E-2</v>
      </c>
      <c r="C714" s="56">
        <v>5.5E-2</v>
      </c>
      <c r="D714" s="56">
        <v>0</v>
      </c>
      <c r="E714" s="57"/>
      <c r="F714" s="57"/>
      <c r="G714" s="57"/>
    </row>
    <row r="715" spans="2:7" x14ac:dyDescent="0.3">
      <c r="B715" s="56">
        <v>0.24223</v>
      </c>
      <c r="C715" s="57"/>
      <c r="D715" s="57"/>
      <c r="E715" s="57"/>
      <c r="F715" s="57"/>
      <c r="G715" s="57"/>
    </row>
    <row r="716" spans="2:7" x14ac:dyDescent="0.3">
      <c r="B716" s="56">
        <v>0.94357000000000002</v>
      </c>
      <c r="C716" s="56">
        <v>1.4460999999999999</v>
      </c>
      <c r="D716" s="56">
        <v>3.7462999999999998E-4</v>
      </c>
      <c r="E716" s="56">
        <v>1</v>
      </c>
      <c r="F716" s="56">
        <v>1.2824E-2</v>
      </c>
      <c r="G716" s="56">
        <v>8.8799999999999997E-6</v>
      </c>
    </row>
    <row r="717" spans="2:7" x14ac:dyDescent="0.3">
      <c r="B717" s="56">
        <v>1</v>
      </c>
      <c r="C717" s="56">
        <v>0</v>
      </c>
      <c r="D717" s="56">
        <v>0</v>
      </c>
      <c r="E717" s="57"/>
      <c r="F717" s="57"/>
      <c r="G717" s="57"/>
    </row>
    <row r="718" spans="2:7" x14ac:dyDescent="0.3">
      <c r="B718" s="57">
        <v>101.985118</v>
      </c>
      <c r="C718" s="57"/>
      <c r="D718" s="57"/>
      <c r="E718" s="57"/>
      <c r="F718" s="57"/>
      <c r="G718" s="57"/>
    </row>
    <row r="719" spans="2:7" x14ac:dyDescent="0.3">
      <c r="B719" s="56">
        <v>0.99997999999999998</v>
      </c>
      <c r="C719" s="56">
        <v>0</v>
      </c>
      <c r="D719" s="56">
        <v>0</v>
      </c>
      <c r="E719" s="56">
        <v>0.99997999999999998</v>
      </c>
      <c r="F719" s="57"/>
      <c r="G719" s="57"/>
    </row>
    <row r="720" spans="2:7" x14ac:dyDescent="0.3">
      <c r="B720" s="56">
        <v>6.5125999999999997E-8</v>
      </c>
      <c r="C720" s="56">
        <v>0</v>
      </c>
      <c r="D720" s="56">
        <v>0</v>
      </c>
      <c r="E720" s="56">
        <v>6.5125999999999997E-8</v>
      </c>
      <c r="F720" s="57"/>
      <c r="G720" s="57"/>
    </row>
    <row r="721" spans="2:7" x14ac:dyDescent="0.3">
      <c r="B721" s="56">
        <v>0</v>
      </c>
      <c r="C721" s="56">
        <v>0</v>
      </c>
      <c r="D721" s="56">
        <v>0</v>
      </c>
      <c r="E721" s="56">
        <v>0</v>
      </c>
      <c r="F721" s="57"/>
      <c r="G721" s="57"/>
    </row>
    <row r="722" spans="2:7" x14ac:dyDescent="0.3">
      <c r="B722" s="56">
        <v>7073.2</v>
      </c>
      <c r="C722" s="56">
        <v>0</v>
      </c>
      <c r="D722" s="56">
        <v>0</v>
      </c>
      <c r="E722" s="56">
        <v>7073.2</v>
      </c>
      <c r="F722" s="57"/>
      <c r="G722" s="57"/>
    </row>
    <row r="723" spans="2:7" x14ac:dyDescent="0.3">
      <c r="B723" s="56">
        <v>1.5144999999999999E-4</v>
      </c>
      <c r="C723" s="56">
        <v>0</v>
      </c>
      <c r="D723" s="56">
        <v>0</v>
      </c>
      <c r="E723" s="56">
        <v>1.5144999999999999E-4</v>
      </c>
      <c r="F723" s="57"/>
      <c r="G723" s="57"/>
    </row>
    <row r="724" spans="2:7" x14ac:dyDescent="0.3">
      <c r="B724" s="56">
        <v>5.2699999999999997E-2</v>
      </c>
      <c r="C724" s="56">
        <v>5.5E-2</v>
      </c>
      <c r="D724" s="56">
        <v>0</v>
      </c>
      <c r="E724" s="57"/>
      <c r="F724" s="57"/>
      <c r="G724" s="57"/>
    </row>
    <row r="725" spans="2:7" x14ac:dyDescent="0.3">
      <c r="B725" s="56">
        <v>0.24360999999999999</v>
      </c>
      <c r="C725" s="57"/>
      <c r="D725" s="57"/>
      <c r="E725" s="57"/>
      <c r="F725" s="57"/>
      <c r="G725" s="57"/>
    </row>
    <row r="726" spans="2:7" x14ac:dyDescent="0.3">
      <c r="B726" s="56">
        <v>0.94401999999999997</v>
      </c>
      <c r="C726" s="56">
        <v>1.4661</v>
      </c>
      <c r="D726" s="56">
        <v>3.7481E-4</v>
      </c>
      <c r="E726" s="56">
        <v>1</v>
      </c>
      <c r="F726" s="56">
        <v>1.2824E-2</v>
      </c>
      <c r="G726" s="56">
        <v>8.8799999999999997E-6</v>
      </c>
    </row>
    <row r="727" spans="2:7" x14ac:dyDescent="0.3">
      <c r="B727" s="56">
        <v>1</v>
      </c>
      <c r="C727" s="56">
        <v>0</v>
      </c>
      <c r="D727" s="56">
        <v>0</v>
      </c>
      <c r="E727" s="57"/>
      <c r="F727" s="57"/>
      <c r="G727" s="57"/>
    </row>
    <row r="728" spans="2:7" x14ac:dyDescent="0.3">
      <c r="B728" s="57">
        <v>101.985212</v>
      </c>
      <c r="C728" s="57"/>
      <c r="D728" s="57"/>
      <c r="E728" s="57"/>
      <c r="F728" s="57"/>
      <c r="G728" s="57"/>
    </row>
    <row r="729" spans="2:7" x14ac:dyDescent="0.3">
      <c r="B729" s="56">
        <v>0.99997999999999998</v>
      </c>
      <c r="C729" s="56">
        <v>0</v>
      </c>
      <c r="D729" s="56">
        <v>0</v>
      </c>
      <c r="E729" s="56">
        <v>0.99997999999999998</v>
      </c>
      <c r="F729" s="57"/>
      <c r="G729" s="57"/>
    </row>
    <row r="730" spans="2:7" x14ac:dyDescent="0.3">
      <c r="B730" s="56">
        <v>6.5514E-8</v>
      </c>
      <c r="C730" s="56">
        <v>0</v>
      </c>
      <c r="D730" s="56">
        <v>0</v>
      </c>
      <c r="E730" s="56">
        <v>6.5514E-8</v>
      </c>
      <c r="F730" s="57"/>
      <c r="G730" s="57"/>
    </row>
    <row r="731" spans="2:7" x14ac:dyDescent="0.3">
      <c r="B731" s="56">
        <v>0</v>
      </c>
      <c r="C731" s="56">
        <v>0</v>
      </c>
      <c r="D731" s="56">
        <v>0</v>
      </c>
      <c r="E731" s="56">
        <v>0</v>
      </c>
      <c r="F731" s="57"/>
      <c r="G731" s="57"/>
    </row>
    <row r="732" spans="2:7" x14ac:dyDescent="0.3">
      <c r="B732" s="56">
        <v>7072</v>
      </c>
      <c r="C732" s="56">
        <v>0</v>
      </c>
      <c r="D732" s="56">
        <v>0</v>
      </c>
      <c r="E732" s="56">
        <v>7072</v>
      </c>
      <c r="F732" s="57"/>
      <c r="G732" s="57"/>
    </row>
    <row r="733" spans="2:7" x14ac:dyDescent="0.3">
      <c r="B733" s="56">
        <v>1.5144999999999999E-4</v>
      </c>
      <c r="C733" s="56">
        <v>0</v>
      </c>
      <c r="D733" s="56">
        <v>0</v>
      </c>
      <c r="E733" s="56">
        <v>1.5144999999999999E-4</v>
      </c>
      <c r="F733" s="57"/>
      <c r="G733" s="57"/>
    </row>
    <row r="734" spans="2:7" x14ac:dyDescent="0.3">
      <c r="B734" s="56">
        <v>5.2699999999999997E-2</v>
      </c>
      <c r="C734" s="56">
        <v>5.5E-2</v>
      </c>
      <c r="D734" s="56">
        <v>0</v>
      </c>
      <c r="E734" s="57"/>
      <c r="F734" s="57"/>
      <c r="G734" s="57"/>
    </row>
    <row r="735" spans="2:7" x14ac:dyDescent="0.3">
      <c r="B735" s="56">
        <v>0.24506</v>
      </c>
      <c r="C735" s="57"/>
      <c r="D735" s="57"/>
      <c r="E735" s="57"/>
      <c r="F735" s="57"/>
      <c r="G735" s="57"/>
    </row>
    <row r="736" spans="2:7" x14ac:dyDescent="0.3">
      <c r="B736" s="56">
        <v>0.94447000000000003</v>
      </c>
      <c r="C736" s="56">
        <v>1.4861</v>
      </c>
      <c r="D736" s="56">
        <v>3.7499000000000001E-4</v>
      </c>
      <c r="E736" s="56">
        <v>1</v>
      </c>
      <c r="F736" s="56">
        <v>1.2824E-2</v>
      </c>
      <c r="G736" s="56">
        <v>8.8799999999999997E-6</v>
      </c>
    </row>
    <row r="737" spans="2:7" x14ac:dyDescent="0.3">
      <c r="B737" s="56">
        <v>1</v>
      </c>
      <c r="C737" s="56">
        <v>0</v>
      </c>
      <c r="D737" s="56">
        <v>0</v>
      </c>
      <c r="E737" s="57"/>
      <c r="F737" s="57"/>
      <c r="G737" s="57"/>
    </row>
    <row r="738" spans="2:7" x14ac:dyDescent="0.3">
      <c r="B738" s="57">
        <v>101.985305</v>
      </c>
      <c r="C738" s="57"/>
      <c r="D738" s="57"/>
      <c r="E738" s="57"/>
      <c r="F738" s="57"/>
      <c r="G738" s="57"/>
    </row>
    <row r="739" spans="2:7" x14ac:dyDescent="0.3">
      <c r="B739" s="56">
        <v>0.99997999999999998</v>
      </c>
      <c r="C739" s="56">
        <v>0</v>
      </c>
      <c r="D739" s="56">
        <v>0</v>
      </c>
      <c r="E739" s="56">
        <v>0.99997999999999998</v>
      </c>
      <c r="F739" s="57"/>
      <c r="G739" s="57"/>
    </row>
    <row r="740" spans="2:7" x14ac:dyDescent="0.3">
      <c r="B740" s="56">
        <v>6.5928999999999994E-8</v>
      </c>
      <c r="C740" s="56">
        <v>0</v>
      </c>
      <c r="D740" s="56">
        <v>0</v>
      </c>
      <c r="E740" s="56">
        <v>6.5928999999999994E-8</v>
      </c>
      <c r="F740" s="57"/>
      <c r="G740" s="57"/>
    </row>
    <row r="741" spans="2:7" x14ac:dyDescent="0.3">
      <c r="B741" s="56">
        <v>0</v>
      </c>
      <c r="C741" s="56">
        <v>0</v>
      </c>
      <c r="D741" s="56">
        <v>0</v>
      </c>
      <c r="E741" s="56">
        <v>0</v>
      </c>
      <c r="F741" s="57"/>
      <c r="G741" s="57"/>
    </row>
    <row r="742" spans="2:7" x14ac:dyDescent="0.3">
      <c r="B742" s="56">
        <v>7070.8</v>
      </c>
      <c r="C742" s="56">
        <v>0</v>
      </c>
      <c r="D742" s="56">
        <v>0</v>
      </c>
      <c r="E742" s="56">
        <v>7070.8</v>
      </c>
      <c r="F742" s="57"/>
      <c r="G742" s="57"/>
    </row>
    <row r="743" spans="2:7" x14ac:dyDescent="0.3">
      <c r="B743" s="56">
        <v>1.5144E-4</v>
      </c>
      <c r="C743" s="56">
        <v>0</v>
      </c>
      <c r="D743" s="56">
        <v>0</v>
      </c>
      <c r="E743" s="56">
        <v>1.5144E-4</v>
      </c>
      <c r="F743" s="57"/>
      <c r="G743" s="57"/>
    </row>
    <row r="744" spans="2:7" x14ac:dyDescent="0.3">
      <c r="B744" s="56">
        <v>5.2699999999999997E-2</v>
      </c>
      <c r="C744" s="56">
        <v>5.5E-2</v>
      </c>
      <c r="D744" s="56">
        <v>0</v>
      </c>
      <c r="E744" s="57"/>
      <c r="F744" s="57"/>
      <c r="G744" s="57"/>
    </row>
    <row r="745" spans="2:7" x14ac:dyDescent="0.3">
      <c r="B745" s="56">
        <v>0.24661</v>
      </c>
      <c r="C745" s="57"/>
      <c r="D745" s="57"/>
      <c r="E745" s="57"/>
      <c r="F745" s="57"/>
      <c r="G745" s="57"/>
    </row>
    <row r="746" spans="2:7" x14ac:dyDescent="0.3">
      <c r="B746" s="56">
        <v>0.94491999999999998</v>
      </c>
      <c r="C746" s="56">
        <v>1.5061</v>
      </c>
      <c r="D746" s="56">
        <v>3.7515999999999998E-4</v>
      </c>
      <c r="E746" s="56">
        <v>1</v>
      </c>
      <c r="F746" s="56">
        <v>1.2824E-2</v>
      </c>
      <c r="G746" s="56">
        <v>8.8799999999999997E-6</v>
      </c>
    </row>
    <row r="747" spans="2:7" x14ac:dyDescent="0.3">
      <c r="B747" s="56">
        <v>1</v>
      </c>
      <c r="C747" s="56">
        <v>0</v>
      </c>
      <c r="D747" s="56">
        <v>0</v>
      </c>
      <c r="E747" s="57"/>
      <c r="F747" s="57"/>
      <c r="G747" s="57"/>
    </row>
    <row r="748" spans="2:7" x14ac:dyDescent="0.3">
      <c r="B748" s="57">
        <v>101.985409</v>
      </c>
      <c r="C748" s="57"/>
      <c r="D748" s="57"/>
      <c r="E748" s="57"/>
      <c r="F748" s="57"/>
      <c r="G748" s="57"/>
    </row>
    <row r="749" spans="2:7" x14ac:dyDescent="0.3">
      <c r="B749" s="56">
        <v>0.99997999999999998</v>
      </c>
      <c r="C749" s="56">
        <v>0</v>
      </c>
      <c r="D749" s="56">
        <v>0</v>
      </c>
      <c r="E749" s="56">
        <v>0.99997999999999998</v>
      </c>
      <c r="F749" s="57"/>
      <c r="G749" s="57"/>
    </row>
    <row r="750" spans="2:7" x14ac:dyDescent="0.3">
      <c r="B750" s="56">
        <v>6.6376999999999999E-8</v>
      </c>
      <c r="C750" s="56">
        <v>0</v>
      </c>
      <c r="D750" s="56">
        <v>0</v>
      </c>
      <c r="E750" s="56">
        <v>6.6376999999999999E-8</v>
      </c>
      <c r="F750" s="57"/>
      <c r="G750" s="57"/>
    </row>
    <row r="751" spans="2:7" x14ac:dyDescent="0.3">
      <c r="B751" s="56">
        <v>0</v>
      </c>
      <c r="C751" s="56">
        <v>0</v>
      </c>
      <c r="D751" s="56">
        <v>0</v>
      </c>
      <c r="E751" s="56">
        <v>0</v>
      </c>
      <c r="F751" s="57"/>
      <c r="G751" s="57"/>
    </row>
    <row r="752" spans="2:7" x14ac:dyDescent="0.3">
      <c r="B752" s="56">
        <v>7069.5</v>
      </c>
      <c r="C752" s="56">
        <v>0</v>
      </c>
      <c r="D752" s="56">
        <v>0</v>
      </c>
      <c r="E752" s="56">
        <v>7069.5</v>
      </c>
      <c r="F752" s="57"/>
      <c r="G752" s="57"/>
    </row>
    <row r="753" spans="2:7" x14ac:dyDescent="0.3">
      <c r="B753" s="56">
        <v>1.5144E-4</v>
      </c>
      <c r="C753" s="56">
        <v>0</v>
      </c>
      <c r="D753" s="56">
        <v>0</v>
      </c>
      <c r="E753" s="56">
        <v>1.5144E-4</v>
      </c>
      <c r="F753" s="57"/>
      <c r="G753" s="57"/>
    </row>
    <row r="754" spans="2:7" x14ac:dyDescent="0.3">
      <c r="B754" s="56">
        <v>5.2699999999999997E-2</v>
      </c>
      <c r="C754" s="56">
        <v>5.5E-2</v>
      </c>
      <c r="D754" s="56">
        <v>0</v>
      </c>
      <c r="E754" s="57"/>
      <c r="F754" s="57"/>
      <c r="G754" s="57"/>
    </row>
    <row r="755" spans="2:7" x14ac:dyDescent="0.3">
      <c r="B755" s="56">
        <v>0.24829000000000001</v>
      </c>
      <c r="C755" s="57"/>
      <c r="D755" s="57"/>
      <c r="E755" s="57"/>
      <c r="F755" s="57"/>
      <c r="G755" s="57"/>
    </row>
    <row r="756" spans="2:7" x14ac:dyDescent="0.3">
      <c r="B756" s="56">
        <v>0.94535999999999998</v>
      </c>
      <c r="C756" s="56">
        <v>1.5261</v>
      </c>
      <c r="D756" s="56">
        <v>3.7533999999999999E-4</v>
      </c>
      <c r="E756" s="56">
        <v>1</v>
      </c>
      <c r="F756" s="56">
        <v>1.2824E-2</v>
      </c>
      <c r="G756" s="56">
        <v>8.8799999999999997E-6</v>
      </c>
    </row>
    <row r="757" spans="2:7" x14ac:dyDescent="0.3">
      <c r="B757" s="56">
        <v>1</v>
      </c>
      <c r="C757" s="56">
        <v>0</v>
      </c>
      <c r="D757" s="56">
        <v>0</v>
      </c>
      <c r="E757" s="57"/>
      <c r="F757" s="57"/>
      <c r="G757" s="57"/>
    </row>
    <row r="758" spans="2:7" x14ac:dyDescent="0.3">
      <c r="B758" s="57">
        <v>101.985522</v>
      </c>
      <c r="C758" s="57"/>
      <c r="D758" s="57"/>
      <c r="E758" s="57"/>
      <c r="F758" s="57"/>
      <c r="G758" s="57"/>
    </row>
    <row r="759" spans="2:7" x14ac:dyDescent="0.3">
      <c r="B759" s="56">
        <v>0.99997999999999998</v>
      </c>
      <c r="C759" s="56">
        <v>0</v>
      </c>
      <c r="D759" s="56">
        <v>0</v>
      </c>
      <c r="E759" s="56">
        <v>0.99997999999999998</v>
      </c>
      <c r="F759" s="57"/>
      <c r="G759" s="57"/>
    </row>
    <row r="760" spans="2:7" x14ac:dyDescent="0.3">
      <c r="B760" s="56">
        <v>6.6849000000000005E-8</v>
      </c>
      <c r="C760" s="56">
        <v>0</v>
      </c>
      <c r="D760" s="56">
        <v>0</v>
      </c>
      <c r="E760" s="56">
        <v>6.6849000000000005E-8</v>
      </c>
      <c r="F760" s="57"/>
      <c r="G760" s="57"/>
    </row>
    <row r="761" spans="2:7" x14ac:dyDescent="0.3">
      <c r="B761" s="56">
        <v>0</v>
      </c>
      <c r="C761" s="56">
        <v>0</v>
      </c>
      <c r="D761" s="56">
        <v>0</v>
      </c>
      <c r="E761" s="56">
        <v>0</v>
      </c>
      <c r="F761" s="57"/>
      <c r="G761" s="57"/>
    </row>
    <row r="762" spans="2:7" x14ac:dyDescent="0.3">
      <c r="B762" s="56">
        <v>7068.1</v>
      </c>
      <c r="C762" s="56">
        <v>0</v>
      </c>
      <c r="D762" s="56">
        <v>0</v>
      </c>
      <c r="E762" s="56">
        <v>7068.1</v>
      </c>
      <c r="F762" s="57"/>
      <c r="G762" s="57"/>
    </row>
    <row r="763" spans="2:7" x14ac:dyDescent="0.3">
      <c r="B763" s="56">
        <v>1.5144E-4</v>
      </c>
      <c r="C763" s="56">
        <v>0</v>
      </c>
      <c r="D763" s="56">
        <v>0</v>
      </c>
      <c r="E763" s="56">
        <v>1.5144E-4</v>
      </c>
      <c r="F763" s="57"/>
      <c r="G763" s="57"/>
    </row>
    <row r="764" spans="2:7" x14ac:dyDescent="0.3">
      <c r="B764" s="56">
        <v>5.2699999999999997E-2</v>
      </c>
      <c r="C764" s="56">
        <v>5.5E-2</v>
      </c>
      <c r="D764" s="56">
        <v>0</v>
      </c>
      <c r="E764" s="57"/>
      <c r="F764" s="57"/>
      <c r="G764" s="57"/>
    </row>
    <row r="765" spans="2:7" x14ac:dyDescent="0.3">
      <c r="B765" s="56">
        <v>0.25006</v>
      </c>
      <c r="C765" s="57"/>
      <c r="D765" s="57"/>
      <c r="E765" s="57"/>
      <c r="F765" s="57"/>
      <c r="G765" s="57"/>
    </row>
    <row r="766" spans="2:7" x14ac:dyDescent="0.3">
      <c r="B766" s="56">
        <v>0.94581000000000004</v>
      </c>
      <c r="C766" s="56">
        <v>1.5461</v>
      </c>
      <c r="D766" s="56">
        <v>3.7552000000000001E-4</v>
      </c>
      <c r="E766" s="56">
        <v>1</v>
      </c>
      <c r="F766" s="56">
        <v>1.2824E-2</v>
      </c>
      <c r="G766" s="56">
        <v>8.8799999999999997E-6</v>
      </c>
    </row>
    <row r="767" spans="2:7" x14ac:dyDescent="0.3">
      <c r="B767" s="56">
        <v>1</v>
      </c>
      <c r="C767" s="56">
        <v>0</v>
      </c>
      <c r="D767" s="56">
        <v>0</v>
      </c>
      <c r="E767" s="57"/>
      <c r="F767" s="57"/>
      <c r="G767" s="57"/>
    </row>
    <row r="768" spans="2:7" x14ac:dyDescent="0.3">
      <c r="B768" s="57">
        <v>101.985635</v>
      </c>
      <c r="C768" s="57"/>
      <c r="D768" s="57"/>
      <c r="E768" s="57"/>
      <c r="F768" s="57"/>
      <c r="G768" s="57"/>
    </row>
    <row r="769" spans="2:7" x14ac:dyDescent="0.3">
      <c r="B769" s="56">
        <v>0.99997999999999998</v>
      </c>
      <c r="C769" s="56">
        <v>0</v>
      </c>
      <c r="D769" s="56">
        <v>0</v>
      </c>
      <c r="E769" s="56">
        <v>0.99997999999999998</v>
      </c>
      <c r="F769" s="57"/>
      <c r="G769" s="57"/>
    </row>
    <row r="770" spans="2:7" x14ac:dyDescent="0.3">
      <c r="B770" s="56">
        <v>6.7341999999999995E-8</v>
      </c>
      <c r="C770" s="56">
        <v>0</v>
      </c>
      <c r="D770" s="56">
        <v>0</v>
      </c>
      <c r="E770" s="56">
        <v>6.7341999999999995E-8</v>
      </c>
      <c r="F770" s="57"/>
      <c r="G770" s="57"/>
    </row>
    <row r="771" spans="2:7" x14ac:dyDescent="0.3">
      <c r="B771" s="56">
        <v>0</v>
      </c>
      <c r="C771" s="56">
        <v>0</v>
      </c>
      <c r="D771" s="56">
        <v>0</v>
      </c>
      <c r="E771" s="56">
        <v>0</v>
      </c>
      <c r="F771" s="57"/>
      <c r="G771" s="57"/>
    </row>
    <row r="772" spans="2:7" x14ac:dyDescent="0.3">
      <c r="B772" s="56">
        <v>7066.7</v>
      </c>
      <c r="C772" s="56">
        <v>0</v>
      </c>
      <c r="D772" s="56">
        <v>0</v>
      </c>
      <c r="E772" s="56">
        <v>7066.7</v>
      </c>
      <c r="F772" s="57"/>
      <c r="G772" s="57"/>
    </row>
    <row r="773" spans="2:7" x14ac:dyDescent="0.3">
      <c r="B773" s="56">
        <v>1.5144E-4</v>
      </c>
      <c r="C773" s="56">
        <v>0</v>
      </c>
      <c r="D773" s="56">
        <v>0</v>
      </c>
      <c r="E773" s="56">
        <v>1.5144E-4</v>
      </c>
      <c r="F773" s="57"/>
      <c r="G773" s="57"/>
    </row>
    <row r="774" spans="2:7" x14ac:dyDescent="0.3">
      <c r="B774" s="56">
        <v>5.2699999999999997E-2</v>
      </c>
      <c r="C774" s="56">
        <v>5.5E-2</v>
      </c>
      <c r="D774" s="56">
        <v>0</v>
      </c>
      <c r="E774" s="57"/>
      <c r="F774" s="57"/>
      <c r="G774" s="57"/>
    </row>
    <row r="775" spans="2:7" x14ac:dyDescent="0.3">
      <c r="B775" s="56">
        <v>0.25190000000000001</v>
      </c>
      <c r="C775" s="57"/>
      <c r="D775" s="57"/>
      <c r="E775" s="57"/>
      <c r="F775" s="57"/>
      <c r="G775" s="57"/>
    </row>
    <row r="776" spans="2:7" x14ac:dyDescent="0.3">
      <c r="B776" s="56">
        <v>0.94625999999999999</v>
      </c>
      <c r="C776" s="56">
        <v>1.5661</v>
      </c>
      <c r="D776" s="56">
        <v>3.7570000000000002E-4</v>
      </c>
      <c r="E776" s="56">
        <v>1</v>
      </c>
      <c r="F776" s="56">
        <v>1.2824E-2</v>
      </c>
      <c r="G776" s="56">
        <v>8.8799999999999997E-6</v>
      </c>
    </row>
    <row r="777" spans="2:7" x14ac:dyDescent="0.3">
      <c r="B777" s="56">
        <v>1</v>
      </c>
      <c r="C777" s="56">
        <v>0</v>
      </c>
      <c r="D777" s="56">
        <v>0</v>
      </c>
      <c r="E777" s="57"/>
      <c r="F777" s="57"/>
      <c r="G777" s="57"/>
    </row>
    <row r="778" spans="2:7" x14ac:dyDescent="0.3">
      <c r="B778" s="57">
        <v>101.985759</v>
      </c>
      <c r="C778" s="57"/>
      <c r="D778" s="57"/>
      <c r="E778" s="57"/>
      <c r="F778" s="57"/>
      <c r="G778" s="57"/>
    </row>
    <row r="779" spans="2:7" x14ac:dyDescent="0.3">
      <c r="B779" s="56">
        <v>0.99997999999999998</v>
      </c>
      <c r="C779" s="56">
        <v>0</v>
      </c>
      <c r="D779" s="56">
        <v>0</v>
      </c>
      <c r="E779" s="56">
        <v>0.99997999999999998</v>
      </c>
      <c r="F779" s="57"/>
      <c r="G779" s="57"/>
    </row>
    <row r="780" spans="2:7" x14ac:dyDescent="0.3">
      <c r="B780" s="56">
        <v>6.7848E-8</v>
      </c>
      <c r="C780" s="56">
        <v>0</v>
      </c>
      <c r="D780" s="56">
        <v>0</v>
      </c>
      <c r="E780" s="56">
        <v>6.7848E-8</v>
      </c>
      <c r="F780" s="57"/>
      <c r="G780" s="57"/>
    </row>
    <row r="781" spans="2:7" x14ac:dyDescent="0.3">
      <c r="B781" s="56">
        <v>0</v>
      </c>
      <c r="C781" s="56">
        <v>0</v>
      </c>
      <c r="D781" s="56">
        <v>0</v>
      </c>
      <c r="E781" s="56">
        <v>0</v>
      </c>
      <c r="F781" s="57"/>
      <c r="G781" s="57"/>
    </row>
    <row r="782" spans="2:7" x14ac:dyDescent="0.3">
      <c r="B782" s="56">
        <v>7065.2</v>
      </c>
      <c r="C782" s="56">
        <v>0</v>
      </c>
      <c r="D782" s="56">
        <v>0</v>
      </c>
      <c r="E782" s="56">
        <v>7065.2</v>
      </c>
      <c r="F782" s="57"/>
      <c r="G782" s="57"/>
    </row>
    <row r="783" spans="2:7" x14ac:dyDescent="0.3">
      <c r="B783" s="56">
        <v>1.5143000000000001E-4</v>
      </c>
      <c r="C783" s="56">
        <v>0</v>
      </c>
      <c r="D783" s="56">
        <v>0</v>
      </c>
      <c r="E783" s="56">
        <v>1.5143000000000001E-4</v>
      </c>
      <c r="F783" s="57"/>
      <c r="G783" s="57"/>
    </row>
    <row r="784" spans="2:7" x14ac:dyDescent="0.3">
      <c r="B784" s="56">
        <v>5.2699999999999997E-2</v>
      </c>
      <c r="C784" s="56">
        <v>5.5E-2</v>
      </c>
      <c r="D784" s="56">
        <v>0</v>
      </c>
      <c r="E784" s="57"/>
      <c r="F784" s="57"/>
      <c r="G784" s="57"/>
    </row>
    <row r="785" spans="2:7" x14ac:dyDescent="0.3">
      <c r="B785" s="56">
        <v>0.25379000000000002</v>
      </c>
      <c r="C785" s="57"/>
      <c r="D785" s="57"/>
      <c r="E785" s="57"/>
      <c r="F785" s="57"/>
      <c r="G785" s="57"/>
    </row>
    <row r="786" spans="2:7" x14ac:dyDescent="0.3">
      <c r="B786" s="56">
        <v>0.94669999999999999</v>
      </c>
      <c r="C786" s="56">
        <v>1.5861000000000001</v>
      </c>
      <c r="D786" s="56">
        <v>3.7586999999999999E-4</v>
      </c>
      <c r="E786" s="56">
        <v>1</v>
      </c>
      <c r="F786" s="56">
        <v>1.2824E-2</v>
      </c>
      <c r="G786" s="56">
        <v>8.8799999999999997E-6</v>
      </c>
    </row>
    <row r="787" spans="2:7" x14ac:dyDescent="0.3">
      <c r="B787" s="56">
        <v>1</v>
      </c>
      <c r="C787" s="56">
        <v>0</v>
      </c>
      <c r="D787" s="56">
        <v>0</v>
      </c>
      <c r="E787" s="57"/>
      <c r="F787" s="57"/>
      <c r="G787" s="57"/>
    </row>
    <row r="788" spans="2:7" x14ac:dyDescent="0.3">
      <c r="B788" s="57">
        <v>101.98587999999999</v>
      </c>
      <c r="C788" s="57"/>
      <c r="D788" s="57"/>
      <c r="E788" s="57"/>
      <c r="F788" s="57"/>
      <c r="G788" s="57"/>
    </row>
    <row r="789" spans="2:7" x14ac:dyDescent="0.3">
      <c r="B789" s="56">
        <v>0.99997999999999998</v>
      </c>
      <c r="C789" s="56">
        <v>0</v>
      </c>
      <c r="D789" s="56">
        <v>0</v>
      </c>
      <c r="E789" s="56">
        <v>0.99997999999999998</v>
      </c>
      <c r="F789" s="57"/>
      <c r="G789" s="57"/>
    </row>
    <row r="790" spans="2:7" x14ac:dyDescent="0.3">
      <c r="B790" s="56">
        <v>6.8367999999999994E-8</v>
      </c>
      <c r="C790" s="56">
        <v>0</v>
      </c>
      <c r="D790" s="56">
        <v>0</v>
      </c>
      <c r="E790" s="56">
        <v>6.8367999999999994E-8</v>
      </c>
      <c r="F790" s="57"/>
      <c r="G790" s="57"/>
    </row>
    <row r="791" spans="2:7" x14ac:dyDescent="0.3">
      <c r="B791" s="56">
        <v>0</v>
      </c>
      <c r="C791" s="56">
        <v>0</v>
      </c>
      <c r="D791" s="56">
        <v>0</v>
      </c>
      <c r="E791" s="56">
        <v>0</v>
      </c>
      <c r="F791" s="57"/>
      <c r="G791" s="57"/>
    </row>
    <row r="792" spans="2:7" x14ac:dyDescent="0.3">
      <c r="B792" s="56">
        <v>7063.6</v>
      </c>
      <c r="C792" s="56">
        <v>0</v>
      </c>
      <c r="D792" s="56">
        <v>0</v>
      </c>
      <c r="E792" s="56">
        <v>7063.6</v>
      </c>
      <c r="F792" s="57"/>
      <c r="G792" s="57"/>
    </row>
    <row r="793" spans="2:7" x14ac:dyDescent="0.3">
      <c r="B793" s="56">
        <v>1.5143000000000001E-4</v>
      </c>
      <c r="C793" s="56">
        <v>0</v>
      </c>
      <c r="D793" s="56">
        <v>0</v>
      </c>
      <c r="E793" s="56">
        <v>1.5143000000000001E-4</v>
      </c>
      <c r="F793" s="57"/>
      <c r="G793" s="57"/>
    </row>
    <row r="794" spans="2:7" x14ac:dyDescent="0.3">
      <c r="B794" s="56">
        <v>5.2699999999999997E-2</v>
      </c>
      <c r="C794" s="56">
        <v>5.5E-2</v>
      </c>
      <c r="D794" s="56">
        <v>0</v>
      </c>
      <c r="E794" s="57"/>
      <c r="F794" s="57"/>
      <c r="G794" s="57"/>
    </row>
    <row r="795" spans="2:7" x14ac:dyDescent="0.3">
      <c r="B795" s="56">
        <v>0.25574000000000002</v>
      </c>
      <c r="C795" s="57"/>
      <c r="D795" s="57"/>
      <c r="E795" s="57"/>
      <c r="F795" s="57"/>
      <c r="G795" s="57"/>
    </row>
    <row r="796" spans="2:7" x14ac:dyDescent="0.3">
      <c r="B796" s="56">
        <v>0.94715000000000005</v>
      </c>
      <c r="C796" s="56">
        <v>1.6061000000000001</v>
      </c>
      <c r="D796" s="56">
        <v>3.7605000000000001E-4</v>
      </c>
      <c r="E796" s="56">
        <v>1</v>
      </c>
      <c r="F796" s="56">
        <v>1.2824E-2</v>
      </c>
      <c r="G796" s="56">
        <v>8.8799999999999997E-6</v>
      </c>
    </row>
    <row r="797" spans="2:7" x14ac:dyDescent="0.3">
      <c r="B797" s="56">
        <v>1</v>
      </c>
      <c r="C797" s="56">
        <v>0</v>
      </c>
      <c r="D797" s="56">
        <v>0</v>
      </c>
      <c r="E797" s="57"/>
      <c r="F797" s="57"/>
      <c r="G797" s="57"/>
    </row>
    <row r="798" spans="2:7" x14ac:dyDescent="0.3">
      <c r="B798" s="57">
        <v>101.986</v>
      </c>
      <c r="C798" s="57"/>
      <c r="D798" s="57"/>
      <c r="E798" s="57"/>
      <c r="F798" s="57"/>
      <c r="G798" s="57"/>
    </row>
    <row r="799" spans="2:7" x14ac:dyDescent="0.3">
      <c r="B799" s="56">
        <v>0.99997999999999998</v>
      </c>
      <c r="C799" s="56">
        <v>0</v>
      </c>
      <c r="D799" s="56">
        <v>0</v>
      </c>
      <c r="E799" s="56">
        <v>0.99997999999999998</v>
      </c>
      <c r="F799" s="57"/>
      <c r="G799" s="57"/>
    </row>
    <row r="800" spans="2:7" x14ac:dyDescent="0.3">
      <c r="B800" s="56">
        <v>6.8904999999999994E-8</v>
      </c>
      <c r="C800" s="56">
        <v>0</v>
      </c>
      <c r="D800" s="56">
        <v>0</v>
      </c>
      <c r="E800" s="56">
        <v>6.8904999999999994E-8</v>
      </c>
      <c r="F800" s="57"/>
      <c r="G800" s="57"/>
    </row>
    <row r="801" spans="2:7" x14ac:dyDescent="0.3">
      <c r="B801" s="56">
        <v>0</v>
      </c>
      <c r="C801" s="56">
        <v>0</v>
      </c>
      <c r="D801" s="56">
        <v>0</v>
      </c>
      <c r="E801" s="56">
        <v>0</v>
      </c>
      <c r="F801" s="57"/>
      <c r="G801" s="57"/>
    </row>
    <row r="802" spans="2:7" x14ac:dyDescent="0.3">
      <c r="B802" s="56">
        <v>7061.9</v>
      </c>
      <c r="C802" s="56">
        <v>0</v>
      </c>
      <c r="D802" s="56">
        <v>0</v>
      </c>
      <c r="E802" s="56">
        <v>7061.9</v>
      </c>
      <c r="F802" s="57"/>
      <c r="G802" s="57"/>
    </row>
    <row r="803" spans="2:7" x14ac:dyDescent="0.3">
      <c r="B803" s="56">
        <v>1.5143000000000001E-4</v>
      </c>
      <c r="C803" s="56">
        <v>0</v>
      </c>
      <c r="D803" s="56">
        <v>0</v>
      </c>
      <c r="E803" s="56">
        <v>1.5143000000000001E-4</v>
      </c>
      <c r="F803" s="57"/>
      <c r="G803" s="57"/>
    </row>
    <row r="804" spans="2:7" x14ac:dyDescent="0.3">
      <c r="B804" s="56">
        <v>5.2699999999999997E-2</v>
      </c>
      <c r="C804" s="56">
        <v>5.5E-2</v>
      </c>
      <c r="D804" s="56">
        <v>0</v>
      </c>
      <c r="E804" s="57"/>
      <c r="F804" s="57"/>
      <c r="G804" s="57"/>
    </row>
    <row r="805" spans="2:7" x14ac:dyDescent="0.3">
      <c r="B805" s="56">
        <v>0.25774000000000002</v>
      </c>
      <c r="C805" s="57"/>
      <c r="D805" s="57"/>
      <c r="E805" s="57"/>
      <c r="F805" s="57"/>
      <c r="G805" s="57"/>
    </row>
    <row r="806" spans="2:7" x14ac:dyDescent="0.3">
      <c r="B806" s="56">
        <v>0.9476</v>
      </c>
      <c r="C806" s="56">
        <v>1.6261000000000001</v>
      </c>
      <c r="D806" s="56">
        <v>3.7623000000000002E-4</v>
      </c>
      <c r="E806" s="56">
        <v>1</v>
      </c>
      <c r="F806" s="56">
        <v>1.2824E-2</v>
      </c>
      <c r="G806" s="56">
        <v>8.8799999999999997E-6</v>
      </c>
    </row>
    <row r="807" spans="2:7" x14ac:dyDescent="0.3">
      <c r="B807" s="56">
        <v>1</v>
      </c>
      <c r="C807" s="56">
        <v>0</v>
      </c>
      <c r="D807" s="56">
        <v>0</v>
      </c>
      <c r="E807" s="57"/>
      <c r="F807" s="57"/>
      <c r="G807" s="57"/>
    </row>
    <row r="808" spans="2:7" x14ac:dyDescent="0.3">
      <c r="B808" s="57">
        <v>101.98612199999999</v>
      </c>
      <c r="C808" s="57"/>
      <c r="D808" s="57"/>
      <c r="E808" s="57"/>
      <c r="F808" s="57"/>
      <c r="G808" s="57"/>
    </row>
    <row r="809" spans="2:7" x14ac:dyDescent="0.3">
      <c r="B809" s="56">
        <v>0.99997999999999998</v>
      </c>
      <c r="C809" s="56">
        <v>0</v>
      </c>
      <c r="D809" s="56">
        <v>0</v>
      </c>
      <c r="E809" s="56">
        <v>0.99997999999999998</v>
      </c>
      <c r="F809" s="57"/>
      <c r="G809" s="57"/>
    </row>
    <row r="810" spans="2:7" x14ac:dyDescent="0.3">
      <c r="B810" s="56">
        <v>6.9453999999999994E-8</v>
      </c>
      <c r="C810" s="56">
        <v>0</v>
      </c>
      <c r="D810" s="56">
        <v>0</v>
      </c>
      <c r="E810" s="56">
        <v>6.9453999999999994E-8</v>
      </c>
      <c r="F810" s="57"/>
      <c r="G810" s="57"/>
    </row>
    <row r="811" spans="2:7" x14ac:dyDescent="0.3">
      <c r="B811" s="56">
        <v>0</v>
      </c>
      <c r="C811" s="56">
        <v>0</v>
      </c>
      <c r="D811" s="56">
        <v>0</v>
      </c>
      <c r="E811" s="56">
        <v>0</v>
      </c>
      <c r="F811" s="57"/>
      <c r="G811" s="57"/>
    </row>
    <row r="812" spans="2:7" x14ac:dyDescent="0.3">
      <c r="B812" s="56">
        <v>7060.2</v>
      </c>
      <c r="C812" s="56">
        <v>0</v>
      </c>
      <c r="D812" s="56">
        <v>0</v>
      </c>
      <c r="E812" s="56">
        <v>7060.2</v>
      </c>
      <c r="F812" s="57"/>
      <c r="G812" s="57"/>
    </row>
    <row r="813" spans="2:7" x14ac:dyDescent="0.3">
      <c r="B813" s="56">
        <v>1.5142000000000001E-4</v>
      </c>
      <c r="C813" s="56">
        <v>0</v>
      </c>
      <c r="D813" s="56">
        <v>0</v>
      </c>
      <c r="E813" s="56">
        <v>1.5142000000000001E-4</v>
      </c>
      <c r="F813" s="57"/>
      <c r="G813" s="57"/>
    </row>
    <row r="814" spans="2:7" x14ac:dyDescent="0.3">
      <c r="B814" s="56">
        <v>5.2699999999999997E-2</v>
      </c>
      <c r="C814" s="56">
        <v>5.5E-2</v>
      </c>
      <c r="D814" s="56">
        <v>0</v>
      </c>
      <c r="E814" s="57"/>
      <c r="F814" s="57"/>
      <c r="G814" s="57"/>
    </row>
    <row r="815" spans="2:7" x14ac:dyDescent="0.3">
      <c r="B815" s="56">
        <v>0.25979999999999998</v>
      </c>
      <c r="C815" s="57"/>
      <c r="D815" s="57"/>
      <c r="E815" s="57"/>
      <c r="F815" s="57"/>
      <c r="G815" s="57"/>
    </row>
    <row r="816" spans="2:7" x14ac:dyDescent="0.3">
      <c r="B816" s="56">
        <v>0.94804999999999995</v>
      </c>
      <c r="C816" s="56">
        <v>1.6460999999999999</v>
      </c>
      <c r="D816" s="56">
        <v>3.7640999999999998E-4</v>
      </c>
      <c r="E816" s="56">
        <v>1</v>
      </c>
      <c r="F816" s="56">
        <v>1.2824E-2</v>
      </c>
      <c r="G816" s="56">
        <v>8.8799999999999997E-6</v>
      </c>
    </row>
    <row r="817" spans="2:7" x14ac:dyDescent="0.3">
      <c r="B817" s="56">
        <v>1</v>
      </c>
      <c r="C817" s="56">
        <v>0</v>
      </c>
      <c r="D817" s="56">
        <v>0</v>
      </c>
      <c r="E817" s="57"/>
      <c r="F817" s="57"/>
      <c r="G817" s="57"/>
    </row>
    <row r="818" spans="2:7" x14ac:dyDescent="0.3">
      <c r="B818" s="57">
        <v>101.986234</v>
      </c>
      <c r="C818" s="57"/>
      <c r="D818" s="57"/>
      <c r="E818" s="57"/>
      <c r="F818" s="57"/>
      <c r="G818" s="57"/>
    </row>
    <row r="819" spans="2:7" x14ac:dyDescent="0.3">
      <c r="B819" s="56">
        <v>0.99997000000000003</v>
      </c>
      <c r="C819" s="56">
        <v>0</v>
      </c>
      <c r="D819" s="56">
        <v>0</v>
      </c>
      <c r="E819" s="56">
        <v>0.99997000000000003</v>
      </c>
      <c r="F819" s="57"/>
      <c r="G819" s="57"/>
    </row>
    <row r="820" spans="2:7" x14ac:dyDescent="0.3">
      <c r="B820" s="56">
        <v>7.0014999999999995E-8</v>
      </c>
      <c r="C820" s="56">
        <v>0</v>
      </c>
      <c r="D820" s="56">
        <v>0</v>
      </c>
      <c r="E820" s="56">
        <v>7.0014999999999995E-8</v>
      </c>
      <c r="F820" s="57"/>
      <c r="G820" s="57"/>
    </row>
    <row r="821" spans="2:7" x14ac:dyDescent="0.3">
      <c r="B821" s="56">
        <v>0</v>
      </c>
      <c r="C821" s="56">
        <v>0</v>
      </c>
      <c r="D821" s="56">
        <v>0</v>
      </c>
      <c r="E821" s="56">
        <v>0</v>
      </c>
      <c r="F821" s="57"/>
      <c r="G821" s="57"/>
    </row>
    <row r="822" spans="2:7" x14ac:dyDescent="0.3">
      <c r="B822" s="56">
        <v>7058.4</v>
      </c>
      <c r="C822" s="56">
        <v>0</v>
      </c>
      <c r="D822" s="56">
        <v>0</v>
      </c>
      <c r="E822" s="56">
        <v>7058.4</v>
      </c>
      <c r="F822" s="57"/>
      <c r="G822" s="57"/>
    </row>
    <row r="823" spans="2:7" x14ac:dyDescent="0.3">
      <c r="B823" s="56">
        <v>1.5142000000000001E-4</v>
      </c>
      <c r="C823" s="56">
        <v>0</v>
      </c>
      <c r="D823" s="56">
        <v>0</v>
      </c>
      <c r="E823" s="56">
        <v>1.5142000000000001E-4</v>
      </c>
      <c r="F823" s="57"/>
      <c r="G823" s="57"/>
    </row>
    <row r="824" spans="2:7" x14ac:dyDescent="0.3">
      <c r="B824" s="56">
        <v>5.2699999999999997E-2</v>
      </c>
      <c r="C824" s="56">
        <v>5.5E-2</v>
      </c>
      <c r="D824" s="56">
        <v>0</v>
      </c>
      <c r="E824" s="57"/>
      <c r="F824" s="57"/>
      <c r="G824" s="57"/>
    </row>
    <row r="825" spans="2:7" x14ac:dyDescent="0.3">
      <c r="B825" s="56">
        <v>0.26190000000000002</v>
      </c>
      <c r="C825" s="57"/>
      <c r="D825" s="57"/>
      <c r="E825" s="57"/>
      <c r="F825" s="57"/>
      <c r="G825" s="57"/>
    </row>
    <row r="826" spans="2:7" x14ac:dyDescent="0.3">
      <c r="B826" s="56">
        <v>0.94849000000000006</v>
      </c>
      <c r="C826" s="56">
        <v>1.6660999999999999</v>
      </c>
      <c r="D826" s="56">
        <v>3.7659E-4</v>
      </c>
      <c r="E826" s="56">
        <v>1</v>
      </c>
      <c r="F826" s="56">
        <v>1.2824E-2</v>
      </c>
      <c r="G826" s="56">
        <v>8.8799999999999997E-6</v>
      </c>
    </row>
    <row r="827" spans="2:7" x14ac:dyDescent="0.3">
      <c r="B827" s="56">
        <v>1</v>
      </c>
      <c r="C827" s="56">
        <v>0</v>
      </c>
      <c r="D827" s="56">
        <v>0</v>
      </c>
      <c r="E827" s="57"/>
      <c r="F827" s="57"/>
      <c r="G827" s="57"/>
    </row>
    <row r="828" spans="2:7" x14ac:dyDescent="0.3">
      <c r="B828" s="57">
        <v>101.986345</v>
      </c>
      <c r="C828" s="57"/>
      <c r="D828" s="57"/>
      <c r="E828" s="57"/>
      <c r="F828" s="57"/>
      <c r="G828" s="57"/>
    </row>
    <row r="829" spans="2:7" x14ac:dyDescent="0.3">
      <c r="B829" s="56">
        <v>0.99997000000000003</v>
      </c>
      <c r="C829" s="56">
        <v>0</v>
      </c>
      <c r="D829" s="56">
        <v>0</v>
      </c>
      <c r="E829" s="56">
        <v>0.99997000000000003</v>
      </c>
      <c r="F829" s="57"/>
      <c r="G829" s="57"/>
    </row>
    <row r="830" spans="2:7" x14ac:dyDescent="0.3">
      <c r="B830" s="56">
        <v>7.0586999999999995E-8</v>
      </c>
      <c r="C830" s="56">
        <v>0</v>
      </c>
      <c r="D830" s="56">
        <v>0</v>
      </c>
      <c r="E830" s="56">
        <v>7.0586999999999995E-8</v>
      </c>
      <c r="F830" s="57"/>
      <c r="G830" s="57"/>
    </row>
    <row r="831" spans="2:7" x14ac:dyDescent="0.3">
      <c r="B831" s="56">
        <v>0</v>
      </c>
      <c r="C831" s="56">
        <v>0</v>
      </c>
      <c r="D831" s="56">
        <v>0</v>
      </c>
      <c r="E831" s="56">
        <v>0</v>
      </c>
      <c r="F831" s="57"/>
      <c r="G831" s="57"/>
    </row>
    <row r="832" spans="2:7" x14ac:dyDescent="0.3">
      <c r="B832" s="56">
        <v>7056.6</v>
      </c>
      <c r="C832" s="56">
        <v>0</v>
      </c>
      <c r="D832" s="56">
        <v>0</v>
      </c>
      <c r="E832" s="56">
        <v>7056.6</v>
      </c>
      <c r="F832" s="57"/>
      <c r="G832" s="57"/>
    </row>
    <row r="833" spans="2:7" x14ac:dyDescent="0.3">
      <c r="B833" s="56">
        <v>1.5142000000000001E-4</v>
      </c>
      <c r="C833" s="56">
        <v>0</v>
      </c>
      <c r="D833" s="56">
        <v>0</v>
      </c>
      <c r="E833" s="56">
        <v>1.5142000000000001E-4</v>
      </c>
      <c r="F833" s="57"/>
      <c r="G833" s="57"/>
    </row>
    <row r="834" spans="2:7" x14ac:dyDescent="0.3">
      <c r="B834" s="56">
        <v>5.2699999999999997E-2</v>
      </c>
      <c r="C834" s="56">
        <v>5.5E-2</v>
      </c>
      <c r="D834" s="56">
        <v>0</v>
      </c>
      <c r="E834" s="57"/>
      <c r="F834" s="57"/>
      <c r="G834" s="57"/>
    </row>
    <row r="835" spans="2:7" x14ac:dyDescent="0.3">
      <c r="B835" s="56">
        <v>0.26404</v>
      </c>
      <c r="C835" s="57"/>
      <c r="D835" s="57"/>
      <c r="E835" s="57"/>
      <c r="F835" s="57"/>
      <c r="G835" s="57"/>
    </row>
    <row r="836" spans="2:7" x14ac:dyDescent="0.3">
      <c r="B836" s="56">
        <v>0.94894000000000001</v>
      </c>
      <c r="C836" s="56">
        <v>1.6860999999999999</v>
      </c>
      <c r="D836" s="56">
        <v>3.7676000000000002E-4</v>
      </c>
      <c r="E836" s="56">
        <v>1</v>
      </c>
      <c r="F836" s="56">
        <v>1.2824E-2</v>
      </c>
      <c r="G836" s="56">
        <v>8.8799999999999997E-6</v>
      </c>
    </row>
    <row r="837" spans="2:7" x14ac:dyDescent="0.3">
      <c r="B837" s="56">
        <v>1</v>
      </c>
      <c r="C837" s="56">
        <v>0</v>
      </c>
      <c r="D837" s="56">
        <v>0</v>
      </c>
      <c r="E837" s="57"/>
      <c r="F837" s="57"/>
      <c r="G837" s="57"/>
    </row>
    <row r="838" spans="2:7" x14ac:dyDescent="0.3">
      <c r="B838" s="57">
        <v>101.986453</v>
      </c>
      <c r="C838" s="57"/>
      <c r="D838" s="57"/>
      <c r="E838" s="57"/>
      <c r="F838" s="57"/>
      <c r="G838" s="57"/>
    </row>
    <row r="839" spans="2:7" x14ac:dyDescent="0.3">
      <c r="B839" s="56">
        <v>0.99997000000000003</v>
      </c>
      <c r="C839" s="56">
        <v>0</v>
      </c>
      <c r="D839" s="56">
        <v>0</v>
      </c>
      <c r="E839" s="56">
        <v>0.99997000000000003</v>
      </c>
      <c r="F839" s="57"/>
      <c r="G839" s="57"/>
    </row>
    <row r="840" spans="2:7" x14ac:dyDescent="0.3">
      <c r="B840" s="56">
        <v>7.1171999999999997E-8</v>
      </c>
      <c r="C840" s="56">
        <v>0</v>
      </c>
      <c r="D840" s="56">
        <v>0</v>
      </c>
      <c r="E840" s="56">
        <v>7.1171999999999997E-8</v>
      </c>
      <c r="F840" s="57"/>
      <c r="G840" s="57"/>
    </row>
    <row r="841" spans="2:7" x14ac:dyDescent="0.3">
      <c r="B841" s="56">
        <v>0</v>
      </c>
      <c r="C841" s="56">
        <v>0</v>
      </c>
      <c r="D841" s="56">
        <v>0</v>
      </c>
      <c r="E841" s="56">
        <v>0</v>
      </c>
      <c r="F841" s="57"/>
      <c r="G841" s="57"/>
    </row>
    <row r="842" spans="2:7" x14ac:dyDescent="0.3">
      <c r="B842" s="56">
        <v>7054.7</v>
      </c>
      <c r="C842" s="56">
        <v>0</v>
      </c>
      <c r="D842" s="56">
        <v>0</v>
      </c>
      <c r="E842" s="56">
        <v>7054.7</v>
      </c>
      <c r="F842" s="57"/>
      <c r="G842" s="57"/>
    </row>
    <row r="843" spans="2:7" x14ac:dyDescent="0.3">
      <c r="B843" s="56">
        <v>1.5140999999999999E-4</v>
      </c>
      <c r="C843" s="56">
        <v>0</v>
      </c>
      <c r="D843" s="56">
        <v>0</v>
      </c>
      <c r="E843" s="56">
        <v>1.5140999999999999E-4</v>
      </c>
      <c r="F843" s="57"/>
      <c r="G843" s="57"/>
    </row>
    <row r="844" spans="2:7" x14ac:dyDescent="0.3">
      <c r="B844" s="56">
        <v>5.2699999999999997E-2</v>
      </c>
      <c r="C844" s="56">
        <v>5.5E-2</v>
      </c>
      <c r="D844" s="56">
        <v>0</v>
      </c>
      <c r="E844" s="57"/>
      <c r="F844" s="57"/>
      <c r="G844" s="57"/>
    </row>
    <row r="845" spans="2:7" x14ac:dyDescent="0.3">
      <c r="B845" s="56">
        <v>0.26622000000000001</v>
      </c>
      <c r="C845" s="57"/>
      <c r="D845" s="57"/>
      <c r="E845" s="57"/>
      <c r="F845" s="57"/>
      <c r="G845" s="57"/>
    </row>
    <row r="846" spans="2:7" x14ac:dyDescent="0.3">
      <c r="B846" s="56">
        <v>0.94938999999999996</v>
      </c>
      <c r="C846" s="56">
        <v>1.7060999999999999</v>
      </c>
      <c r="D846" s="56">
        <v>3.7693999999999998E-4</v>
      </c>
      <c r="E846" s="56">
        <v>1</v>
      </c>
      <c r="F846" s="56">
        <v>1.2824E-2</v>
      </c>
      <c r="G846" s="56">
        <v>8.8799999999999997E-6</v>
      </c>
    </row>
    <row r="847" spans="2:7" x14ac:dyDescent="0.3">
      <c r="B847" s="56">
        <v>1</v>
      </c>
      <c r="C847" s="56">
        <v>0</v>
      </c>
      <c r="D847" s="56">
        <v>0</v>
      </c>
      <c r="E847" s="57"/>
      <c r="F847" s="57"/>
      <c r="G847" s="57"/>
    </row>
    <row r="848" spans="2:7" x14ac:dyDescent="0.3">
      <c r="B848" s="57">
        <v>101.98657</v>
      </c>
      <c r="C848" s="57"/>
      <c r="D848" s="57"/>
      <c r="E848" s="57"/>
      <c r="F848" s="57"/>
      <c r="G848" s="57"/>
    </row>
    <row r="849" spans="2:7" x14ac:dyDescent="0.3">
      <c r="B849" s="56">
        <v>0.99997000000000003</v>
      </c>
      <c r="C849" s="56">
        <v>0</v>
      </c>
      <c r="D849" s="56">
        <v>0</v>
      </c>
      <c r="E849" s="56">
        <v>0.99997000000000003</v>
      </c>
      <c r="F849" s="57"/>
      <c r="G849" s="57"/>
    </row>
    <row r="850" spans="2:7" x14ac:dyDescent="0.3">
      <c r="B850" s="56">
        <v>7.1775000000000006E-8</v>
      </c>
      <c r="C850" s="56">
        <v>0</v>
      </c>
      <c r="D850" s="56">
        <v>0</v>
      </c>
      <c r="E850" s="56">
        <v>7.1775000000000006E-8</v>
      </c>
      <c r="F850" s="57"/>
      <c r="G850" s="57"/>
    </row>
    <row r="851" spans="2:7" x14ac:dyDescent="0.3">
      <c r="B851" s="56">
        <v>0</v>
      </c>
      <c r="C851" s="56">
        <v>0</v>
      </c>
      <c r="D851" s="56">
        <v>0</v>
      </c>
      <c r="E851" s="56">
        <v>0</v>
      </c>
      <c r="F851" s="57"/>
      <c r="G851" s="57"/>
    </row>
    <row r="852" spans="2:7" x14ac:dyDescent="0.3">
      <c r="B852" s="56">
        <v>7052.7</v>
      </c>
      <c r="C852" s="56">
        <v>0</v>
      </c>
      <c r="D852" s="56">
        <v>0</v>
      </c>
      <c r="E852" s="56">
        <v>7052.7</v>
      </c>
      <c r="F852" s="57"/>
      <c r="G852" s="57"/>
    </row>
    <row r="853" spans="2:7" x14ac:dyDescent="0.3">
      <c r="B853" s="56">
        <v>1.5140999999999999E-4</v>
      </c>
      <c r="C853" s="56">
        <v>0</v>
      </c>
      <c r="D853" s="56">
        <v>0</v>
      </c>
      <c r="E853" s="56">
        <v>1.5140999999999999E-4</v>
      </c>
      <c r="F853" s="57"/>
      <c r="G853" s="57"/>
    </row>
    <row r="854" spans="2:7" x14ac:dyDescent="0.3">
      <c r="B854" s="56">
        <v>5.2699999999999997E-2</v>
      </c>
      <c r="C854" s="56">
        <v>5.5E-2</v>
      </c>
      <c r="D854" s="56">
        <v>0</v>
      </c>
      <c r="E854" s="57"/>
      <c r="F854" s="57"/>
      <c r="G854" s="57"/>
    </row>
    <row r="855" spans="2:7" x14ac:dyDescent="0.3">
      <c r="B855" s="56">
        <v>0.26848</v>
      </c>
      <c r="C855" s="57"/>
      <c r="D855" s="57"/>
      <c r="E855" s="57"/>
      <c r="F855" s="57"/>
      <c r="G855" s="57"/>
    </row>
    <row r="856" spans="2:7" x14ac:dyDescent="0.3">
      <c r="B856" s="56">
        <v>0.94984000000000002</v>
      </c>
      <c r="C856" s="56">
        <v>1.7261</v>
      </c>
      <c r="D856" s="56">
        <v>3.7711999999999999E-4</v>
      </c>
      <c r="E856" s="56">
        <v>1</v>
      </c>
      <c r="F856" s="56">
        <v>1.2824E-2</v>
      </c>
      <c r="G856" s="56">
        <v>8.8799999999999997E-6</v>
      </c>
    </row>
    <row r="857" spans="2:7" x14ac:dyDescent="0.3">
      <c r="B857" s="56">
        <v>1</v>
      </c>
      <c r="C857" s="56">
        <v>0</v>
      </c>
      <c r="D857" s="56">
        <v>0</v>
      </c>
      <c r="E857" s="57"/>
      <c r="F857" s="57"/>
      <c r="G857" s="57"/>
    </row>
    <row r="858" spans="2:7" x14ac:dyDescent="0.3">
      <c r="B858" s="57">
        <v>101.986704</v>
      </c>
      <c r="C858" s="57"/>
      <c r="D858" s="57"/>
      <c r="E858" s="57"/>
      <c r="F858" s="57"/>
      <c r="G858" s="57"/>
    </row>
    <row r="859" spans="2:7" x14ac:dyDescent="0.3">
      <c r="B859" s="56">
        <v>0.99997000000000003</v>
      </c>
      <c r="C859" s="56">
        <v>0</v>
      </c>
      <c r="D859" s="56">
        <v>0</v>
      </c>
      <c r="E859" s="56">
        <v>0.99997000000000003</v>
      </c>
      <c r="F859" s="57"/>
      <c r="G859" s="57"/>
    </row>
    <row r="860" spans="2:7" x14ac:dyDescent="0.3">
      <c r="B860" s="56">
        <v>7.2412E-8</v>
      </c>
      <c r="C860" s="56">
        <v>0</v>
      </c>
      <c r="D860" s="56">
        <v>0</v>
      </c>
      <c r="E860" s="56">
        <v>7.2412E-8</v>
      </c>
      <c r="F860" s="57"/>
      <c r="G860" s="57"/>
    </row>
    <row r="861" spans="2:7" x14ac:dyDescent="0.3">
      <c r="B861" s="56">
        <v>0</v>
      </c>
      <c r="C861" s="56">
        <v>0</v>
      </c>
      <c r="D861" s="56">
        <v>0</v>
      </c>
      <c r="E861" s="56">
        <v>0</v>
      </c>
      <c r="F861" s="57"/>
      <c r="G861" s="57"/>
    </row>
    <row r="862" spans="2:7" x14ac:dyDescent="0.3">
      <c r="B862" s="56">
        <v>7050.6</v>
      </c>
      <c r="C862" s="56">
        <v>0</v>
      </c>
      <c r="D862" s="56">
        <v>0</v>
      </c>
      <c r="E862" s="56">
        <v>7050.6</v>
      </c>
      <c r="F862" s="57"/>
      <c r="G862" s="57"/>
    </row>
    <row r="863" spans="2:7" x14ac:dyDescent="0.3">
      <c r="B863" s="56">
        <v>1.5140999999999999E-4</v>
      </c>
      <c r="C863" s="56">
        <v>0</v>
      </c>
      <c r="D863" s="56">
        <v>0</v>
      </c>
      <c r="E863" s="56">
        <v>1.5140999999999999E-4</v>
      </c>
      <c r="F863" s="57"/>
      <c r="G863" s="57"/>
    </row>
    <row r="864" spans="2:7" x14ac:dyDescent="0.3">
      <c r="B864" s="56">
        <v>5.2699999999999997E-2</v>
      </c>
      <c r="C864" s="56">
        <v>5.5E-2</v>
      </c>
      <c r="D864" s="56">
        <v>0</v>
      </c>
      <c r="E864" s="57"/>
      <c r="F864" s="57"/>
      <c r="G864" s="57"/>
    </row>
    <row r="865" spans="2:7" x14ac:dyDescent="0.3">
      <c r="B865" s="56">
        <v>0.27085999999999999</v>
      </c>
      <c r="C865" s="57"/>
      <c r="D865" s="57"/>
      <c r="E865" s="57"/>
      <c r="F865" s="57"/>
      <c r="G865" s="57"/>
    </row>
    <row r="866" spans="2:7" x14ac:dyDescent="0.3">
      <c r="B866" s="56">
        <v>0.95028000000000001</v>
      </c>
      <c r="C866" s="56">
        <v>1.7461</v>
      </c>
      <c r="D866" s="56">
        <v>3.7730000000000001E-4</v>
      </c>
      <c r="E866" s="56">
        <v>1</v>
      </c>
      <c r="F866" s="56">
        <v>1.2824E-2</v>
      </c>
      <c r="G866" s="56">
        <v>8.8799999999999997E-6</v>
      </c>
    </row>
    <row r="867" spans="2:7" x14ac:dyDescent="0.3">
      <c r="B867" s="56">
        <v>1</v>
      </c>
      <c r="C867" s="56">
        <v>0</v>
      </c>
      <c r="D867" s="56">
        <v>0</v>
      </c>
      <c r="E867" s="57"/>
      <c r="F867" s="57"/>
      <c r="G867" s="57"/>
    </row>
    <row r="868" spans="2:7" x14ac:dyDescent="0.3">
      <c r="B868" s="57">
        <v>101.98684299999999</v>
      </c>
      <c r="C868" s="57"/>
      <c r="D868" s="57"/>
      <c r="E868" s="57"/>
      <c r="F868" s="57"/>
      <c r="G868" s="57"/>
    </row>
    <row r="869" spans="2:7" x14ac:dyDescent="0.3">
      <c r="B869" s="56">
        <v>0.99997000000000003</v>
      </c>
      <c r="C869" s="56">
        <v>0</v>
      </c>
      <c r="D869" s="56">
        <v>0</v>
      </c>
      <c r="E869" s="56">
        <v>0.99997000000000003</v>
      </c>
      <c r="F869" s="57"/>
      <c r="G869" s="57"/>
    </row>
    <row r="870" spans="2:7" x14ac:dyDescent="0.3">
      <c r="B870" s="56">
        <v>7.3071999999999994E-8</v>
      </c>
      <c r="C870" s="56">
        <v>0</v>
      </c>
      <c r="D870" s="56">
        <v>0</v>
      </c>
      <c r="E870" s="56">
        <v>7.3071999999999994E-8</v>
      </c>
      <c r="F870" s="57"/>
      <c r="G870" s="57"/>
    </row>
    <row r="871" spans="2:7" x14ac:dyDescent="0.3">
      <c r="B871" s="56">
        <v>0</v>
      </c>
      <c r="C871" s="56">
        <v>0</v>
      </c>
      <c r="D871" s="56">
        <v>0</v>
      </c>
      <c r="E871" s="56">
        <v>0</v>
      </c>
      <c r="F871" s="57"/>
      <c r="G871" s="57"/>
    </row>
    <row r="872" spans="2:7" x14ac:dyDescent="0.3">
      <c r="B872" s="56">
        <v>7048.4</v>
      </c>
      <c r="C872" s="56">
        <v>0</v>
      </c>
      <c r="D872" s="56">
        <v>0</v>
      </c>
      <c r="E872" s="56">
        <v>7048.4</v>
      </c>
      <c r="F872" s="57"/>
      <c r="G872" s="57"/>
    </row>
    <row r="873" spans="2:7" x14ac:dyDescent="0.3">
      <c r="B873" s="56">
        <v>1.5139999999999999E-4</v>
      </c>
      <c r="C873" s="56">
        <v>0</v>
      </c>
      <c r="D873" s="56">
        <v>0</v>
      </c>
      <c r="E873" s="56">
        <v>1.5139999999999999E-4</v>
      </c>
      <c r="F873" s="57"/>
      <c r="G873" s="57"/>
    </row>
    <row r="874" spans="2:7" x14ac:dyDescent="0.3">
      <c r="B874" s="56">
        <v>5.2699999999999997E-2</v>
      </c>
      <c r="C874" s="56">
        <v>5.5E-2</v>
      </c>
      <c r="D874" s="56">
        <v>0</v>
      </c>
      <c r="E874" s="57"/>
      <c r="F874" s="57"/>
      <c r="G874" s="57"/>
    </row>
    <row r="875" spans="2:7" x14ac:dyDescent="0.3">
      <c r="B875" s="56">
        <v>0.27333000000000002</v>
      </c>
      <c r="C875" s="57"/>
      <c r="D875" s="57"/>
      <c r="E875" s="57"/>
      <c r="F875" s="57"/>
      <c r="G875" s="57"/>
    </row>
    <row r="876" spans="2:7" x14ac:dyDescent="0.3">
      <c r="B876" s="56">
        <v>0.95072999999999996</v>
      </c>
      <c r="C876" s="56">
        <v>1.7661</v>
      </c>
      <c r="D876" s="56">
        <v>3.7746999999999998E-4</v>
      </c>
      <c r="E876" s="56">
        <v>1</v>
      </c>
      <c r="F876" s="56">
        <v>1.2825E-2</v>
      </c>
      <c r="G876" s="56">
        <v>8.8799999999999997E-6</v>
      </c>
    </row>
    <row r="877" spans="2:7" x14ac:dyDescent="0.3">
      <c r="B877" s="56">
        <v>1</v>
      </c>
      <c r="C877" s="56">
        <v>0</v>
      </c>
      <c r="D877" s="56">
        <v>0</v>
      </c>
      <c r="E877" s="57"/>
      <c r="F877" s="57"/>
      <c r="G877" s="57"/>
    </row>
    <row r="878" spans="2:7" x14ac:dyDescent="0.3">
      <c r="B878" s="57">
        <v>101.98697799999999</v>
      </c>
      <c r="C878" s="57"/>
      <c r="D878" s="57"/>
      <c r="E878" s="57"/>
      <c r="F878" s="57"/>
      <c r="G878" s="57"/>
    </row>
    <row r="879" spans="2:7" x14ac:dyDescent="0.3">
      <c r="B879" s="56">
        <v>0.99997000000000003</v>
      </c>
      <c r="C879" s="56">
        <v>0</v>
      </c>
      <c r="D879" s="56">
        <v>0</v>
      </c>
      <c r="E879" s="56">
        <v>0.99997000000000003</v>
      </c>
      <c r="F879" s="57"/>
      <c r="G879" s="57"/>
    </row>
    <row r="880" spans="2:7" x14ac:dyDescent="0.3">
      <c r="B880" s="56">
        <v>7.3749999999999995E-8</v>
      </c>
      <c r="C880" s="56">
        <v>0</v>
      </c>
      <c r="D880" s="56">
        <v>0</v>
      </c>
      <c r="E880" s="56">
        <v>7.3749999999999995E-8</v>
      </c>
      <c r="F880" s="57"/>
      <c r="G880" s="57"/>
    </row>
    <row r="881" spans="2:7" x14ac:dyDescent="0.3">
      <c r="B881" s="56">
        <v>0</v>
      </c>
      <c r="C881" s="56">
        <v>0</v>
      </c>
      <c r="D881" s="56">
        <v>0</v>
      </c>
      <c r="E881" s="56">
        <v>0</v>
      </c>
      <c r="F881" s="57"/>
      <c r="G881" s="57"/>
    </row>
    <row r="882" spans="2:7" x14ac:dyDescent="0.3">
      <c r="B882" s="56">
        <v>7046.2</v>
      </c>
      <c r="C882" s="56">
        <v>0</v>
      </c>
      <c r="D882" s="56">
        <v>0</v>
      </c>
      <c r="E882" s="56">
        <v>7046.2</v>
      </c>
      <c r="F882" s="57"/>
      <c r="G882" s="57"/>
    </row>
    <row r="883" spans="2:7" x14ac:dyDescent="0.3">
      <c r="B883" s="56">
        <v>1.5139999999999999E-4</v>
      </c>
      <c r="C883" s="56">
        <v>0</v>
      </c>
      <c r="D883" s="56">
        <v>0</v>
      </c>
      <c r="E883" s="56">
        <v>1.5139999999999999E-4</v>
      </c>
      <c r="F883" s="57"/>
      <c r="G883" s="57"/>
    </row>
    <row r="884" spans="2:7" x14ac:dyDescent="0.3">
      <c r="B884" s="56">
        <v>5.2699999999999997E-2</v>
      </c>
      <c r="C884" s="56">
        <v>5.5E-2</v>
      </c>
      <c r="D884" s="56">
        <v>0</v>
      </c>
      <c r="E884" s="57"/>
      <c r="F884" s="57"/>
      <c r="G884" s="57"/>
    </row>
    <row r="885" spans="2:7" x14ac:dyDescent="0.3">
      <c r="B885" s="56">
        <v>0.27587</v>
      </c>
      <c r="C885" s="57"/>
      <c r="D885" s="57"/>
      <c r="E885" s="57"/>
      <c r="F885" s="57"/>
      <c r="G885" s="57"/>
    </row>
    <row r="886" spans="2:7" x14ac:dyDescent="0.3">
      <c r="B886" s="56">
        <v>0.95118000000000003</v>
      </c>
      <c r="C886" s="56">
        <v>1.7861</v>
      </c>
      <c r="D886" s="56">
        <v>3.7764999999999999E-4</v>
      </c>
      <c r="E886" s="56">
        <v>1</v>
      </c>
      <c r="F886" s="56">
        <v>1.2825E-2</v>
      </c>
      <c r="G886" s="56">
        <v>8.8799999999999997E-6</v>
      </c>
    </row>
    <row r="887" spans="2:7" x14ac:dyDescent="0.3">
      <c r="B887" s="56">
        <v>1</v>
      </c>
      <c r="C887" s="56">
        <v>0</v>
      </c>
      <c r="D887" s="56">
        <v>0</v>
      </c>
      <c r="E887" s="57"/>
      <c r="F887" s="57"/>
      <c r="G887" s="57"/>
    </row>
    <row r="888" spans="2:7" x14ac:dyDescent="0.3">
      <c r="B888" s="57">
        <v>101.987121</v>
      </c>
      <c r="C888" s="57"/>
      <c r="D888" s="57"/>
      <c r="E888" s="57"/>
      <c r="F888" s="57"/>
      <c r="G888" s="57"/>
    </row>
    <row r="889" spans="2:7" x14ac:dyDescent="0.3">
      <c r="B889" s="56">
        <v>0.99997000000000003</v>
      </c>
      <c r="C889" s="56">
        <v>0</v>
      </c>
      <c r="D889" s="56">
        <v>0</v>
      </c>
      <c r="E889" s="56">
        <v>0.99997000000000003</v>
      </c>
      <c r="F889" s="57"/>
      <c r="G889" s="57"/>
    </row>
    <row r="890" spans="2:7" x14ac:dyDescent="0.3">
      <c r="B890" s="56">
        <v>7.4441999999999999E-8</v>
      </c>
      <c r="C890" s="56">
        <v>0</v>
      </c>
      <c r="D890" s="56">
        <v>0</v>
      </c>
      <c r="E890" s="56">
        <v>7.4441999999999999E-8</v>
      </c>
      <c r="F890" s="57"/>
      <c r="G890" s="57"/>
    </row>
    <row r="891" spans="2:7" x14ac:dyDescent="0.3">
      <c r="B891" s="56">
        <v>0</v>
      </c>
      <c r="C891" s="56">
        <v>0</v>
      </c>
      <c r="D891" s="56">
        <v>0</v>
      </c>
      <c r="E891" s="56">
        <v>0</v>
      </c>
      <c r="F891" s="57"/>
      <c r="G891" s="57"/>
    </row>
    <row r="892" spans="2:7" x14ac:dyDescent="0.3">
      <c r="B892" s="56">
        <v>7043.9</v>
      </c>
      <c r="C892" s="56">
        <v>0</v>
      </c>
      <c r="D892" s="56">
        <v>0</v>
      </c>
      <c r="E892" s="56">
        <v>7043.9</v>
      </c>
      <c r="F892" s="57"/>
      <c r="G892" s="57"/>
    </row>
    <row r="893" spans="2:7" x14ac:dyDescent="0.3">
      <c r="B893" s="56">
        <v>1.5139999999999999E-4</v>
      </c>
      <c r="C893" s="56">
        <v>0</v>
      </c>
      <c r="D893" s="56">
        <v>0</v>
      </c>
      <c r="E893" s="56">
        <v>1.5139999999999999E-4</v>
      </c>
      <c r="F893" s="57"/>
      <c r="G893" s="57"/>
    </row>
    <row r="894" spans="2:7" x14ac:dyDescent="0.3">
      <c r="B894" s="56">
        <v>5.2699999999999997E-2</v>
      </c>
      <c r="C894" s="56">
        <v>5.5E-2</v>
      </c>
      <c r="D894" s="56">
        <v>0</v>
      </c>
      <c r="E894" s="57"/>
      <c r="F894" s="57"/>
      <c r="G894" s="57"/>
    </row>
    <row r="895" spans="2:7" x14ac:dyDescent="0.3">
      <c r="B895" s="56">
        <v>0.27845999999999999</v>
      </c>
      <c r="C895" s="57"/>
      <c r="D895" s="57"/>
      <c r="E895" s="57"/>
      <c r="F895" s="57"/>
      <c r="G895" s="57"/>
    </row>
    <row r="896" spans="2:7" x14ac:dyDescent="0.3">
      <c r="B896" s="56">
        <v>0.95162999999999998</v>
      </c>
      <c r="C896" s="56">
        <v>1.8061</v>
      </c>
      <c r="D896" s="56">
        <v>3.7783000000000001E-4</v>
      </c>
      <c r="E896" s="56">
        <v>1</v>
      </c>
      <c r="F896" s="56">
        <v>1.2825E-2</v>
      </c>
      <c r="G896" s="56">
        <v>8.8799999999999997E-6</v>
      </c>
    </row>
    <row r="897" spans="2:7" x14ac:dyDescent="0.3">
      <c r="B897" s="56">
        <v>1</v>
      </c>
      <c r="C897" s="56">
        <v>0</v>
      </c>
      <c r="D897" s="56">
        <v>0</v>
      </c>
      <c r="E897" s="57"/>
      <c r="F897" s="57"/>
      <c r="G897" s="57"/>
    </row>
    <row r="898" spans="2:7" x14ac:dyDescent="0.3">
      <c r="B898" s="57">
        <v>101.98726499999999</v>
      </c>
      <c r="C898" s="57"/>
      <c r="D898" s="57"/>
      <c r="E898" s="57"/>
      <c r="F898" s="57"/>
      <c r="G898" s="57"/>
    </row>
    <row r="899" spans="2:7" x14ac:dyDescent="0.3">
      <c r="B899" s="56">
        <v>0.99997000000000003</v>
      </c>
      <c r="C899" s="56">
        <v>0</v>
      </c>
      <c r="D899" s="56">
        <v>0</v>
      </c>
      <c r="E899" s="56">
        <v>0.99997000000000003</v>
      </c>
      <c r="F899" s="57"/>
      <c r="G899" s="57"/>
    </row>
    <row r="900" spans="2:7" x14ac:dyDescent="0.3">
      <c r="B900" s="56">
        <v>7.5148000000000006E-8</v>
      </c>
      <c r="C900" s="56">
        <v>0</v>
      </c>
      <c r="D900" s="56">
        <v>0</v>
      </c>
      <c r="E900" s="56">
        <v>7.5148000000000006E-8</v>
      </c>
      <c r="F900" s="57"/>
      <c r="G900" s="57"/>
    </row>
    <row r="901" spans="2:7" x14ac:dyDescent="0.3">
      <c r="B901" s="56">
        <v>0</v>
      </c>
      <c r="C901" s="56">
        <v>0</v>
      </c>
      <c r="D901" s="56">
        <v>0</v>
      </c>
      <c r="E901" s="56">
        <v>0</v>
      </c>
      <c r="F901" s="57"/>
      <c r="G901" s="57"/>
    </row>
    <row r="902" spans="2:7" x14ac:dyDescent="0.3">
      <c r="B902" s="56">
        <v>7041.6</v>
      </c>
      <c r="C902" s="56">
        <v>0</v>
      </c>
      <c r="D902" s="56">
        <v>0</v>
      </c>
      <c r="E902" s="56">
        <v>7041.6</v>
      </c>
      <c r="F902" s="57"/>
      <c r="G902" s="57"/>
    </row>
    <row r="903" spans="2:7" x14ac:dyDescent="0.3">
      <c r="B903" s="56">
        <v>1.5139999999999999E-4</v>
      </c>
      <c r="C903" s="56">
        <v>0</v>
      </c>
      <c r="D903" s="56">
        <v>0</v>
      </c>
      <c r="E903" s="56">
        <v>1.5139999999999999E-4</v>
      </c>
      <c r="F903" s="57"/>
      <c r="G903" s="57"/>
    </row>
    <row r="904" spans="2:7" x14ac:dyDescent="0.3">
      <c r="B904" s="56">
        <v>5.2699999999999997E-2</v>
      </c>
      <c r="C904" s="56">
        <v>5.5E-2</v>
      </c>
      <c r="D904" s="56">
        <v>0</v>
      </c>
      <c r="E904" s="57"/>
      <c r="F904" s="57"/>
      <c r="G904" s="57"/>
    </row>
    <row r="905" spans="2:7" x14ac:dyDescent="0.3">
      <c r="B905" s="56">
        <v>0.28110000000000002</v>
      </c>
      <c r="C905" s="57"/>
      <c r="D905" s="57"/>
      <c r="E905" s="57"/>
      <c r="F905" s="57"/>
      <c r="G905" s="57"/>
    </row>
    <row r="906" spans="2:7" x14ac:dyDescent="0.3">
      <c r="B906" s="56">
        <v>0.95206999999999997</v>
      </c>
      <c r="C906" s="56">
        <v>1.8261000000000001</v>
      </c>
      <c r="D906" s="56">
        <v>3.7801000000000002E-4</v>
      </c>
      <c r="E906" s="56">
        <v>1</v>
      </c>
      <c r="F906" s="56">
        <v>1.2825E-2</v>
      </c>
      <c r="G906" s="56">
        <v>8.8799999999999997E-6</v>
      </c>
    </row>
    <row r="907" spans="2:7" x14ac:dyDescent="0.3">
      <c r="B907" s="56">
        <v>1</v>
      </c>
      <c r="C907" s="56">
        <v>0</v>
      </c>
      <c r="D907" s="56">
        <v>0</v>
      </c>
      <c r="E907" s="57"/>
      <c r="F907" s="57"/>
      <c r="G907" s="57"/>
    </row>
    <row r="908" spans="2:7" x14ac:dyDescent="0.3">
      <c r="B908" s="57">
        <v>101.987413</v>
      </c>
      <c r="C908" s="57"/>
      <c r="D908" s="57"/>
      <c r="E908" s="57"/>
      <c r="F908" s="57"/>
      <c r="G908" s="57"/>
    </row>
    <row r="909" spans="2:7" x14ac:dyDescent="0.3">
      <c r="B909" s="56">
        <v>0.99997000000000003</v>
      </c>
      <c r="C909" s="56">
        <v>0</v>
      </c>
      <c r="D909" s="56">
        <v>0</v>
      </c>
      <c r="E909" s="56">
        <v>0.99997000000000003</v>
      </c>
      <c r="F909" s="57"/>
      <c r="G909" s="57"/>
    </row>
    <row r="910" spans="2:7" x14ac:dyDescent="0.3">
      <c r="B910" s="56">
        <v>7.5864999999999998E-8</v>
      </c>
      <c r="C910" s="56">
        <v>0</v>
      </c>
      <c r="D910" s="56">
        <v>0</v>
      </c>
      <c r="E910" s="56">
        <v>7.5864999999999998E-8</v>
      </c>
      <c r="F910" s="57"/>
      <c r="G910" s="57"/>
    </row>
    <row r="911" spans="2:7" x14ac:dyDescent="0.3">
      <c r="B911" s="56">
        <v>0</v>
      </c>
      <c r="C911" s="56">
        <v>0</v>
      </c>
      <c r="D911" s="56">
        <v>0</v>
      </c>
      <c r="E911" s="56">
        <v>0</v>
      </c>
      <c r="F911" s="57"/>
      <c r="G911" s="57"/>
    </row>
    <row r="912" spans="2:7" x14ac:dyDescent="0.3">
      <c r="B912" s="56">
        <v>7039.1</v>
      </c>
      <c r="C912" s="56">
        <v>0</v>
      </c>
      <c r="D912" s="56">
        <v>0</v>
      </c>
      <c r="E912" s="56">
        <v>7039.1</v>
      </c>
      <c r="F912" s="57"/>
      <c r="G912" s="57"/>
    </row>
    <row r="913" spans="2:7" x14ac:dyDescent="0.3">
      <c r="B913" s="56">
        <v>1.5139E-4</v>
      </c>
      <c r="C913" s="56">
        <v>0</v>
      </c>
      <c r="D913" s="56">
        <v>0</v>
      </c>
      <c r="E913" s="56">
        <v>1.5139E-4</v>
      </c>
      <c r="F913" s="57"/>
      <c r="G913" s="57"/>
    </row>
    <row r="914" spans="2:7" x14ac:dyDescent="0.3">
      <c r="B914" s="56">
        <v>5.2699999999999997E-2</v>
      </c>
      <c r="C914" s="56">
        <v>5.5E-2</v>
      </c>
      <c r="D914" s="56">
        <v>0</v>
      </c>
      <c r="E914" s="57"/>
      <c r="F914" s="57"/>
      <c r="G914" s="57"/>
    </row>
    <row r="915" spans="2:7" x14ac:dyDescent="0.3">
      <c r="B915" s="56">
        <v>0.28377999999999998</v>
      </c>
      <c r="C915" s="57"/>
      <c r="D915" s="57"/>
      <c r="E915" s="57"/>
      <c r="F915" s="57"/>
      <c r="G915" s="57"/>
    </row>
    <row r="916" spans="2:7" x14ac:dyDescent="0.3">
      <c r="B916" s="56">
        <v>0.95252000000000003</v>
      </c>
      <c r="C916" s="56">
        <v>1.8461000000000001</v>
      </c>
      <c r="D916" s="56">
        <v>3.7817999999999999E-4</v>
      </c>
      <c r="E916" s="56">
        <v>1</v>
      </c>
      <c r="F916" s="56">
        <v>1.2825E-2</v>
      </c>
      <c r="G916" s="56">
        <v>8.8799999999999997E-6</v>
      </c>
    </row>
    <row r="917" spans="2:7" x14ac:dyDescent="0.3">
      <c r="B917" s="56">
        <v>1</v>
      </c>
      <c r="C917" s="56">
        <v>0</v>
      </c>
      <c r="D917" s="56">
        <v>0</v>
      </c>
      <c r="E917" s="57"/>
      <c r="F917" s="57"/>
      <c r="G917" s="57"/>
    </row>
    <row r="918" spans="2:7" x14ac:dyDescent="0.3">
      <c r="B918" s="57">
        <v>101.98757500000001</v>
      </c>
      <c r="C918" s="57"/>
      <c r="D918" s="57"/>
      <c r="E918" s="57"/>
      <c r="F918" s="57"/>
      <c r="G918" s="57"/>
    </row>
    <row r="919" spans="2:7" x14ac:dyDescent="0.3">
      <c r="B919" s="56">
        <v>0.99995999999999996</v>
      </c>
      <c r="C919" s="56">
        <v>0</v>
      </c>
      <c r="D919" s="56">
        <v>0</v>
      </c>
      <c r="E919" s="56">
        <v>0.99995999999999996</v>
      </c>
      <c r="F919" s="57"/>
      <c r="G919" s="57"/>
    </row>
    <row r="920" spans="2:7" x14ac:dyDescent="0.3">
      <c r="B920" s="56">
        <v>7.6597999999999995E-8</v>
      </c>
      <c r="C920" s="56">
        <v>0</v>
      </c>
      <c r="D920" s="56">
        <v>0</v>
      </c>
      <c r="E920" s="56">
        <v>7.6597999999999995E-8</v>
      </c>
      <c r="F920" s="57"/>
      <c r="G920" s="57"/>
    </row>
    <row r="921" spans="2:7" x14ac:dyDescent="0.3">
      <c r="B921" s="56">
        <v>0</v>
      </c>
      <c r="C921" s="56">
        <v>0</v>
      </c>
      <c r="D921" s="56">
        <v>0</v>
      </c>
      <c r="E921" s="56">
        <v>0</v>
      </c>
      <c r="F921" s="57"/>
      <c r="G921" s="57"/>
    </row>
    <row r="922" spans="2:7" x14ac:dyDescent="0.3">
      <c r="B922" s="56">
        <v>7036.6</v>
      </c>
      <c r="C922" s="56">
        <v>0</v>
      </c>
      <c r="D922" s="56">
        <v>0</v>
      </c>
      <c r="E922" s="56">
        <v>7036.6</v>
      </c>
      <c r="F922" s="57"/>
      <c r="G922" s="57"/>
    </row>
    <row r="923" spans="2:7" x14ac:dyDescent="0.3">
      <c r="B923" s="56">
        <v>1.5139E-4</v>
      </c>
      <c r="C923" s="56">
        <v>0</v>
      </c>
      <c r="D923" s="56">
        <v>0</v>
      </c>
      <c r="E923" s="56">
        <v>1.5139E-4</v>
      </c>
      <c r="F923" s="57"/>
      <c r="G923" s="57"/>
    </row>
    <row r="924" spans="2:7" x14ac:dyDescent="0.3">
      <c r="B924" s="56">
        <v>5.2699999999999997E-2</v>
      </c>
      <c r="C924" s="56">
        <v>5.5E-2</v>
      </c>
      <c r="D924" s="56">
        <v>0</v>
      </c>
      <c r="E924" s="57"/>
      <c r="F924" s="57"/>
      <c r="G924" s="57"/>
    </row>
    <row r="925" spans="2:7" x14ac:dyDescent="0.3">
      <c r="B925" s="56">
        <v>0.28652</v>
      </c>
      <c r="C925" s="57"/>
      <c r="D925" s="57"/>
      <c r="E925" s="57"/>
      <c r="F925" s="57"/>
      <c r="G925" s="57"/>
    </row>
    <row r="926" spans="2:7" x14ac:dyDescent="0.3">
      <c r="B926" s="56">
        <v>0.95296999999999998</v>
      </c>
      <c r="C926" s="56">
        <v>1.8661000000000001</v>
      </c>
      <c r="D926" s="56">
        <v>3.7836E-4</v>
      </c>
      <c r="E926" s="56">
        <v>1</v>
      </c>
      <c r="F926" s="56">
        <v>1.2825E-2</v>
      </c>
      <c r="G926" s="56">
        <v>8.8799999999999997E-6</v>
      </c>
    </row>
    <row r="927" spans="2:7" x14ac:dyDescent="0.3">
      <c r="B927" s="56">
        <v>1</v>
      </c>
      <c r="C927" s="56">
        <v>0</v>
      </c>
      <c r="D927" s="56">
        <v>0</v>
      </c>
      <c r="E927" s="57"/>
      <c r="F927" s="57"/>
      <c r="G927" s="57"/>
    </row>
    <row r="928" spans="2:7" x14ac:dyDescent="0.3">
      <c r="B928" s="57">
        <v>101.98774</v>
      </c>
      <c r="C928" s="57"/>
      <c r="D928" s="57"/>
      <c r="E928" s="57"/>
      <c r="F928" s="57"/>
      <c r="G928" s="57"/>
    </row>
    <row r="929" spans="2:7" x14ac:dyDescent="0.3">
      <c r="B929" s="56">
        <v>0.99995999999999996</v>
      </c>
      <c r="C929" s="56">
        <v>0</v>
      </c>
      <c r="D929" s="56">
        <v>0</v>
      </c>
      <c r="E929" s="56">
        <v>0.99995999999999996</v>
      </c>
      <c r="F929" s="57"/>
      <c r="G929" s="57"/>
    </row>
    <row r="930" spans="2:7" x14ac:dyDescent="0.3">
      <c r="B930" s="56">
        <v>7.7377000000000005E-8</v>
      </c>
      <c r="C930" s="56">
        <v>0</v>
      </c>
      <c r="D930" s="56">
        <v>0</v>
      </c>
      <c r="E930" s="56">
        <v>7.7377000000000005E-8</v>
      </c>
      <c r="F930" s="57"/>
      <c r="G930" s="57"/>
    </row>
    <row r="931" spans="2:7" x14ac:dyDescent="0.3">
      <c r="B931" s="56">
        <v>0</v>
      </c>
      <c r="C931" s="56">
        <v>0</v>
      </c>
      <c r="D931" s="56">
        <v>0</v>
      </c>
      <c r="E931" s="56">
        <v>0</v>
      </c>
      <c r="F931" s="57"/>
      <c r="G931" s="57"/>
    </row>
    <row r="932" spans="2:7" x14ac:dyDescent="0.3">
      <c r="B932" s="56">
        <v>7034</v>
      </c>
      <c r="C932" s="56">
        <v>0</v>
      </c>
      <c r="D932" s="56">
        <v>0</v>
      </c>
      <c r="E932" s="56">
        <v>7034</v>
      </c>
      <c r="F932" s="57"/>
      <c r="G932" s="57"/>
    </row>
    <row r="933" spans="2:7" x14ac:dyDescent="0.3">
      <c r="B933" s="56">
        <v>1.5139E-4</v>
      </c>
      <c r="C933" s="56">
        <v>0</v>
      </c>
      <c r="D933" s="56">
        <v>0</v>
      </c>
      <c r="E933" s="56">
        <v>1.5139E-4</v>
      </c>
      <c r="F933" s="57"/>
      <c r="G933" s="57"/>
    </row>
    <row r="934" spans="2:7" x14ac:dyDescent="0.3">
      <c r="B934" s="56">
        <v>5.2699999999999997E-2</v>
      </c>
      <c r="C934" s="56">
        <v>5.5E-2</v>
      </c>
      <c r="D934" s="56">
        <v>0</v>
      </c>
      <c r="E934" s="57"/>
      <c r="F934" s="57"/>
      <c r="G934" s="57"/>
    </row>
    <row r="935" spans="2:7" x14ac:dyDescent="0.3">
      <c r="B935" s="56">
        <v>0.28943999999999998</v>
      </c>
      <c r="C935" s="57"/>
      <c r="D935" s="57"/>
      <c r="E935" s="57"/>
      <c r="F935" s="57"/>
      <c r="G935" s="57"/>
    </row>
    <row r="936" spans="2:7" x14ac:dyDescent="0.3">
      <c r="B936" s="56">
        <v>0.95340999999999998</v>
      </c>
      <c r="C936" s="56">
        <v>1.8861000000000001</v>
      </c>
      <c r="D936" s="56">
        <v>3.7854000000000002E-4</v>
      </c>
      <c r="E936" s="56">
        <v>1</v>
      </c>
      <c r="F936" s="56">
        <v>1.2825E-2</v>
      </c>
      <c r="G936" s="56">
        <v>8.8799999999999997E-6</v>
      </c>
    </row>
    <row r="937" spans="2:7" x14ac:dyDescent="0.3">
      <c r="B937" s="56">
        <v>1</v>
      </c>
      <c r="C937" s="56">
        <v>0</v>
      </c>
      <c r="D937" s="56">
        <v>0</v>
      </c>
      <c r="E937" s="57"/>
      <c r="F937" s="57"/>
      <c r="G937" s="57"/>
    </row>
    <row r="938" spans="2:7" x14ac:dyDescent="0.3">
      <c r="B938" s="57">
        <v>101.98791900000001</v>
      </c>
      <c r="C938" s="57"/>
      <c r="D938" s="57"/>
      <c r="E938" s="57"/>
      <c r="F938" s="57"/>
      <c r="G938" s="57"/>
    </row>
    <row r="939" spans="2:7" x14ac:dyDescent="0.3">
      <c r="B939" s="56">
        <v>0.99995999999999996</v>
      </c>
      <c r="C939" s="56">
        <v>0</v>
      </c>
      <c r="D939" s="56">
        <v>0</v>
      </c>
      <c r="E939" s="56">
        <v>0.99995999999999996</v>
      </c>
      <c r="F939" s="57"/>
      <c r="G939" s="57"/>
    </row>
    <row r="940" spans="2:7" x14ac:dyDescent="0.3">
      <c r="B940" s="56">
        <v>7.8207999999999995E-8</v>
      </c>
      <c r="C940" s="56">
        <v>0</v>
      </c>
      <c r="D940" s="56">
        <v>0</v>
      </c>
      <c r="E940" s="56">
        <v>7.8207999999999995E-8</v>
      </c>
      <c r="F940" s="57"/>
      <c r="G940" s="57"/>
    </row>
    <row r="941" spans="2:7" x14ac:dyDescent="0.3">
      <c r="B941" s="56">
        <v>0</v>
      </c>
      <c r="C941" s="56">
        <v>0</v>
      </c>
      <c r="D941" s="56">
        <v>0</v>
      </c>
      <c r="E941" s="56">
        <v>0</v>
      </c>
      <c r="F941" s="57"/>
      <c r="G941" s="57"/>
    </row>
    <row r="942" spans="2:7" x14ac:dyDescent="0.3">
      <c r="B942" s="56">
        <v>7031.4</v>
      </c>
      <c r="C942" s="56">
        <v>0</v>
      </c>
      <c r="D942" s="56">
        <v>0</v>
      </c>
      <c r="E942" s="56">
        <v>7031.4</v>
      </c>
      <c r="F942" s="57"/>
      <c r="G942" s="57"/>
    </row>
    <row r="943" spans="2:7" x14ac:dyDescent="0.3">
      <c r="B943" s="56">
        <v>1.5138E-4</v>
      </c>
      <c r="C943" s="56">
        <v>0</v>
      </c>
      <c r="D943" s="56">
        <v>0</v>
      </c>
      <c r="E943" s="56">
        <v>1.5138E-4</v>
      </c>
      <c r="F943" s="57"/>
      <c r="G943" s="57"/>
    </row>
    <row r="944" spans="2:7" x14ac:dyDescent="0.3">
      <c r="B944" s="56">
        <v>5.2699999999999997E-2</v>
      </c>
      <c r="C944" s="56">
        <v>5.5E-2</v>
      </c>
      <c r="D944" s="56">
        <v>0</v>
      </c>
      <c r="E944" s="57"/>
      <c r="F944" s="57"/>
      <c r="G944" s="57"/>
    </row>
    <row r="945" spans="2:7" x14ac:dyDescent="0.3">
      <c r="B945" s="56">
        <v>0.29254000000000002</v>
      </c>
      <c r="C945" s="57"/>
      <c r="D945" s="57"/>
      <c r="E945" s="57"/>
      <c r="F945" s="57"/>
      <c r="G945" s="57"/>
    </row>
    <row r="946" spans="2:7" x14ac:dyDescent="0.3">
      <c r="B946" s="56">
        <v>0.95386000000000004</v>
      </c>
      <c r="C946" s="56">
        <v>1.9060999999999999</v>
      </c>
      <c r="D946" s="56">
        <v>3.7871999999999998E-4</v>
      </c>
      <c r="E946" s="56">
        <v>1</v>
      </c>
      <c r="F946" s="56">
        <v>1.2825E-2</v>
      </c>
      <c r="G946" s="56">
        <v>8.8799999999999997E-6</v>
      </c>
    </row>
    <row r="947" spans="2:7" x14ac:dyDescent="0.3">
      <c r="B947" s="56">
        <v>1</v>
      </c>
      <c r="C947" s="56">
        <v>0</v>
      </c>
      <c r="D947" s="56">
        <v>0</v>
      </c>
      <c r="E947" s="57"/>
      <c r="F947" s="57"/>
      <c r="G947" s="57"/>
    </row>
    <row r="948" spans="2:7" x14ac:dyDescent="0.3">
      <c r="B948" s="57">
        <v>101.988102</v>
      </c>
      <c r="C948" s="57"/>
      <c r="D948" s="57"/>
      <c r="E948" s="57"/>
      <c r="F948" s="57"/>
      <c r="G948" s="57"/>
    </row>
    <row r="949" spans="2:7" x14ac:dyDescent="0.3">
      <c r="B949" s="56">
        <v>0.99995999999999996</v>
      </c>
      <c r="C949" s="56">
        <v>0</v>
      </c>
      <c r="D949" s="56">
        <v>0</v>
      </c>
      <c r="E949" s="56">
        <v>0.99995999999999996</v>
      </c>
      <c r="F949" s="57"/>
      <c r="G949" s="57"/>
    </row>
    <row r="950" spans="2:7" x14ac:dyDescent="0.3">
      <c r="B950" s="56">
        <v>7.9105999999999994E-8</v>
      </c>
      <c r="C950" s="56">
        <v>0</v>
      </c>
      <c r="D950" s="56">
        <v>0</v>
      </c>
      <c r="E950" s="56">
        <v>7.9105999999999994E-8</v>
      </c>
      <c r="F950" s="57"/>
      <c r="G950" s="57"/>
    </row>
    <row r="951" spans="2:7" x14ac:dyDescent="0.3">
      <c r="B951" s="56">
        <v>0</v>
      </c>
      <c r="C951" s="56">
        <v>0</v>
      </c>
      <c r="D951" s="56">
        <v>0</v>
      </c>
      <c r="E951" s="56">
        <v>0</v>
      </c>
      <c r="F951" s="57"/>
      <c r="G951" s="57"/>
    </row>
    <row r="952" spans="2:7" x14ac:dyDescent="0.3">
      <c r="B952" s="56">
        <v>7028.6</v>
      </c>
      <c r="C952" s="56">
        <v>0</v>
      </c>
      <c r="D952" s="56">
        <v>0</v>
      </c>
      <c r="E952" s="56">
        <v>7028.6</v>
      </c>
      <c r="F952" s="57"/>
      <c r="G952" s="57"/>
    </row>
    <row r="953" spans="2:7" x14ac:dyDescent="0.3">
      <c r="B953" s="56">
        <v>1.5138E-4</v>
      </c>
      <c r="C953" s="56">
        <v>0</v>
      </c>
      <c r="D953" s="56">
        <v>0</v>
      </c>
      <c r="E953" s="56">
        <v>1.5138E-4</v>
      </c>
      <c r="F953" s="57"/>
      <c r="G953" s="57"/>
    </row>
    <row r="954" spans="2:7" x14ac:dyDescent="0.3">
      <c r="B954" s="56">
        <v>5.2699999999999997E-2</v>
      </c>
      <c r="C954" s="56">
        <v>5.5E-2</v>
      </c>
      <c r="D954" s="56">
        <v>0</v>
      </c>
      <c r="E954" s="57"/>
      <c r="F954" s="57"/>
      <c r="G954" s="57"/>
    </row>
    <row r="955" spans="2:7" x14ac:dyDescent="0.3">
      <c r="B955" s="56">
        <v>0.2959</v>
      </c>
      <c r="C955" s="57"/>
      <c r="D955" s="57"/>
      <c r="E955" s="57"/>
      <c r="F955" s="57"/>
      <c r="G955" s="57"/>
    </row>
    <row r="956" spans="2:7" x14ac:dyDescent="0.3">
      <c r="B956" s="56">
        <v>0.95430999999999999</v>
      </c>
      <c r="C956" s="56">
        <v>1.9260999999999999</v>
      </c>
      <c r="D956" s="56">
        <v>3.7889E-4</v>
      </c>
      <c r="E956" s="56">
        <v>1</v>
      </c>
      <c r="F956" s="56">
        <v>1.2825E-2</v>
      </c>
      <c r="G956" s="56">
        <v>8.8799999999999997E-6</v>
      </c>
    </row>
    <row r="957" spans="2:7" x14ac:dyDescent="0.3">
      <c r="B957" s="56">
        <v>1</v>
      </c>
      <c r="C957" s="56">
        <v>0</v>
      </c>
      <c r="D957" s="56">
        <v>0</v>
      </c>
      <c r="E957" s="57"/>
      <c r="F957" s="57"/>
      <c r="G957" s="57"/>
    </row>
    <row r="958" spans="2:7" x14ac:dyDescent="0.3">
      <c r="B958" s="57">
        <v>101.98828</v>
      </c>
      <c r="C958" s="57"/>
      <c r="D958" s="57"/>
      <c r="E958" s="57"/>
      <c r="F958" s="57"/>
      <c r="G958" s="57"/>
    </row>
    <row r="959" spans="2:7" x14ac:dyDescent="0.3">
      <c r="B959" s="56">
        <v>0.99995999999999996</v>
      </c>
      <c r="C959" s="56">
        <v>0</v>
      </c>
      <c r="D959" s="56">
        <v>0</v>
      </c>
      <c r="E959" s="56">
        <v>0.99995999999999996</v>
      </c>
      <c r="F959" s="57"/>
      <c r="G959" s="57"/>
    </row>
    <row r="960" spans="2:7" x14ac:dyDescent="0.3">
      <c r="B960" s="56">
        <v>8.0066999999999998E-8</v>
      </c>
      <c r="C960" s="56">
        <v>0</v>
      </c>
      <c r="D960" s="56">
        <v>0</v>
      </c>
      <c r="E960" s="56">
        <v>8.0066999999999998E-8</v>
      </c>
      <c r="F960" s="57"/>
      <c r="G960" s="57"/>
    </row>
    <row r="961" spans="2:7" x14ac:dyDescent="0.3">
      <c r="B961" s="56">
        <v>0</v>
      </c>
      <c r="C961" s="56">
        <v>0</v>
      </c>
      <c r="D961" s="56">
        <v>0</v>
      </c>
      <c r="E961" s="56">
        <v>0</v>
      </c>
      <c r="F961" s="57"/>
      <c r="G961" s="57"/>
    </row>
    <row r="962" spans="2:7" x14ac:dyDescent="0.3">
      <c r="B962" s="56">
        <v>7025.8</v>
      </c>
      <c r="C962" s="56">
        <v>0</v>
      </c>
      <c r="D962" s="56">
        <v>0</v>
      </c>
      <c r="E962" s="56">
        <v>7025.8</v>
      </c>
      <c r="F962" s="57"/>
      <c r="G962" s="57"/>
    </row>
    <row r="963" spans="2:7" x14ac:dyDescent="0.3">
      <c r="B963" s="56">
        <v>1.5138E-4</v>
      </c>
      <c r="C963" s="56">
        <v>0</v>
      </c>
      <c r="D963" s="56">
        <v>0</v>
      </c>
      <c r="E963" s="56">
        <v>1.5138E-4</v>
      </c>
      <c r="F963" s="57"/>
      <c r="G963" s="57"/>
    </row>
    <row r="964" spans="2:7" x14ac:dyDescent="0.3">
      <c r="B964" s="56">
        <v>5.2699999999999997E-2</v>
      </c>
      <c r="C964" s="56">
        <v>5.5E-2</v>
      </c>
      <c r="D964" s="56">
        <v>0</v>
      </c>
      <c r="E964" s="57"/>
      <c r="F964" s="57"/>
      <c r="G964" s="57"/>
    </row>
    <row r="965" spans="2:7" x14ac:dyDescent="0.3">
      <c r="B965" s="56">
        <v>0.29949999999999999</v>
      </c>
      <c r="C965" s="57"/>
      <c r="D965" s="57"/>
      <c r="E965" s="57"/>
      <c r="F965" s="57"/>
      <c r="G965" s="57"/>
    </row>
    <row r="966" spans="2:7" x14ac:dyDescent="0.3">
      <c r="B966" s="56">
        <v>0.95476000000000005</v>
      </c>
      <c r="C966" s="56">
        <v>1.9460999999999999</v>
      </c>
      <c r="D966" s="56">
        <v>3.7907000000000001E-4</v>
      </c>
      <c r="E966" s="56">
        <v>1</v>
      </c>
      <c r="F966" s="56">
        <v>1.2825E-2</v>
      </c>
      <c r="G966" s="56">
        <v>8.8799999999999997E-6</v>
      </c>
    </row>
    <row r="967" spans="2:7" x14ac:dyDescent="0.3">
      <c r="B967" s="56">
        <v>1</v>
      </c>
      <c r="C967" s="56">
        <v>0</v>
      </c>
      <c r="D967" s="56">
        <v>0</v>
      </c>
      <c r="E967" s="57"/>
      <c r="F967" s="57"/>
      <c r="G967" s="57"/>
    </row>
    <row r="968" spans="2:7" x14ac:dyDescent="0.3">
      <c r="B968" s="57">
        <v>101.98844699999999</v>
      </c>
      <c r="C968" s="57"/>
      <c r="D968" s="57"/>
      <c r="E968" s="57"/>
      <c r="F968" s="57"/>
      <c r="G968" s="57"/>
    </row>
    <row r="969" spans="2:7" x14ac:dyDescent="0.3">
      <c r="B969" s="56">
        <v>0.99995999999999996</v>
      </c>
      <c r="C969" s="56">
        <v>0</v>
      </c>
      <c r="D969" s="56">
        <v>0</v>
      </c>
      <c r="E969" s="56">
        <v>0.99995999999999996</v>
      </c>
      <c r="F969" s="57"/>
      <c r="G969" s="57"/>
    </row>
    <row r="970" spans="2:7" x14ac:dyDescent="0.3">
      <c r="B970" s="56">
        <v>8.1077000000000005E-8</v>
      </c>
      <c r="C970" s="56">
        <v>0</v>
      </c>
      <c r="D970" s="56">
        <v>0</v>
      </c>
      <c r="E970" s="56">
        <v>8.1077000000000005E-8</v>
      </c>
      <c r="F970" s="57"/>
      <c r="G970" s="57"/>
    </row>
    <row r="971" spans="2:7" x14ac:dyDescent="0.3">
      <c r="B971" s="56">
        <v>0</v>
      </c>
      <c r="C971" s="56">
        <v>0</v>
      </c>
      <c r="D971" s="56">
        <v>0</v>
      </c>
      <c r="E971" s="56">
        <v>0</v>
      </c>
      <c r="F971" s="57"/>
      <c r="G971" s="57"/>
    </row>
    <row r="972" spans="2:7" x14ac:dyDescent="0.3">
      <c r="B972" s="56">
        <v>7022.9</v>
      </c>
      <c r="C972" s="56">
        <v>0</v>
      </c>
      <c r="D972" s="56">
        <v>0</v>
      </c>
      <c r="E972" s="56">
        <v>7022.9</v>
      </c>
      <c r="F972" s="57"/>
      <c r="G972" s="57"/>
    </row>
    <row r="973" spans="2:7" x14ac:dyDescent="0.3">
      <c r="B973" s="56">
        <v>1.5137000000000001E-4</v>
      </c>
      <c r="C973" s="56">
        <v>0</v>
      </c>
      <c r="D973" s="56">
        <v>0</v>
      </c>
      <c r="E973" s="56">
        <v>1.5137000000000001E-4</v>
      </c>
      <c r="F973" s="57"/>
      <c r="G973" s="57"/>
    </row>
    <row r="974" spans="2:7" x14ac:dyDescent="0.3">
      <c r="B974" s="56">
        <v>5.2699999999999997E-2</v>
      </c>
      <c r="C974" s="56">
        <v>5.5E-2</v>
      </c>
      <c r="D974" s="56">
        <v>0</v>
      </c>
      <c r="E974" s="57"/>
      <c r="F974" s="57"/>
      <c r="G974" s="57"/>
    </row>
    <row r="975" spans="2:7" x14ac:dyDescent="0.3">
      <c r="B975" s="56">
        <v>0.30326999999999998</v>
      </c>
      <c r="C975" s="57"/>
      <c r="D975" s="57"/>
      <c r="E975" s="57"/>
      <c r="F975" s="57"/>
      <c r="G975" s="57"/>
    </row>
    <row r="976" spans="2:7" x14ac:dyDescent="0.3">
      <c r="B976" s="56">
        <v>0.95520000000000005</v>
      </c>
      <c r="C976" s="56">
        <v>1.9661</v>
      </c>
      <c r="D976" s="56">
        <v>3.7924999999999998E-4</v>
      </c>
      <c r="E976" s="56">
        <v>1</v>
      </c>
      <c r="F976" s="56">
        <v>1.2825E-2</v>
      </c>
      <c r="G976" s="56">
        <v>8.8799999999999997E-6</v>
      </c>
    </row>
    <row r="977" spans="2:7" x14ac:dyDescent="0.3">
      <c r="B977" s="56">
        <v>1</v>
      </c>
      <c r="C977" s="56">
        <v>0</v>
      </c>
      <c r="D977" s="56">
        <v>0</v>
      </c>
      <c r="E977" s="57"/>
      <c r="F977" s="57"/>
      <c r="G977" s="57"/>
    </row>
    <row r="978" spans="2:7" x14ac:dyDescent="0.3">
      <c r="B978" s="57">
        <v>101.988608</v>
      </c>
      <c r="C978" s="57"/>
      <c r="D978" s="57"/>
      <c r="E978" s="57"/>
      <c r="F978" s="57"/>
      <c r="G978" s="57"/>
    </row>
    <row r="979" spans="2:7" x14ac:dyDescent="0.3">
      <c r="B979" s="56">
        <v>0.99995999999999996</v>
      </c>
      <c r="C979" s="56">
        <v>0</v>
      </c>
      <c r="D979" s="56">
        <v>0</v>
      </c>
      <c r="E979" s="56">
        <v>0.99995999999999996</v>
      </c>
      <c r="F979" s="57"/>
      <c r="G979" s="57"/>
    </row>
    <row r="980" spans="2:7" x14ac:dyDescent="0.3">
      <c r="B980" s="56">
        <v>8.2127000000000005E-8</v>
      </c>
      <c r="C980" s="56">
        <v>0</v>
      </c>
      <c r="D980" s="56">
        <v>0</v>
      </c>
      <c r="E980" s="56">
        <v>8.2127000000000005E-8</v>
      </c>
      <c r="F980" s="57"/>
      <c r="G980" s="57"/>
    </row>
    <row r="981" spans="2:7" x14ac:dyDescent="0.3">
      <c r="B981" s="56">
        <v>0</v>
      </c>
      <c r="C981" s="56">
        <v>0</v>
      </c>
      <c r="D981" s="56">
        <v>0</v>
      </c>
      <c r="E981" s="56">
        <v>0</v>
      </c>
      <c r="F981" s="57"/>
      <c r="G981" s="57"/>
    </row>
    <row r="982" spans="2:7" x14ac:dyDescent="0.3">
      <c r="B982" s="56">
        <v>7020</v>
      </c>
      <c r="C982" s="56">
        <v>0</v>
      </c>
      <c r="D982" s="56">
        <v>0</v>
      </c>
      <c r="E982" s="56">
        <v>7020</v>
      </c>
      <c r="F982" s="57"/>
      <c r="G982" s="57"/>
    </row>
    <row r="983" spans="2:7" x14ac:dyDescent="0.3">
      <c r="B983" s="56">
        <v>1.5137000000000001E-4</v>
      </c>
      <c r="C983" s="56">
        <v>0</v>
      </c>
      <c r="D983" s="56">
        <v>0</v>
      </c>
      <c r="E983" s="56">
        <v>1.5137000000000001E-4</v>
      </c>
      <c r="F983" s="57"/>
      <c r="G983" s="57"/>
    </row>
    <row r="984" spans="2:7" x14ac:dyDescent="0.3">
      <c r="B984" s="56">
        <v>5.2699999999999997E-2</v>
      </c>
      <c r="C984" s="56">
        <v>5.5E-2</v>
      </c>
      <c r="D984" s="56">
        <v>0</v>
      </c>
      <c r="E984" s="57"/>
      <c r="F984" s="57"/>
      <c r="G984" s="57"/>
    </row>
    <row r="985" spans="2:7" x14ac:dyDescent="0.3">
      <c r="B985" s="56">
        <v>0.30719999999999997</v>
      </c>
      <c r="C985" s="57"/>
      <c r="D985" s="57"/>
      <c r="E985" s="57"/>
      <c r="F985" s="57"/>
      <c r="G985" s="57"/>
    </row>
    <row r="986" spans="2:7" x14ac:dyDescent="0.3">
      <c r="B986" s="56">
        <v>0.95565</v>
      </c>
      <c r="C986" s="56">
        <v>1.9861</v>
      </c>
      <c r="D986" s="56">
        <v>3.7942999999999999E-4</v>
      </c>
      <c r="E986" s="56">
        <v>1</v>
      </c>
      <c r="F986" s="56">
        <v>1.2825E-2</v>
      </c>
      <c r="G986" s="56">
        <v>8.8799999999999997E-6</v>
      </c>
    </row>
    <row r="987" spans="2:7" x14ac:dyDescent="0.3">
      <c r="B987" s="56">
        <v>1</v>
      </c>
      <c r="C987" s="56">
        <v>0</v>
      </c>
      <c r="D987" s="56">
        <v>0</v>
      </c>
      <c r="E987" s="57"/>
      <c r="F987" s="57"/>
      <c r="G987" s="57"/>
    </row>
    <row r="988" spans="2:7" x14ac:dyDescent="0.3">
      <c r="B988" s="57">
        <v>101.98877</v>
      </c>
      <c r="C988" s="57"/>
      <c r="D988" s="57"/>
      <c r="E988" s="57"/>
      <c r="F988" s="57"/>
      <c r="G988" s="57"/>
    </row>
    <row r="989" spans="2:7" x14ac:dyDescent="0.3">
      <c r="B989" s="56">
        <v>0.99995000000000001</v>
      </c>
      <c r="C989" s="56">
        <v>0</v>
      </c>
      <c r="D989" s="56">
        <v>0</v>
      </c>
      <c r="E989" s="56">
        <v>0.99995000000000001</v>
      </c>
      <c r="F989" s="57"/>
      <c r="G989" s="57"/>
    </row>
    <row r="990" spans="2:7" x14ac:dyDescent="0.3">
      <c r="B990" s="56">
        <v>8.3214000000000006E-8</v>
      </c>
      <c r="C990" s="56">
        <v>0</v>
      </c>
      <c r="D990" s="56">
        <v>0</v>
      </c>
      <c r="E990" s="56">
        <v>8.3214000000000006E-8</v>
      </c>
      <c r="F990" s="57"/>
      <c r="G990" s="57"/>
    </row>
    <row r="991" spans="2:7" x14ac:dyDescent="0.3">
      <c r="B991" s="56">
        <v>0</v>
      </c>
      <c r="C991" s="56">
        <v>0</v>
      </c>
      <c r="D991" s="56">
        <v>0</v>
      </c>
      <c r="E991" s="56">
        <v>0</v>
      </c>
      <c r="F991" s="57"/>
      <c r="G991" s="57"/>
    </row>
    <row r="992" spans="2:7" x14ac:dyDescent="0.3">
      <c r="B992" s="56">
        <v>7017</v>
      </c>
      <c r="C992" s="56">
        <v>0</v>
      </c>
      <c r="D992" s="56">
        <v>0</v>
      </c>
      <c r="E992" s="56">
        <v>7017</v>
      </c>
      <c r="F992" s="57"/>
      <c r="G992" s="57"/>
    </row>
    <row r="993" spans="2:7" x14ac:dyDescent="0.3">
      <c r="B993" s="56">
        <v>1.5137000000000001E-4</v>
      </c>
      <c r="C993" s="56">
        <v>0</v>
      </c>
      <c r="D993" s="56">
        <v>0</v>
      </c>
      <c r="E993" s="56">
        <v>1.5137000000000001E-4</v>
      </c>
      <c r="F993" s="57"/>
      <c r="G993" s="57"/>
    </row>
    <row r="994" spans="2:7" x14ac:dyDescent="0.3">
      <c r="B994" s="56">
        <v>5.2699999999999997E-2</v>
      </c>
      <c r="C994" s="56">
        <v>5.5E-2</v>
      </c>
      <c r="D994" s="56">
        <v>0</v>
      </c>
      <c r="E994" s="57"/>
      <c r="F994" s="57"/>
      <c r="G994" s="57"/>
    </row>
    <row r="995" spans="2:7" x14ac:dyDescent="0.3">
      <c r="B995" s="56">
        <v>0.31126999999999999</v>
      </c>
      <c r="C995" s="57"/>
      <c r="D995" s="57"/>
      <c r="E995" s="57"/>
      <c r="F995" s="57"/>
      <c r="G995" s="57"/>
    </row>
    <row r="996" spans="2:7" x14ac:dyDescent="0.3">
      <c r="B996" s="56">
        <v>0.95609999999999995</v>
      </c>
      <c r="C996" s="56">
        <v>2.0061</v>
      </c>
      <c r="D996" s="56">
        <v>3.7960000000000001E-4</v>
      </c>
      <c r="E996" s="56">
        <v>1</v>
      </c>
      <c r="F996" s="56">
        <v>1.2825E-2</v>
      </c>
      <c r="G996" s="56">
        <v>8.8799999999999997E-6</v>
      </c>
    </row>
    <row r="997" spans="2:7" x14ac:dyDescent="0.3">
      <c r="B997" s="56">
        <v>1</v>
      </c>
      <c r="C997" s="56">
        <v>0</v>
      </c>
      <c r="D997" s="56">
        <v>0</v>
      </c>
      <c r="E997" s="57"/>
      <c r="F997" s="57"/>
      <c r="G997" s="57"/>
    </row>
    <row r="998" spans="2:7" x14ac:dyDescent="0.3">
      <c r="B998" s="57">
        <v>101.988934</v>
      </c>
      <c r="C998" s="57"/>
      <c r="D998" s="57"/>
      <c r="E998" s="57"/>
      <c r="F998" s="57"/>
      <c r="G998" s="57"/>
    </row>
    <row r="999" spans="2:7" x14ac:dyDescent="0.3">
      <c r="B999" s="56">
        <v>0.99995000000000001</v>
      </c>
      <c r="C999" s="56">
        <v>0</v>
      </c>
      <c r="D999" s="56">
        <v>0</v>
      </c>
      <c r="E999" s="56">
        <v>0.99995000000000001</v>
      </c>
      <c r="F999" s="57"/>
      <c r="G999" s="57"/>
    </row>
    <row r="1000" spans="2:7" x14ac:dyDescent="0.3">
      <c r="B1000" s="56">
        <v>8.4321000000000004E-8</v>
      </c>
      <c r="C1000" s="56">
        <v>0</v>
      </c>
      <c r="D1000" s="56">
        <v>0</v>
      </c>
      <c r="E1000" s="56">
        <v>8.4321000000000004E-8</v>
      </c>
      <c r="F1000" s="57"/>
      <c r="G1000" s="57"/>
    </row>
    <row r="1001" spans="2:7" x14ac:dyDescent="0.3">
      <c r="B1001" s="56">
        <v>0</v>
      </c>
      <c r="C1001" s="56">
        <v>0</v>
      </c>
      <c r="D1001" s="56">
        <v>0</v>
      </c>
      <c r="E1001" s="56">
        <v>0</v>
      </c>
      <c r="F1001" s="57"/>
      <c r="G1001" s="57"/>
    </row>
    <row r="1002" spans="2:7" x14ac:dyDescent="0.3">
      <c r="B1002" s="56">
        <v>7013.9</v>
      </c>
      <c r="C1002" s="56">
        <v>0</v>
      </c>
      <c r="D1002" s="56">
        <v>0</v>
      </c>
      <c r="E1002" s="56">
        <v>7013.9</v>
      </c>
      <c r="F1002" s="57"/>
      <c r="G1002" s="57"/>
    </row>
    <row r="1003" spans="2:7" x14ac:dyDescent="0.3">
      <c r="B1003" s="56">
        <v>1.5135999999999999E-4</v>
      </c>
      <c r="C1003" s="56">
        <v>0</v>
      </c>
      <c r="D1003" s="56">
        <v>0</v>
      </c>
      <c r="E1003" s="56">
        <v>1.5135999999999999E-4</v>
      </c>
      <c r="F1003" s="57"/>
      <c r="G1003" s="57"/>
    </row>
    <row r="1004" spans="2:7" x14ac:dyDescent="0.3">
      <c r="B1004" s="56">
        <v>5.2699999999999997E-2</v>
      </c>
      <c r="C1004" s="56">
        <v>5.5E-2</v>
      </c>
      <c r="D1004" s="56">
        <v>0</v>
      </c>
      <c r="E1004" s="57"/>
      <c r="F1004" s="57"/>
      <c r="G1004" s="57"/>
    </row>
    <row r="1005" spans="2:7" x14ac:dyDescent="0.3">
      <c r="B1005" s="56">
        <v>0.31541000000000002</v>
      </c>
      <c r="C1005" s="57"/>
      <c r="D1005" s="57"/>
      <c r="E1005" s="57"/>
      <c r="F1005" s="57"/>
      <c r="G1005" s="57"/>
    </row>
    <row r="1006" spans="2:7" x14ac:dyDescent="0.3">
      <c r="B1006" s="56">
        <v>0.95655000000000001</v>
      </c>
      <c r="C1006" s="56">
        <v>2.0261</v>
      </c>
      <c r="D1006" s="56">
        <v>3.7978000000000003E-4</v>
      </c>
      <c r="E1006" s="56">
        <v>1</v>
      </c>
      <c r="F1006" s="56">
        <v>1.2825E-2</v>
      </c>
      <c r="G1006" s="56">
        <v>8.8799999999999997E-6</v>
      </c>
    </row>
    <row r="1007" spans="2:7" x14ac:dyDescent="0.3">
      <c r="B1007" s="56">
        <v>1</v>
      </c>
      <c r="C1007" s="56">
        <v>0</v>
      </c>
      <c r="D1007" s="56">
        <v>0</v>
      </c>
      <c r="E1007" s="57"/>
      <c r="F1007" s="57"/>
      <c r="G1007" s="57"/>
    </row>
    <row r="1008" spans="2:7" x14ac:dyDescent="0.3">
      <c r="B1008" s="57">
        <v>101.98911200000001</v>
      </c>
      <c r="C1008" s="57"/>
      <c r="D1008" s="57"/>
      <c r="E1008" s="57"/>
      <c r="F1008" s="57"/>
      <c r="G1008" s="57"/>
    </row>
    <row r="1009" spans="2:7" x14ac:dyDescent="0.3">
      <c r="B1009" s="56">
        <v>0.99995000000000001</v>
      </c>
      <c r="C1009" s="56">
        <v>0</v>
      </c>
      <c r="D1009" s="56">
        <v>0</v>
      </c>
      <c r="E1009" s="56">
        <v>0.99995000000000001</v>
      </c>
      <c r="F1009" s="57"/>
      <c r="G1009" s="57"/>
    </row>
    <row r="1010" spans="2:7" x14ac:dyDescent="0.3">
      <c r="B1010" s="56">
        <v>8.5444999999999995E-8</v>
      </c>
      <c r="C1010" s="56">
        <v>0</v>
      </c>
      <c r="D1010" s="56">
        <v>0</v>
      </c>
      <c r="E1010" s="56">
        <v>8.5444999999999995E-8</v>
      </c>
      <c r="F1010" s="57"/>
      <c r="G1010" s="57"/>
    </row>
    <row r="1011" spans="2:7" x14ac:dyDescent="0.3">
      <c r="B1011" s="56">
        <v>0</v>
      </c>
      <c r="C1011" s="56">
        <v>0</v>
      </c>
      <c r="D1011" s="56">
        <v>0</v>
      </c>
      <c r="E1011" s="56">
        <v>0</v>
      </c>
      <c r="F1011" s="57"/>
      <c r="G1011" s="57"/>
    </row>
    <row r="1012" spans="2:7" x14ac:dyDescent="0.3">
      <c r="B1012" s="56">
        <v>7010.7</v>
      </c>
      <c r="C1012" s="56">
        <v>0</v>
      </c>
      <c r="D1012" s="56">
        <v>0</v>
      </c>
      <c r="E1012" s="56">
        <v>7010.7</v>
      </c>
      <c r="F1012" s="57"/>
      <c r="G1012" s="57"/>
    </row>
    <row r="1013" spans="2:7" x14ac:dyDescent="0.3">
      <c r="B1013" s="56">
        <v>1.5135999999999999E-4</v>
      </c>
      <c r="C1013" s="56">
        <v>0</v>
      </c>
      <c r="D1013" s="56">
        <v>0</v>
      </c>
      <c r="E1013" s="56">
        <v>1.5135999999999999E-4</v>
      </c>
      <c r="F1013" s="57"/>
      <c r="G1013" s="57"/>
    </row>
    <row r="1014" spans="2:7" x14ac:dyDescent="0.3">
      <c r="B1014" s="56">
        <v>5.2699999999999997E-2</v>
      </c>
      <c r="C1014" s="56">
        <v>5.5E-2</v>
      </c>
      <c r="D1014" s="56">
        <v>0</v>
      </c>
      <c r="E1014" s="57"/>
      <c r="F1014" s="57"/>
      <c r="G1014" s="57"/>
    </row>
    <row r="1015" spans="2:7" x14ac:dyDescent="0.3">
      <c r="B1015" s="56">
        <v>0.31961000000000001</v>
      </c>
      <c r="C1015" s="57"/>
      <c r="D1015" s="57"/>
      <c r="E1015" s="57"/>
      <c r="F1015" s="57"/>
      <c r="G1015" s="57"/>
    </row>
    <row r="1016" spans="2:7" x14ac:dyDescent="0.3">
      <c r="B1016" s="56">
        <v>0.95699000000000001</v>
      </c>
      <c r="C1016" s="56">
        <v>2.0461</v>
      </c>
      <c r="D1016" s="56">
        <v>3.7995999999999999E-4</v>
      </c>
      <c r="E1016" s="56">
        <v>1</v>
      </c>
      <c r="F1016" s="56">
        <v>1.2825E-2</v>
      </c>
      <c r="G1016" s="56">
        <v>8.8799999999999997E-6</v>
      </c>
    </row>
    <row r="1017" spans="2:7" x14ac:dyDescent="0.3">
      <c r="B1017" s="56">
        <v>1</v>
      </c>
      <c r="C1017" s="56">
        <v>0</v>
      </c>
      <c r="D1017" s="56">
        <v>0</v>
      </c>
      <c r="E1017" s="57"/>
      <c r="F1017" s="57"/>
      <c r="G1017" s="57"/>
    </row>
    <row r="1018" spans="2:7" x14ac:dyDescent="0.3">
      <c r="B1018" s="57">
        <v>101.98929</v>
      </c>
      <c r="C1018" s="57"/>
      <c r="D1018" s="57"/>
      <c r="E1018" s="57"/>
      <c r="F1018" s="57"/>
      <c r="G1018" s="57"/>
    </row>
    <row r="1019" spans="2:7" x14ac:dyDescent="0.3">
      <c r="B1019" s="56">
        <v>0.99995000000000001</v>
      </c>
      <c r="C1019" s="56">
        <v>0</v>
      </c>
      <c r="D1019" s="56">
        <v>0</v>
      </c>
      <c r="E1019" s="56">
        <v>0.99995000000000001</v>
      </c>
      <c r="F1019" s="57"/>
      <c r="G1019" s="57"/>
    </row>
    <row r="1020" spans="2:7" x14ac:dyDescent="0.3">
      <c r="B1020" s="56">
        <v>8.6582000000000001E-8</v>
      </c>
      <c r="C1020" s="56">
        <v>0</v>
      </c>
      <c r="D1020" s="56">
        <v>0</v>
      </c>
      <c r="E1020" s="56">
        <v>8.6582000000000001E-8</v>
      </c>
      <c r="F1020" s="57"/>
      <c r="G1020" s="57"/>
    </row>
    <row r="1021" spans="2:7" x14ac:dyDescent="0.3">
      <c r="B1021" s="56">
        <v>0</v>
      </c>
      <c r="C1021" s="56">
        <v>0</v>
      </c>
      <c r="D1021" s="56">
        <v>0</v>
      </c>
      <c r="E1021" s="56">
        <v>0</v>
      </c>
      <c r="F1021" s="57"/>
      <c r="G1021" s="57"/>
    </row>
    <row r="1022" spans="2:7" x14ac:dyDescent="0.3">
      <c r="B1022" s="56">
        <v>7007.4</v>
      </c>
      <c r="C1022" s="56">
        <v>0</v>
      </c>
      <c r="D1022" s="56">
        <v>0</v>
      </c>
      <c r="E1022" s="56">
        <v>7007.4</v>
      </c>
      <c r="F1022" s="57"/>
      <c r="G1022" s="57"/>
    </row>
    <row r="1023" spans="2:7" x14ac:dyDescent="0.3">
      <c r="B1023" s="56">
        <v>1.5135999999999999E-4</v>
      </c>
      <c r="C1023" s="56">
        <v>0</v>
      </c>
      <c r="D1023" s="56">
        <v>0</v>
      </c>
      <c r="E1023" s="56">
        <v>1.5135999999999999E-4</v>
      </c>
      <c r="F1023" s="57"/>
      <c r="G1023" s="57"/>
    </row>
    <row r="1024" spans="2:7" x14ac:dyDescent="0.3">
      <c r="B1024" s="56">
        <v>5.2699999999999997E-2</v>
      </c>
      <c r="C1024" s="56">
        <v>5.5E-2</v>
      </c>
      <c r="D1024" s="56">
        <v>0</v>
      </c>
      <c r="E1024" s="57"/>
      <c r="F1024" s="57"/>
      <c r="G1024" s="57"/>
    </row>
    <row r="1025" spans="2:7" x14ac:dyDescent="0.3">
      <c r="B1025" s="56">
        <v>0.32386999999999999</v>
      </c>
      <c r="C1025" s="57"/>
      <c r="D1025" s="57"/>
      <c r="E1025" s="57"/>
      <c r="F1025" s="57"/>
      <c r="G1025" s="57"/>
    </row>
    <row r="1026" spans="2:7" x14ac:dyDescent="0.3">
      <c r="B1026" s="56">
        <v>0.95743999999999996</v>
      </c>
      <c r="C1026" s="56">
        <v>2.0661</v>
      </c>
      <c r="D1026" s="56">
        <v>3.8014E-4</v>
      </c>
      <c r="E1026" s="56">
        <v>1</v>
      </c>
      <c r="F1026" s="56">
        <v>1.2825E-2</v>
      </c>
      <c r="G1026" s="56">
        <v>8.8799999999999997E-6</v>
      </c>
    </row>
    <row r="1027" spans="2:7" x14ac:dyDescent="0.3">
      <c r="B1027" s="56">
        <v>1</v>
      </c>
      <c r="C1027" s="56">
        <v>0</v>
      </c>
      <c r="D1027" s="56">
        <v>0</v>
      </c>
      <c r="E1027" s="57"/>
      <c r="F1027" s="57"/>
      <c r="G1027" s="57"/>
    </row>
    <row r="1028" spans="2:7" x14ac:dyDescent="0.3">
      <c r="B1028" s="57">
        <v>101.98948300000001</v>
      </c>
      <c r="C1028" s="57"/>
      <c r="D1028" s="57"/>
      <c r="E1028" s="57"/>
      <c r="F1028" s="57"/>
      <c r="G1028" s="57"/>
    </row>
    <row r="1029" spans="2:7" x14ac:dyDescent="0.3">
      <c r="B1029" s="56">
        <v>0.99995000000000001</v>
      </c>
      <c r="C1029" s="56">
        <v>0</v>
      </c>
      <c r="D1029" s="56">
        <v>0</v>
      </c>
      <c r="E1029" s="56">
        <v>0.99995000000000001</v>
      </c>
      <c r="F1029" s="57"/>
      <c r="G1029" s="57"/>
    </row>
    <row r="1030" spans="2:7" x14ac:dyDescent="0.3">
      <c r="B1030" s="56">
        <v>8.7731000000000007E-8</v>
      </c>
      <c r="C1030" s="56">
        <v>0</v>
      </c>
      <c r="D1030" s="56">
        <v>0</v>
      </c>
      <c r="E1030" s="56">
        <v>8.7731000000000007E-8</v>
      </c>
      <c r="F1030" s="57"/>
      <c r="G1030" s="57"/>
    </row>
    <row r="1031" spans="2:7" x14ac:dyDescent="0.3">
      <c r="B1031" s="56">
        <v>0</v>
      </c>
      <c r="C1031" s="56">
        <v>0</v>
      </c>
      <c r="D1031" s="56">
        <v>0</v>
      </c>
      <c r="E1031" s="56">
        <v>0</v>
      </c>
      <c r="F1031" s="57"/>
      <c r="G1031" s="57"/>
    </row>
    <row r="1032" spans="2:7" x14ac:dyDescent="0.3">
      <c r="B1032" s="56">
        <v>7004.1</v>
      </c>
      <c r="C1032" s="56">
        <v>0</v>
      </c>
      <c r="D1032" s="56">
        <v>0</v>
      </c>
      <c r="E1032" s="56">
        <v>7004.1</v>
      </c>
      <c r="F1032" s="57"/>
      <c r="G1032" s="57"/>
    </row>
    <row r="1033" spans="2:7" x14ac:dyDescent="0.3">
      <c r="B1033" s="56">
        <v>1.5135999999999999E-4</v>
      </c>
      <c r="C1033" s="56">
        <v>0</v>
      </c>
      <c r="D1033" s="56">
        <v>0</v>
      </c>
      <c r="E1033" s="56">
        <v>1.5135999999999999E-4</v>
      </c>
      <c r="F1033" s="57"/>
      <c r="G1033" s="57"/>
    </row>
    <row r="1034" spans="2:7" x14ac:dyDescent="0.3">
      <c r="B1034" s="56">
        <v>5.2699999999999997E-2</v>
      </c>
      <c r="C1034" s="56">
        <v>5.5E-2</v>
      </c>
      <c r="D1034" s="56">
        <v>0</v>
      </c>
      <c r="E1034" s="57"/>
      <c r="F1034" s="57"/>
      <c r="G1034" s="57"/>
    </row>
    <row r="1035" spans="2:7" x14ac:dyDescent="0.3">
      <c r="B1035" s="56">
        <v>0.32816000000000001</v>
      </c>
      <c r="C1035" s="57"/>
      <c r="D1035" s="57"/>
      <c r="E1035" s="57"/>
      <c r="F1035" s="57"/>
      <c r="G1035" s="57"/>
    </row>
    <row r="1036" spans="2:7" x14ac:dyDescent="0.3">
      <c r="B1036" s="56">
        <v>0.95789000000000002</v>
      </c>
      <c r="C1036" s="56">
        <v>2.0861000000000001</v>
      </c>
      <c r="D1036" s="56">
        <v>3.8031000000000002E-4</v>
      </c>
      <c r="E1036" s="56">
        <v>1</v>
      </c>
      <c r="F1036" s="56">
        <v>1.2825E-2</v>
      </c>
      <c r="G1036" s="56">
        <v>8.8799999999999997E-6</v>
      </c>
    </row>
    <row r="1037" spans="2:7" x14ac:dyDescent="0.3">
      <c r="B1037" s="56">
        <v>1</v>
      </c>
      <c r="C1037" s="56">
        <v>0</v>
      </c>
      <c r="D1037" s="56">
        <v>0</v>
      </c>
      <c r="E1037" s="57"/>
      <c r="F1037" s="57"/>
      <c r="G1037" s="57"/>
    </row>
    <row r="1038" spans="2:7" x14ac:dyDescent="0.3">
      <c r="B1038" s="57">
        <v>101.98969700000001</v>
      </c>
      <c r="C1038" s="57"/>
      <c r="D1038" s="57"/>
      <c r="E1038" s="57"/>
      <c r="F1038" s="57"/>
      <c r="G1038" s="57"/>
    </row>
    <row r="1039" spans="2:7" x14ac:dyDescent="0.3">
      <c r="B1039" s="56">
        <v>0.99995000000000001</v>
      </c>
      <c r="C1039" s="56">
        <v>0</v>
      </c>
      <c r="D1039" s="56">
        <v>0</v>
      </c>
      <c r="E1039" s="56">
        <v>0.99995000000000001</v>
      </c>
      <c r="F1039" s="57"/>
      <c r="G1039" s="57"/>
    </row>
    <row r="1040" spans="2:7" x14ac:dyDescent="0.3">
      <c r="B1040" s="56">
        <v>8.8890999999999998E-8</v>
      </c>
      <c r="C1040" s="56">
        <v>0</v>
      </c>
      <c r="D1040" s="56">
        <v>0</v>
      </c>
      <c r="E1040" s="56">
        <v>8.8890999999999998E-8</v>
      </c>
      <c r="F1040" s="57"/>
      <c r="G1040" s="57"/>
    </row>
    <row r="1041" spans="2:7" x14ac:dyDescent="0.3">
      <c r="B1041" s="56">
        <v>0</v>
      </c>
      <c r="C1041" s="56">
        <v>0</v>
      </c>
      <c r="D1041" s="56">
        <v>0</v>
      </c>
      <c r="E1041" s="56">
        <v>0</v>
      </c>
      <c r="F1041" s="57"/>
      <c r="G1041" s="57"/>
    </row>
    <row r="1042" spans="2:7" x14ac:dyDescent="0.3">
      <c r="B1042" s="56">
        <v>7000.7</v>
      </c>
      <c r="C1042" s="56">
        <v>0</v>
      </c>
      <c r="D1042" s="56">
        <v>0</v>
      </c>
      <c r="E1042" s="56">
        <v>7000.7</v>
      </c>
      <c r="F1042" s="57"/>
      <c r="G1042" s="57"/>
    </row>
    <row r="1043" spans="2:7" x14ac:dyDescent="0.3">
      <c r="B1043" s="56">
        <v>1.5134999999999999E-4</v>
      </c>
      <c r="C1043" s="56">
        <v>0</v>
      </c>
      <c r="D1043" s="56">
        <v>0</v>
      </c>
      <c r="E1043" s="56">
        <v>1.5134999999999999E-4</v>
      </c>
      <c r="F1043" s="57"/>
      <c r="G1043" s="57"/>
    </row>
    <row r="1044" spans="2:7" x14ac:dyDescent="0.3">
      <c r="B1044" s="56">
        <v>5.2699999999999997E-2</v>
      </c>
      <c r="C1044" s="56">
        <v>5.5E-2</v>
      </c>
      <c r="D1044" s="56">
        <v>0</v>
      </c>
      <c r="E1044" s="57"/>
      <c r="F1044" s="57"/>
      <c r="G1044" s="57"/>
    </row>
    <row r="1045" spans="2:7" x14ac:dyDescent="0.3">
      <c r="B1045" s="56">
        <v>0.33250000000000002</v>
      </c>
      <c r="C1045" s="57"/>
      <c r="D1045" s="57"/>
      <c r="E1045" s="57"/>
      <c r="F1045" s="57"/>
      <c r="G1045" s="57"/>
    </row>
    <row r="1046" spans="2:7" x14ac:dyDescent="0.3">
      <c r="B1046" s="56">
        <v>0.95833000000000002</v>
      </c>
      <c r="C1046" s="56">
        <v>2.1059999999999999</v>
      </c>
      <c r="D1046" s="56">
        <v>3.8048999999999998E-4</v>
      </c>
      <c r="E1046" s="56">
        <v>1</v>
      </c>
      <c r="F1046" s="56">
        <v>1.2826000000000001E-2</v>
      </c>
      <c r="G1046" s="56">
        <v>8.8799999999999997E-6</v>
      </c>
    </row>
    <row r="1047" spans="2:7" x14ac:dyDescent="0.3">
      <c r="B1047" s="56">
        <v>1</v>
      </c>
      <c r="C1047" s="56">
        <v>0</v>
      </c>
      <c r="D1047" s="56">
        <v>0</v>
      </c>
      <c r="E1047" s="57"/>
      <c r="F1047" s="57"/>
      <c r="G1047" s="57"/>
    </row>
    <row r="1048" spans="2:7" x14ac:dyDescent="0.3">
      <c r="B1048" s="57">
        <v>101.990081</v>
      </c>
      <c r="C1048" s="57"/>
      <c r="D1048" s="57"/>
      <c r="E1048" s="57"/>
      <c r="F1048" s="57"/>
      <c r="G1048" s="57"/>
    </row>
    <row r="1049" spans="2:7" x14ac:dyDescent="0.3">
      <c r="B1049" s="56">
        <v>0.99995000000000001</v>
      </c>
      <c r="C1049" s="56">
        <v>0</v>
      </c>
      <c r="D1049" s="56">
        <v>0</v>
      </c>
      <c r="E1049" s="56">
        <v>0.99995000000000001</v>
      </c>
      <c r="F1049" s="57"/>
      <c r="G1049" s="57"/>
    </row>
    <row r="1050" spans="2:7" x14ac:dyDescent="0.3">
      <c r="B1050" s="56">
        <v>9.0006000000000005E-8</v>
      </c>
      <c r="C1050" s="56">
        <v>0</v>
      </c>
      <c r="D1050" s="56">
        <v>0</v>
      </c>
      <c r="E1050" s="56">
        <v>9.0006000000000005E-8</v>
      </c>
      <c r="F1050" s="57"/>
      <c r="G1050" s="57"/>
    </row>
    <row r="1051" spans="2:7" x14ac:dyDescent="0.3">
      <c r="B1051" s="56">
        <v>0</v>
      </c>
      <c r="C1051" s="56">
        <v>0</v>
      </c>
      <c r="D1051" s="56">
        <v>0</v>
      </c>
      <c r="E1051" s="56">
        <v>0</v>
      </c>
      <c r="F1051" s="57"/>
      <c r="G1051" s="57"/>
    </row>
    <row r="1052" spans="2:7" x14ac:dyDescent="0.3">
      <c r="B1052" s="56">
        <v>6997.3</v>
      </c>
      <c r="C1052" s="56">
        <v>0</v>
      </c>
      <c r="D1052" s="56">
        <v>0</v>
      </c>
      <c r="E1052" s="56">
        <v>6997.3</v>
      </c>
      <c r="F1052" s="57"/>
      <c r="G1052" s="57"/>
    </row>
    <row r="1053" spans="2:7" x14ac:dyDescent="0.3">
      <c r="B1053" s="56">
        <v>1.5134999999999999E-4</v>
      </c>
      <c r="C1053" s="56">
        <v>0</v>
      </c>
      <c r="D1053" s="56">
        <v>0</v>
      </c>
      <c r="E1053" s="56">
        <v>1.5134999999999999E-4</v>
      </c>
      <c r="F1053" s="57"/>
      <c r="G1053" s="57"/>
    </row>
    <row r="1054" spans="2:7" x14ac:dyDescent="0.3">
      <c r="B1054" s="56">
        <v>5.2699999999999997E-2</v>
      </c>
      <c r="C1054" s="56">
        <v>5.5E-2</v>
      </c>
      <c r="D1054" s="56">
        <v>0</v>
      </c>
      <c r="E1054" s="57"/>
      <c r="F1054" s="57"/>
      <c r="G1054" s="57"/>
    </row>
    <row r="1055" spans="2:7" x14ac:dyDescent="0.3">
      <c r="B1055" s="56">
        <v>0.33667000000000002</v>
      </c>
      <c r="C1055" s="57"/>
      <c r="D1055" s="57"/>
      <c r="E1055" s="57"/>
      <c r="F1055" s="57"/>
      <c r="G1055" s="57"/>
    </row>
    <row r="1056" spans="2:7" x14ac:dyDescent="0.3">
      <c r="B1056" s="56">
        <v>0.95877999999999997</v>
      </c>
      <c r="C1056" s="56">
        <v>2.1259999999999999</v>
      </c>
      <c r="D1056" s="56">
        <v>3.8067E-4</v>
      </c>
      <c r="E1056" s="56">
        <v>1</v>
      </c>
      <c r="F1056" s="56">
        <v>1.2826000000000001E-2</v>
      </c>
      <c r="G1056" s="56">
        <v>8.8799999999999997E-6</v>
      </c>
    </row>
    <row r="1057" spans="2:7" x14ac:dyDescent="0.3">
      <c r="B1057" s="56">
        <v>1</v>
      </c>
      <c r="C1057" s="56">
        <v>0</v>
      </c>
      <c r="D1057" s="56">
        <v>0</v>
      </c>
      <c r="E1057" s="57"/>
      <c r="F1057" s="57"/>
      <c r="G1057" s="57"/>
    </row>
    <row r="1058" spans="2:7" x14ac:dyDescent="0.3">
      <c r="B1058" s="57">
        <v>101.99029299999999</v>
      </c>
      <c r="C1058" s="57"/>
      <c r="D1058" s="57"/>
      <c r="E1058" s="57"/>
      <c r="F1058" s="57"/>
      <c r="G1058" s="57"/>
    </row>
    <row r="1059" spans="2:7" x14ac:dyDescent="0.3">
      <c r="B1059" s="56">
        <v>0.99994000000000005</v>
      </c>
      <c r="C1059" s="56">
        <v>0</v>
      </c>
      <c r="D1059" s="56">
        <v>0</v>
      </c>
      <c r="E1059" s="56">
        <v>0.99994000000000005</v>
      </c>
      <c r="F1059" s="57"/>
      <c r="G1059" s="57"/>
    </row>
    <row r="1060" spans="2:7" x14ac:dyDescent="0.3">
      <c r="B1060" s="56">
        <v>9.1186999999999995E-8</v>
      </c>
      <c r="C1060" s="56">
        <v>0</v>
      </c>
      <c r="D1060" s="56">
        <v>0</v>
      </c>
      <c r="E1060" s="56">
        <v>9.1186999999999995E-8</v>
      </c>
      <c r="F1060" s="57"/>
      <c r="G1060" s="57"/>
    </row>
    <row r="1061" spans="2:7" x14ac:dyDescent="0.3">
      <c r="B1061" s="56">
        <v>0</v>
      </c>
      <c r="C1061" s="56">
        <v>0</v>
      </c>
      <c r="D1061" s="56">
        <v>0</v>
      </c>
      <c r="E1061" s="56">
        <v>0</v>
      </c>
      <c r="F1061" s="57"/>
      <c r="G1061" s="57"/>
    </row>
    <row r="1062" spans="2:7" x14ac:dyDescent="0.3">
      <c r="B1062" s="56">
        <v>6993.7</v>
      </c>
      <c r="C1062" s="56">
        <v>0</v>
      </c>
      <c r="D1062" s="56">
        <v>0</v>
      </c>
      <c r="E1062" s="56">
        <v>6993.7</v>
      </c>
      <c r="F1062" s="57"/>
      <c r="G1062" s="57"/>
    </row>
    <row r="1063" spans="2:7" x14ac:dyDescent="0.3">
      <c r="B1063" s="56">
        <v>1.5134999999999999E-4</v>
      </c>
      <c r="C1063" s="56">
        <v>0</v>
      </c>
      <c r="D1063" s="56">
        <v>0</v>
      </c>
      <c r="E1063" s="56">
        <v>1.5134999999999999E-4</v>
      </c>
      <c r="F1063" s="57"/>
      <c r="G1063" s="57"/>
    </row>
    <row r="1064" spans="2:7" x14ac:dyDescent="0.3">
      <c r="B1064" s="56">
        <v>5.2699999999999997E-2</v>
      </c>
      <c r="C1064" s="56">
        <v>5.5E-2</v>
      </c>
      <c r="D1064" s="56">
        <v>0</v>
      </c>
      <c r="E1064" s="57"/>
      <c r="F1064" s="57"/>
      <c r="G1064" s="57"/>
    </row>
    <row r="1065" spans="2:7" x14ac:dyDescent="0.3">
      <c r="B1065" s="56">
        <v>0.34109</v>
      </c>
      <c r="C1065" s="57"/>
      <c r="D1065" s="57"/>
      <c r="E1065" s="57"/>
      <c r="F1065" s="57"/>
      <c r="G1065" s="57"/>
    </row>
    <row r="1066" spans="2:7" x14ac:dyDescent="0.3">
      <c r="B1066" s="56">
        <v>0.95923000000000003</v>
      </c>
      <c r="C1066" s="56">
        <v>2.1459999999999999</v>
      </c>
      <c r="D1066" s="56">
        <v>3.8085000000000001E-4</v>
      </c>
      <c r="E1066" s="56">
        <v>1</v>
      </c>
      <c r="F1066" s="56">
        <v>1.2826000000000001E-2</v>
      </c>
      <c r="G1066" s="56">
        <v>8.8799999999999997E-6</v>
      </c>
    </row>
    <row r="1067" spans="2:7" x14ac:dyDescent="0.3">
      <c r="B1067" s="56">
        <v>1</v>
      </c>
      <c r="C1067" s="56">
        <v>0</v>
      </c>
      <c r="D1067" s="56">
        <v>0</v>
      </c>
      <c r="E1067" s="57"/>
      <c r="F1067" s="57"/>
      <c r="G1067" s="57"/>
    </row>
    <row r="1068" spans="2:7" x14ac:dyDescent="0.3">
      <c r="B1068" s="57">
        <v>101.990509</v>
      </c>
      <c r="C1068" s="57"/>
      <c r="D1068" s="57"/>
      <c r="E1068" s="57"/>
      <c r="F1068" s="57"/>
      <c r="G1068" s="57"/>
    </row>
    <row r="1069" spans="2:7" x14ac:dyDescent="0.3">
      <c r="B1069" s="56">
        <v>0.99994000000000005</v>
      </c>
      <c r="C1069" s="56">
        <v>0</v>
      </c>
      <c r="D1069" s="56">
        <v>0</v>
      </c>
      <c r="E1069" s="56">
        <v>0.99994000000000005</v>
      </c>
      <c r="F1069" s="57"/>
      <c r="G1069" s="57"/>
    </row>
    <row r="1070" spans="2:7" x14ac:dyDescent="0.3">
      <c r="B1070" s="56">
        <v>9.2397000000000003E-8</v>
      </c>
      <c r="C1070" s="56">
        <v>0</v>
      </c>
      <c r="D1070" s="56">
        <v>0</v>
      </c>
      <c r="E1070" s="56">
        <v>9.2397000000000003E-8</v>
      </c>
      <c r="F1070" s="57"/>
      <c r="G1070" s="57"/>
    </row>
    <row r="1071" spans="2:7" x14ac:dyDescent="0.3">
      <c r="B1071" s="56">
        <v>0</v>
      </c>
      <c r="C1071" s="56">
        <v>0</v>
      </c>
      <c r="D1071" s="56">
        <v>0</v>
      </c>
      <c r="E1071" s="56">
        <v>0</v>
      </c>
      <c r="F1071" s="57"/>
      <c r="G1071" s="57"/>
    </row>
    <row r="1072" spans="2:7" x14ac:dyDescent="0.3">
      <c r="B1072" s="56">
        <v>6990.1</v>
      </c>
      <c r="C1072" s="56">
        <v>0</v>
      </c>
      <c r="D1072" s="56">
        <v>0</v>
      </c>
      <c r="E1072" s="56">
        <v>6990.1</v>
      </c>
      <c r="F1072" s="57"/>
      <c r="G1072" s="57"/>
    </row>
    <row r="1073" spans="2:7" x14ac:dyDescent="0.3">
      <c r="B1073" s="56">
        <v>1.5134E-4</v>
      </c>
      <c r="C1073" s="56">
        <v>0</v>
      </c>
      <c r="D1073" s="56">
        <v>0</v>
      </c>
      <c r="E1073" s="56">
        <v>1.5134E-4</v>
      </c>
      <c r="F1073" s="57"/>
      <c r="G1073" s="57"/>
    </row>
    <row r="1074" spans="2:7" x14ac:dyDescent="0.3">
      <c r="B1074" s="56">
        <v>5.2699999999999997E-2</v>
      </c>
      <c r="C1074" s="56">
        <v>5.5E-2</v>
      </c>
      <c r="D1074" s="56">
        <v>0</v>
      </c>
      <c r="E1074" s="57"/>
      <c r="F1074" s="57"/>
      <c r="G1074" s="57"/>
    </row>
    <row r="1075" spans="2:7" x14ac:dyDescent="0.3">
      <c r="B1075" s="56">
        <v>0.34561999999999998</v>
      </c>
      <c r="C1075" s="57"/>
      <c r="D1075" s="57"/>
      <c r="E1075" s="57"/>
      <c r="F1075" s="57"/>
      <c r="G1075" s="57"/>
    </row>
    <row r="1076" spans="2:7" x14ac:dyDescent="0.3">
      <c r="B1076" s="56">
        <v>0.95967000000000002</v>
      </c>
      <c r="C1076" s="56">
        <v>2.1659999999999999</v>
      </c>
      <c r="D1076" s="56">
        <v>3.8101999999999998E-4</v>
      </c>
      <c r="E1076" s="56">
        <v>1</v>
      </c>
      <c r="F1076" s="56">
        <v>1.2826000000000001E-2</v>
      </c>
      <c r="G1076" s="56">
        <v>8.8799999999999997E-6</v>
      </c>
    </row>
    <row r="1077" spans="2:7" x14ac:dyDescent="0.3">
      <c r="B1077" s="56">
        <v>1</v>
      </c>
      <c r="C1077" s="56">
        <v>0</v>
      </c>
      <c r="D1077" s="56">
        <v>0</v>
      </c>
      <c r="E1077" s="57"/>
      <c r="F1077" s="57"/>
      <c r="G1077" s="57"/>
    </row>
    <row r="1078" spans="2:7" x14ac:dyDescent="0.3">
      <c r="B1078" s="57">
        <v>101.99072700000001</v>
      </c>
      <c r="C1078" s="57"/>
      <c r="D1078" s="57"/>
      <c r="E1078" s="57"/>
      <c r="F1078" s="57"/>
      <c r="G1078" s="57"/>
    </row>
    <row r="1079" spans="2:7" x14ac:dyDescent="0.3">
      <c r="B1079" s="56">
        <v>0.99994000000000005</v>
      </c>
      <c r="C1079" s="56">
        <v>0</v>
      </c>
      <c r="D1079" s="56">
        <v>0</v>
      </c>
      <c r="E1079" s="56">
        <v>0.99994000000000005</v>
      </c>
      <c r="F1079" s="57"/>
      <c r="G1079" s="57"/>
    </row>
    <row r="1080" spans="2:7" x14ac:dyDescent="0.3">
      <c r="B1080" s="56">
        <v>9.3625000000000006E-8</v>
      </c>
      <c r="C1080" s="56">
        <v>0</v>
      </c>
      <c r="D1080" s="56">
        <v>0</v>
      </c>
      <c r="E1080" s="56">
        <v>9.3625000000000006E-8</v>
      </c>
      <c r="F1080" s="57"/>
      <c r="G1080" s="57"/>
    </row>
    <row r="1081" spans="2:7" x14ac:dyDescent="0.3">
      <c r="B1081" s="56">
        <v>0</v>
      </c>
      <c r="C1081" s="56">
        <v>0</v>
      </c>
      <c r="D1081" s="56">
        <v>0</v>
      </c>
      <c r="E1081" s="56">
        <v>0</v>
      </c>
      <c r="F1081" s="57"/>
      <c r="G1081" s="57"/>
    </row>
    <row r="1082" spans="2:7" x14ac:dyDescent="0.3">
      <c r="B1082" s="56">
        <v>6986.5</v>
      </c>
      <c r="C1082" s="56">
        <v>0</v>
      </c>
      <c r="D1082" s="56">
        <v>0</v>
      </c>
      <c r="E1082" s="56">
        <v>6986.5</v>
      </c>
      <c r="F1082" s="57"/>
      <c r="G1082" s="57"/>
    </row>
    <row r="1083" spans="2:7" x14ac:dyDescent="0.3">
      <c r="B1083" s="56">
        <v>1.5134E-4</v>
      </c>
      <c r="C1083" s="56">
        <v>0</v>
      </c>
      <c r="D1083" s="56">
        <v>0</v>
      </c>
      <c r="E1083" s="56">
        <v>1.5134E-4</v>
      </c>
      <c r="F1083" s="57"/>
      <c r="G1083" s="57"/>
    </row>
    <row r="1084" spans="2:7" x14ac:dyDescent="0.3">
      <c r="B1084" s="56">
        <v>5.2699999999999997E-2</v>
      </c>
      <c r="C1084" s="56">
        <v>5.5E-2</v>
      </c>
      <c r="D1084" s="56">
        <v>0</v>
      </c>
      <c r="E1084" s="57"/>
      <c r="F1084" s="57"/>
      <c r="G1084" s="57"/>
    </row>
    <row r="1085" spans="2:7" x14ac:dyDescent="0.3">
      <c r="B1085" s="56">
        <v>0.35021000000000002</v>
      </c>
      <c r="C1085" s="57"/>
      <c r="D1085" s="57"/>
      <c r="E1085" s="57"/>
      <c r="F1085" s="57"/>
      <c r="G1085" s="57"/>
    </row>
    <row r="1086" spans="2:7" x14ac:dyDescent="0.3">
      <c r="B1086" s="56">
        <v>0.96011999999999997</v>
      </c>
      <c r="C1086" s="56">
        <v>2.1859999999999999</v>
      </c>
      <c r="D1086" s="56">
        <v>3.812E-4</v>
      </c>
      <c r="E1086" s="56">
        <v>1</v>
      </c>
      <c r="F1086" s="56">
        <v>1.2826000000000001E-2</v>
      </c>
      <c r="G1086" s="56">
        <v>8.8799999999999997E-6</v>
      </c>
    </row>
    <row r="1087" spans="2:7" x14ac:dyDescent="0.3">
      <c r="B1087" s="56">
        <v>1</v>
      </c>
      <c r="C1087" s="56">
        <v>0</v>
      </c>
      <c r="D1087" s="56">
        <v>0</v>
      </c>
      <c r="E1087" s="57"/>
      <c r="F1087" s="57"/>
      <c r="G1087" s="57"/>
    </row>
    <row r="1088" spans="2:7" x14ac:dyDescent="0.3">
      <c r="B1088" s="57">
        <v>101.99092400000001</v>
      </c>
      <c r="C1088" s="57"/>
      <c r="D1088" s="57"/>
      <c r="E1088" s="57"/>
      <c r="F1088" s="57"/>
      <c r="G1088" s="57"/>
    </row>
    <row r="1089" spans="2:7" x14ac:dyDescent="0.3">
      <c r="B1089" s="56">
        <v>0.99994000000000005</v>
      </c>
      <c r="C1089" s="56">
        <v>0</v>
      </c>
      <c r="D1089" s="56">
        <v>0</v>
      </c>
      <c r="E1089" s="56">
        <v>0.99994000000000005</v>
      </c>
      <c r="F1089" s="57"/>
      <c r="G1089" s="57"/>
    </row>
    <row r="1090" spans="2:7" x14ac:dyDescent="0.3">
      <c r="B1090" s="56">
        <v>9.4878999999999999E-8</v>
      </c>
      <c r="C1090" s="56">
        <v>0</v>
      </c>
      <c r="D1090" s="56">
        <v>0</v>
      </c>
      <c r="E1090" s="56">
        <v>9.4878999999999999E-8</v>
      </c>
      <c r="F1090" s="57"/>
      <c r="G1090" s="57"/>
    </row>
    <row r="1091" spans="2:7" x14ac:dyDescent="0.3">
      <c r="B1091" s="56">
        <v>0</v>
      </c>
      <c r="C1091" s="56">
        <v>0</v>
      </c>
      <c r="D1091" s="56">
        <v>0</v>
      </c>
      <c r="E1091" s="56">
        <v>0</v>
      </c>
      <c r="F1091" s="57"/>
      <c r="G1091" s="57"/>
    </row>
    <row r="1092" spans="2:7" x14ac:dyDescent="0.3">
      <c r="B1092" s="56">
        <v>6982.7</v>
      </c>
      <c r="C1092" s="56">
        <v>0</v>
      </c>
      <c r="D1092" s="56">
        <v>0</v>
      </c>
      <c r="E1092" s="56">
        <v>6982.7</v>
      </c>
      <c r="F1092" s="57"/>
      <c r="G1092" s="57"/>
    </row>
    <row r="1093" spans="2:7" x14ac:dyDescent="0.3">
      <c r="B1093" s="56">
        <v>1.5134E-4</v>
      </c>
      <c r="C1093" s="56">
        <v>0</v>
      </c>
      <c r="D1093" s="56">
        <v>0</v>
      </c>
      <c r="E1093" s="56">
        <v>1.5134E-4</v>
      </c>
      <c r="F1093" s="57"/>
      <c r="G1093" s="57"/>
    </row>
    <row r="1094" spans="2:7" x14ac:dyDescent="0.3">
      <c r="B1094" s="56">
        <v>5.2699999999999997E-2</v>
      </c>
      <c r="C1094" s="56">
        <v>5.5E-2</v>
      </c>
      <c r="D1094" s="56">
        <v>0</v>
      </c>
      <c r="E1094" s="57"/>
      <c r="F1094" s="57"/>
      <c r="G1094" s="57"/>
    </row>
    <row r="1095" spans="2:7" x14ac:dyDescent="0.3">
      <c r="B1095" s="56">
        <v>0.35489999999999999</v>
      </c>
      <c r="C1095" s="57"/>
      <c r="D1095" s="57"/>
      <c r="E1095" s="57"/>
      <c r="F1095" s="57"/>
      <c r="G1095" s="57"/>
    </row>
    <row r="1096" spans="2:7" x14ac:dyDescent="0.3">
      <c r="B1096" s="56">
        <v>0.96057000000000003</v>
      </c>
      <c r="C1096" s="56">
        <v>2.206</v>
      </c>
      <c r="D1096" s="56">
        <v>3.8138000000000001E-4</v>
      </c>
      <c r="E1096" s="56">
        <v>1</v>
      </c>
      <c r="F1096" s="56">
        <v>1.2826000000000001E-2</v>
      </c>
      <c r="G1096" s="56">
        <v>8.8799999999999997E-6</v>
      </c>
    </row>
    <row r="1097" spans="2:7" x14ac:dyDescent="0.3">
      <c r="B1097" s="56">
        <v>1</v>
      </c>
      <c r="C1097" s="56">
        <v>0</v>
      </c>
      <c r="D1097" s="56">
        <v>0</v>
      </c>
      <c r="E1097" s="57"/>
      <c r="F1097" s="57"/>
      <c r="G1097" s="57"/>
    </row>
    <row r="1098" spans="2:7" x14ac:dyDescent="0.3">
      <c r="B1098" s="57">
        <v>101.99112700000001</v>
      </c>
      <c r="C1098" s="57"/>
      <c r="D1098" s="57"/>
      <c r="E1098" s="57"/>
      <c r="F1098" s="57"/>
      <c r="G1098" s="57"/>
    </row>
    <row r="1099" spans="2:7" x14ac:dyDescent="0.3">
      <c r="B1099" s="56">
        <v>0.99994000000000005</v>
      </c>
      <c r="C1099" s="56">
        <v>0</v>
      </c>
      <c r="D1099" s="56">
        <v>0</v>
      </c>
      <c r="E1099" s="56">
        <v>0.99994000000000005</v>
      </c>
      <c r="F1099" s="57"/>
      <c r="G1099" s="57"/>
    </row>
    <row r="1100" spans="2:7" x14ac:dyDescent="0.3">
      <c r="B1100" s="56">
        <v>9.6156000000000004E-8</v>
      </c>
      <c r="C1100" s="56">
        <v>0</v>
      </c>
      <c r="D1100" s="56">
        <v>0</v>
      </c>
      <c r="E1100" s="56">
        <v>9.6156000000000004E-8</v>
      </c>
      <c r="F1100" s="57"/>
      <c r="G1100" s="57"/>
    </row>
    <row r="1101" spans="2:7" x14ac:dyDescent="0.3">
      <c r="B1101" s="56">
        <v>0</v>
      </c>
      <c r="C1101" s="56">
        <v>0</v>
      </c>
      <c r="D1101" s="56">
        <v>0</v>
      </c>
      <c r="E1101" s="56">
        <v>0</v>
      </c>
      <c r="F1101" s="57"/>
      <c r="G1101" s="57"/>
    </row>
    <row r="1102" spans="2:7" x14ac:dyDescent="0.3">
      <c r="B1102" s="56">
        <v>6978.9</v>
      </c>
      <c r="C1102" s="56">
        <v>0</v>
      </c>
      <c r="D1102" s="56">
        <v>0</v>
      </c>
      <c r="E1102" s="56">
        <v>6978.9</v>
      </c>
      <c r="F1102" s="57"/>
      <c r="G1102" s="57"/>
    </row>
    <row r="1103" spans="2:7" x14ac:dyDescent="0.3">
      <c r="B1103" s="56">
        <v>1.5133E-4</v>
      </c>
      <c r="C1103" s="56">
        <v>0</v>
      </c>
      <c r="D1103" s="56">
        <v>0</v>
      </c>
      <c r="E1103" s="56">
        <v>1.5133E-4</v>
      </c>
      <c r="F1103" s="57"/>
      <c r="G1103" s="57"/>
    </row>
    <row r="1104" spans="2:7" x14ac:dyDescent="0.3">
      <c r="B1104" s="56">
        <v>5.2699999999999997E-2</v>
      </c>
      <c r="C1104" s="56">
        <v>5.5E-2</v>
      </c>
      <c r="D1104" s="56">
        <v>0</v>
      </c>
      <c r="E1104" s="57"/>
      <c r="F1104" s="57"/>
      <c r="G1104" s="57"/>
    </row>
    <row r="1105" spans="2:7" x14ac:dyDescent="0.3">
      <c r="B1105" s="56">
        <v>0.35968</v>
      </c>
      <c r="C1105" s="57"/>
      <c r="D1105" s="57"/>
      <c r="E1105" s="57"/>
      <c r="F1105" s="57"/>
      <c r="G1105" s="57"/>
    </row>
    <row r="1106" spans="2:7" x14ac:dyDescent="0.3">
      <c r="B1106" s="56">
        <v>0.96101999999999999</v>
      </c>
      <c r="C1106" s="56">
        <v>2.226</v>
      </c>
      <c r="D1106" s="56">
        <v>3.8156000000000003E-4</v>
      </c>
      <c r="E1106" s="56">
        <v>1</v>
      </c>
      <c r="F1106" s="56">
        <v>1.2826000000000001E-2</v>
      </c>
      <c r="G1106" s="56">
        <v>8.8799999999999997E-6</v>
      </c>
    </row>
    <row r="1107" spans="2:7" x14ac:dyDescent="0.3">
      <c r="B1107" s="56">
        <v>1</v>
      </c>
      <c r="C1107" s="56">
        <v>0</v>
      </c>
      <c r="D1107" s="56">
        <v>0</v>
      </c>
      <c r="E1107" s="57"/>
      <c r="F1107" s="57"/>
      <c r="G1107" s="57"/>
    </row>
    <row r="1108" spans="2:7" x14ac:dyDescent="0.3">
      <c r="B1108" s="57">
        <v>101.99135</v>
      </c>
      <c r="C1108" s="57"/>
      <c r="D1108" s="57"/>
      <c r="E1108" s="57"/>
      <c r="F1108" s="57"/>
      <c r="G1108" s="57"/>
    </row>
    <row r="1109" spans="2:7" x14ac:dyDescent="0.3">
      <c r="B1109" s="56">
        <v>0.99992999999999999</v>
      </c>
      <c r="C1109" s="56">
        <v>0</v>
      </c>
      <c r="D1109" s="56">
        <v>0</v>
      </c>
      <c r="E1109" s="56">
        <v>0.99992999999999999</v>
      </c>
      <c r="F1109" s="57"/>
      <c r="G1109" s="57"/>
    </row>
    <row r="1110" spans="2:7" x14ac:dyDescent="0.3">
      <c r="B1110" s="56">
        <v>9.7451000000000004E-8</v>
      </c>
      <c r="C1110" s="56">
        <v>0</v>
      </c>
      <c r="D1110" s="56">
        <v>0</v>
      </c>
      <c r="E1110" s="56">
        <v>9.7451000000000004E-8</v>
      </c>
      <c r="F1110" s="57"/>
      <c r="G1110" s="57"/>
    </row>
    <row r="1111" spans="2:7" x14ac:dyDescent="0.3">
      <c r="B1111" s="56">
        <v>0</v>
      </c>
      <c r="C1111" s="56">
        <v>0</v>
      </c>
      <c r="D1111" s="56">
        <v>0</v>
      </c>
      <c r="E1111" s="56">
        <v>0</v>
      </c>
      <c r="F1111" s="57"/>
      <c r="G1111" s="57"/>
    </row>
    <row r="1112" spans="2:7" x14ac:dyDescent="0.3">
      <c r="B1112" s="56">
        <v>6975</v>
      </c>
      <c r="C1112" s="56">
        <v>0</v>
      </c>
      <c r="D1112" s="56">
        <v>0</v>
      </c>
      <c r="E1112" s="56">
        <v>6975</v>
      </c>
      <c r="F1112" s="57"/>
      <c r="G1112" s="57"/>
    </row>
    <row r="1113" spans="2:7" x14ac:dyDescent="0.3">
      <c r="B1113" s="56">
        <v>1.5133E-4</v>
      </c>
      <c r="C1113" s="56">
        <v>0</v>
      </c>
      <c r="D1113" s="56">
        <v>0</v>
      </c>
      <c r="E1113" s="56">
        <v>1.5133E-4</v>
      </c>
      <c r="F1113" s="57"/>
      <c r="G1113" s="57"/>
    </row>
    <row r="1114" spans="2:7" x14ac:dyDescent="0.3">
      <c r="B1114" s="56">
        <v>5.2699999999999997E-2</v>
      </c>
      <c r="C1114" s="56">
        <v>5.5E-2</v>
      </c>
      <c r="D1114" s="56">
        <v>0</v>
      </c>
      <c r="E1114" s="57"/>
      <c r="F1114" s="57"/>
      <c r="G1114" s="57"/>
    </row>
    <row r="1115" spans="2:7" x14ac:dyDescent="0.3">
      <c r="B1115" s="56">
        <v>0.36452000000000001</v>
      </c>
      <c r="C1115" s="57"/>
      <c r="D1115" s="57"/>
      <c r="E1115" s="57"/>
      <c r="F1115" s="57"/>
      <c r="G1115" s="57"/>
    </row>
    <row r="1116" spans="2:7" x14ac:dyDescent="0.3">
      <c r="B1116" s="56">
        <v>0.96145999999999998</v>
      </c>
      <c r="C1116" s="56">
        <v>2.246</v>
      </c>
      <c r="D1116" s="56">
        <v>3.8172999999999999E-4</v>
      </c>
      <c r="E1116" s="56">
        <v>1</v>
      </c>
      <c r="F1116" s="56">
        <v>1.2826000000000001E-2</v>
      </c>
      <c r="G1116" s="56">
        <v>8.8799999999999997E-6</v>
      </c>
    </row>
    <row r="1117" spans="2:7" x14ac:dyDescent="0.3">
      <c r="B1117" s="56">
        <v>1</v>
      </c>
      <c r="C1117" s="56">
        <v>0</v>
      </c>
      <c r="D1117" s="56">
        <v>0</v>
      </c>
      <c r="E1117" s="57"/>
      <c r="F1117" s="57"/>
      <c r="G1117" s="57"/>
    </row>
    <row r="1118" spans="2:7" x14ac:dyDescent="0.3">
      <c r="B1118" s="57">
        <v>101.991559</v>
      </c>
      <c r="C1118" s="57"/>
      <c r="D1118" s="57"/>
      <c r="E1118" s="57"/>
      <c r="F1118" s="57"/>
      <c r="G1118" s="57"/>
    </row>
    <row r="1119" spans="2:7" x14ac:dyDescent="0.3">
      <c r="B1119" s="56">
        <v>0.99992999999999999</v>
      </c>
      <c r="C1119" s="56">
        <v>0</v>
      </c>
      <c r="D1119" s="56">
        <v>0</v>
      </c>
      <c r="E1119" s="56">
        <v>0.99992999999999999</v>
      </c>
      <c r="F1119" s="57"/>
      <c r="G1119" s="57"/>
    </row>
    <row r="1120" spans="2:7" x14ac:dyDescent="0.3">
      <c r="B1120" s="56">
        <v>9.8779000000000001E-8</v>
      </c>
      <c r="C1120" s="56">
        <v>0</v>
      </c>
      <c r="D1120" s="56">
        <v>0</v>
      </c>
      <c r="E1120" s="56">
        <v>9.8779000000000001E-8</v>
      </c>
      <c r="F1120" s="57"/>
      <c r="G1120" s="57"/>
    </row>
    <row r="1121" spans="2:7" x14ac:dyDescent="0.3">
      <c r="B1121" s="56">
        <v>0</v>
      </c>
      <c r="C1121" s="56">
        <v>0</v>
      </c>
      <c r="D1121" s="56">
        <v>0</v>
      </c>
      <c r="E1121" s="56">
        <v>0</v>
      </c>
      <c r="F1121" s="57"/>
      <c r="G1121" s="57"/>
    </row>
    <row r="1122" spans="2:7" x14ac:dyDescent="0.3">
      <c r="B1122" s="56">
        <v>6971</v>
      </c>
      <c r="C1122" s="56">
        <v>0</v>
      </c>
      <c r="D1122" s="56">
        <v>0</v>
      </c>
      <c r="E1122" s="56">
        <v>6971</v>
      </c>
      <c r="F1122" s="57"/>
      <c r="G1122" s="57"/>
    </row>
    <row r="1123" spans="2:7" x14ac:dyDescent="0.3">
      <c r="B1123" s="56">
        <v>1.5133E-4</v>
      </c>
      <c r="C1123" s="56">
        <v>0</v>
      </c>
      <c r="D1123" s="56">
        <v>0</v>
      </c>
      <c r="E1123" s="56">
        <v>1.5133E-4</v>
      </c>
      <c r="F1123" s="57"/>
      <c r="G1123" s="57"/>
    </row>
    <row r="1124" spans="2:7" x14ac:dyDescent="0.3">
      <c r="B1124" s="56">
        <v>5.2699999999999997E-2</v>
      </c>
      <c r="C1124" s="56">
        <v>5.5E-2</v>
      </c>
      <c r="D1124" s="56">
        <v>0</v>
      </c>
      <c r="E1124" s="57"/>
      <c r="F1124" s="57"/>
      <c r="G1124" s="57"/>
    </row>
    <row r="1125" spans="2:7" x14ac:dyDescent="0.3">
      <c r="B1125" s="56">
        <v>0.36948999999999999</v>
      </c>
      <c r="C1125" s="57"/>
      <c r="D1125" s="57"/>
      <c r="E1125" s="57"/>
      <c r="F1125" s="57"/>
      <c r="G1125" s="57"/>
    </row>
    <row r="1126" spans="2:7" x14ac:dyDescent="0.3">
      <c r="B1126" s="56">
        <v>0.96191000000000004</v>
      </c>
      <c r="C1126" s="56">
        <v>2.266</v>
      </c>
      <c r="D1126" s="56">
        <v>3.8191000000000001E-4</v>
      </c>
      <c r="E1126" s="56">
        <v>1</v>
      </c>
      <c r="F1126" s="56">
        <v>1.2826000000000001E-2</v>
      </c>
      <c r="G1126" s="56">
        <v>8.8799999999999997E-6</v>
      </c>
    </row>
    <row r="1127" spans="2:7" x14ac:dyDescent="0.3">
      <c r="B1127" s="56">
        <v>1</v>
      </c>
      <c r="C1127" s="56">
        <v>0</v>
      </c>
      <c r="D1127" s="56">
        <v>0</v>
      </c>
      <c r="E1127" s="57"/>
      <c r="F1127" s="57"/>
      <c r="G1127" s="57"/>
    </row>
    <row r="1128" spans="2:7" x14ac:dyDescent="0.3">
      <c r="B1128" s="57">
        <v>101.99177400000001</v>
      </c>
      <c r="C1128" s="57"/>
      <c r="D1128" s="57"/>
      <c r="E1128" s="57"/>
      <c r="F1128" s="57"/>
      <c r="G1128" s="57"/>
    </row>
    <row r="1129" spans="2:7" x14ac:dyDescent="0.3">
      <c r="B1129" s="56">
        <v>0.99992999999999999</v>
      </c>
      <c r="C1129" s="56">
        <v>0</v>
      </c>
      <c r="D1129" s="56">
        <v>0</v>
      </c>
      <c r="E1129" s="56">
        <v>0.99992999999999999</v>
      </c>
      <c r="F1129" s="57"/>
      <c r="G1129" s="57"/>
    </row>
    <row r="1130" spans="2:7" x14ac:dyDescent="0.3">
      <c r="B1130" s="56">
        <v>1.0014E-7</v>
      </c>
      <c r="C1130" s="56">
        <v>0</v>
      </c>
      <c r="D1130" s="56">
        <v>0</v>
      </c>
      <c r="E1130" s="56">
        <v>1.0014E-7</v>
      </c>
      <c r="F1130" s="57"/>
      <c r="G1130" s="57"/>
    </row>
    <row r="1131" spans="2:7" x14ac:dyDescent="0.3">
      <c r="B1131" s="56">
        <v>0</v>
      </c>
      <c r="C1131" s="56">
        <v>0</v>
      </c>
      <c r="D1131" s="56">
        <v>0</v>
      </c>
      <c r="E1131" s="56">
        <v>0</v>
      </c>
      <c r="F1131" s="57"/>
      <c r="G1131" s="57"/>
    </row>
    <row r="1132" spans="2:7" x14ac:dyDescent="0.3">
      <c r="B1132" s="56">
        <v>6967</v>
      </c>
      <c r="C1132" s="56">
        <v>0</v>
      </c>
      <c r="D1132" s="56">
        <v>0</v>
      </c>
      <c r="E1132" s="56">
        <v>6967</v>
      </c>
      <c r="F1132" s="57"/>
      <c r="G1132" s="57"/>
    </row>
    <row r="1133" spans="2:7" x14ac:dyDescent="0.3">
      <c r="B1133" s="56">
        <v>1.5132000000000001E-4</v>
      </c>
      <c r="C1133" s="56">
        <v>0</v>
      </c>
      <c r="D1133" s="56">
        <v>0</v>
      </c>
      <c r="E1133" s="56">
        <v>1.5132000000000001E-4</v>
      </c>
      <c r="F1133" s="57"/>
      <c r="G1133" s="57"/>
    </row>
    <row r="1134" spans="2:7" x14ac:dyDescent="0.3">
      <c r="B1134" s="56">
        <v>5.2699999999999997E-2</v>
      </c>
      <c r="C1134" s="56">
        <v>5.5E-2</v>
      </c>
      <c r="D1134" s="56">
        <v>0</v>
      </c>
      <c r="E1134" s="57"/>
      <c r="F1134" s="57"/>
      <c r="G1134" s="57"/>
    </row>
    <row r="1135" spans="2:7" x14ac:dyDescent="0.3">
      <c r="B1135" s="56">
        <v>0.37457000000000001</v>
      </c>
      <c r="C1135" s="57"/>
      <c r="D1135" s="57"/>
      <c r="E1135" s="57"/>
      <c r="F1135" s="57"/>
      <c r="G1135" s="57"/>
    </row>
    <row r="1136" spans="2:7" x14ac:dyDescent="0.3">
      <c r="B1136" s="56">
        <v>0.96235999999999999</v>
      </c>
      <c r="C1136" s="56">
        <v>2.286</v>
      </c>
      <c r="D1136" s="56">
        <v>3.8209000000000002E-4</v>
      </c>
      <c r="E1136" s="56">
        <v>1</v>
      </c>
      <c r="F1136" s="56">
        <v>1.2826000000000001E-2</v>
      </c>
      <c r="G1136" s="56">
        <v>8.8799999999999997E-6</v>
      </c>
    </row>
    <row r="1137" spans="2:7" x14ac:dyDescent="0.3">
      <c r="B1137" s="56">
        <v>1</v>
      </c>
      <c r="C1137" s="56">
        <v>0</v>
      </c>
      <c r="D1137" s="56">
        <v>0</v>
      </c>
      <c r="E1137" s="57"/>
      <c r="F1137" s="57"/>
      <c r="G1137" s="57"/>
    </row>
    <row r="1138" spans="2:7" x14ac:dyDescent="0.3">
      <c r="B1138" s="57">
        <v>101.99199</v>
      </c>
      <c r="C1138" s="57"/>
      <c r="D1138" s="57"/>
      <c r="E1138" s="57"/>
      <c r="F1138" s="57"/>
      <c r="G1138" s="57"/>
    </row>
    <row r="1139" spans="2:7" x14ac:dyDescent="0.3">
      <c r="B1139" s="56">
        <v>0.99992999999999999</v>
      </c>
      <c r="C1139" s="56">
        <v>0</v>
      </c>
      <c r="D1139" s="56">
        <v>0</v>
      </c>
      <c r="E1139" s="56">
        <v>0.99992999999999999</v>
      </c>
      <c r="F1139" s="57"/>
      <c r="G1139" s="57"/>
    </row>
    <row r="1140" spans="2:7" x14ac:dyDescent="0.3">
      <c r="B1140" s="56">
        <v>1.0151E-7</v>
      </c>
      <c r="C1140" s="56">
        <v>0</v>
      </c>
      <c r="D1140" s="56">
        <v>0</v>
      </c>
      <c r="E1140" s="56">
        <v>1.0151E-7</v>
      </c>
      <c r="F1140" s="57"/>
      <c r="G1140" s="57"/>
    </row>
    <row r="1141" spans="2:7" x14ac:dyDescent="0.3">
      <c r="B1141" s="56">
        <v>0</v>
      </c>
      <c r="C1141" s="56">
        <v>0</v>
      </c>
      <c r="D1141" s="56">
        <v>0</v>
      </c>
      <c r="E1141" s="56">
        <v>0</v>
      </c>
      <c r="F1141" s="57"/>
      <c r="G1141" s="57"/>
    </row>
    <row r="1142" spans="2:7" x14ac:dyDescent="0.3">
      <c r="B1142" s="56">
        <v>6962.9</v>
      </c>
      <c r="C1142" s="56">
        <v>0</v>
      </c>
      <c r="D1142" s="56">
        <v>0</v>
      </c>
      <c r="E1142" s="56">
        <v>6962.9</v>
      </c>
      <c r="F1142" s="57"/>
      <c r="G1142" s="57"/>
    </row>
    <row r="1143" spans="2:7" x14ac:dyDescent="0.3">
      <c r="B1143" s="56">
        <v>1.5132000000000001E-4</v>
      </c>
      <c r="C1143" s="56">
        <v>0</v>
      </c>
      <c r="D1143" s="56">
        <v>0</v>
      </c>
      <c r="E1143" s="56">
        <v>1.5132000000000001E-4</v>
      </c>
      <c r="F1143" s="57"/>
      <c r="G1143" s="57"/>
    </row>
    <row r="1144" spans="2:7" x14ac:dyDescent="0.3">
      <c r="B1144" s="56">
        <v>5.2699999999999997E-2</v>
      </c>
      <c r="C1144" s="56">
        <v>5.5E-2</v>
      </c>
      <c r="D1144" s="56">
        <v>0</v>
      </c>
      <c r="E1144" s="57"/>
      <c r="F1144" s="57"/>
      <c r="G1144" s="57"/>
    </row>
    <row r="1145" spans="2:7" x14ac:dyDescent="0.3">
      <c r="B1145" s="56">
        <v>0.37970999999999999</v>
      </c>
      <c r="C1145" s="57"/>
      <c r="D1145" s="57"/>
      <c r="E1145" s="57"/>
      <c r="F1145" s="57"/>
      <c r="G1145" s="57"/>
    </row>
    <row r="1146" spans="2:7" x14ac:dyDescent="0.3">
      <c r="B1146" s="56">
        <v>0.96281000000000005</v>
      </c>
      <c r="C1146" s="56">
        <v>2.306</v>
      </c>
      <c r="D1146" s="56">
        <v>3.8226999999999998E-4</v>
      </c>
      <c r="E1146" s="56">
        <v>1</v>
      </c>
      <c r="F1146" s="56">
        <v>1.2826000000000001E-2</v>
      </c>
      <c r="G1146" s="56">
        <v>8.8799999999999997E-6</v>
      </c>
    </row>
    <row r="1147" spans="2:7" x14ac:dyDescent="0.3">
      <c r="B1147" s="56">
        <v>1</v>
      </c>
      <c r="C1147" s="56">
        <v>0</v>
      </c>
      <c r="D1147" s="56">
        <v>0</v>
      </c>
      <c r="E1147" s="57"/>
      <c r="F1147" s="57"/>
      <c r="G1147" s="57"/>
    </row>
    <row r="1148" spans="2:7" x14ac:dyDescent="0.3">
      <c r="B1148" s="57">
        <v>101.992206</v>
      </c>
      <c r="C1148" s="57"/>
      <c r="D1148" s="57"/>
      <c r="E1148" s="57"/>
      <c r="F1148" s="57"/>
      <c r="G1148" s="57"/>
    </row>
    <row r="1149" spans="2:7" x14ac:dyDescent="0.3">
      <c r="B1149" s="56">
        <v>0.99992999999999999</v>
      </c>
      <c r="C1149" s="56">
        <v>0</v>
      </c>
      <c r="D1149" s="56">
        <v>0</v>
      </c>
      <c r="E1149" s="56">
        <v>0.99992999999999999</v>
      </c>
      <c r="F1149" s="57"/>
      <c r="G1149" s="57"/>
    </row>
    <row r="1150" spans="2:7" x14ac:dyDescent="0.3">
      <c r="B1150" s="56">
        <v>1.029E-7</v>
      </c>
      <c r="C1150" s="56">
        <v>0</v>
      </c>
      <c r="D1150" s="56">
        <v>0</v>
      </c>
      <c r="E1150" s="56">
        <v>1.029E-7</v>
      </c>
      <c r="F1150" s="57"/>
      <c r="G1150" s="57"/>
    </row>
    <row r="1151" spans="2:7" x14ac:dyDescent="0.3">
      <c r="B1151" s="56">
        <v>0</v>
      </c>
      <c r="C1151" s="56">
        <v>0</v>
      </c>
      <c r="D1151" s="56">
        <v>0</v>
      </c>
      <c r="E1151" s="56">
        <v>0</v>
      </c>
      <c r="F1151" s="57"/>
      <c r="G1151" s="57"/>
    </row>
    <row r="1152" spans="2:7" x14ac:dyDescent="0.3">
      <c r="B1152" s="56">
        <v>6958.7</v>
      </c>
      <c r="C1152" s="56">
        <v>0</v>
      </c>
      <c r="D1152" s="56">
        <v>0</v>
      </c>
      <c r="E1152" s="56">
        <v>6958.7</v>
      </c>
      <c r="F1152" s="57"/>
      <c r="G1152" s="57"/>
    </row>
    <row r="1153" spans="2:7" x14ac:dyDescent="0.3">
      <c r="B1153" s="56">
        <v>1.5132000000000001E-4</v>
      </c>
      <c r="C1153" s="56">
        <v>0</v>
      </c>
      <c r="D1153" s="56">
        <v>0</v>
      </c>
      <c r="E1153" s="56">
        <v>1.5132000000000001E-4</v>
      </c>
      <c r="F1153" s="57"/>
      <c r="G1153" s="57"/>
    </row>
    <row r="1154" spans="2:7" x14ac:dyDescent="0.3">
      <c r="B1154" s="56">
        <v>5.2699999999999997E-2</v>
      </c>
      <c r="C1154" s="56">
        <v>5.5E-2</v>
      </c>
      <c r="D1154" s="56">
        <v>0</v>
      </c>
      <c r="E1154" s="57"/>
      <c r="F1154" s="57"/>
      <c r="G1154" s="57"/>
    </row>
    <row r="1155" spans="2:7" x14ac:dyDescent="0.3">
      <c r="B1155" s="56">
        <v>0.38491999999999998</v>
      </c>
      <c r="C1155" s="57"/>
      <c r="D1155" s="57"/>
      <c r="E1155" s="57"/>
      <c r="F1155" s="57"/>
      <c r="G1155" s="57"/>
    </row>
    <row r="1156" spans="2:7" x14ac:dyDescent="0.3">
      <c r="B1156" s="56">
        <v>0.96325000000000005</v>
      </c>
      <c r="C1156" s="56">
        <v>2.3260000000000001</v>
      </c>
      <c r="D1156" s="56">
        <v>3.8245E-4</v>
      </c>
      <c r="E1156" s="56">
        <v>1</v>
      </c>
      <c r="F1156" s="56">
        <v>1.2826000000000001E-2</v>
      </c>
      <c r="G1156" s="56">
        <v>8.8799999999999997E-6</v>
      </c>
    </row>
    <row r="1157" spans="2:7" x14ac:dyDescent="0.3">
      <c r="B1157" s="56">
        <v>1</v>
      </c>
      <c r="C1157" s="56">
        <v>0</v>
      </c>
      <c r="D1157" s="56">
        <v>0</v>
      </c>
      <c r="E1157" s="57"/>
      <c r="F1157" s="57"/>
      <c r="G1157" s="57"/>
    </row>
    <row r="1158" spans="2:7" x14ac:dyDescent="0.3">
      <c r="B1158" s="57">
        <v>101.992424</v>
      </c>
      <c r="C1158" s="57"/>
      <c r="D1158" s="57"/>
      <c r="E1158" s="57"/>
      <c r="F1158" s="57"/>
      <c r="G1158" s="57"/>
    </row>
    <row r="1159" spans="2:7" x14ac:dyDescent="0.3">
      <c r="B1159" s="56">
        <v>0.99992000000000003</v>
      </c>
      <c r="C1159" s="56">
        <v>0</v>
      </c>
      <c r="D1159" s="56">
        <v>0</v>
      </c>
      <c r="E1159" s="56">
        <v>0.99992000000000003</v>
      </c>
      <c r="F1159" s="57"/>
      <c r="G1159" s="57"/>
    </row>
    <row r="1160" spans="2:7" x14ac:dyDescent="0.3">
      <c r="B1160" s="56">
        <v>1.043E-7</v>
      </c>
      <c r="C1160" s="56">
        <v>0</v>
      </c>
      <c r="D1160" s="56">
        <v>0</v>
      </c>
      <c r="E1160" s="56">
        <v>1.043E-7</v>
      </c>
      <c r="F1160" s="57"/>
      <c r="G1160" s="57"/>
    </row>
    <row r="1161" spans="2:7" x14ac:dyDescent="0.3">
      <c r="B1161" s="56">
        <v>0</v>
      </c>
      <c r="C1161" s="56">
        <v>0</v>
      </c>
      <c r="D1161" s="56">
        <v>0</v>
      </c>
      <c r="E1161" s="56">
        <v>0</v>
      </c>
      <c r="F1161" s="57"/>
      <c r="G1161" s="57"/>
    </row>
    <row r="1162" spans="2:7" x14ac:dyDescent="0.3">
      <c r="B1162" s="56">
        <v>6954.5</v>
      </c>
      <c r="C1162" s="56">
        <v>0</v>
      </c>
      <c r="D1162" s="56">
        <v>0</v>
      </c>
      <c r="E1162" s="56">
        <v>6954.5</v>
      </c>
      <c r="F1162" s="57"/>
      <c r="G1162" s="57"/>
    </row>
    <row r="1163" spans="2:7" x14ac:dyDescent="0.3">
      <c r="B1163" s="56">
        <v>1.5132000000000001E-4</v>
      </c>
      <c r="C1163" s="56">
        <v>0</v>
      </c>
      <c r="D1163" s="56">
        <v>0</v>
      </c>
      <c r="E1163" s="56">
        <v>1.5132000000000001E-4</v>
      </c>
      <c r="F1163" s="57"/>
      <c r="G1163" s="57"/>
    </row>
    <row r="1164" spans="2:7" x14ac:dyDescent="0.3">
      <c r="B1164" s="56">
        <v>5.2699999999999997E-2</v>
      </c>
      <c r="C1164" s="56">
        <v>5.5E-2</v>
      </c>
      <c r="D1164" s="56">
        <v>0</v>
      </c>
      <c r="E1164" s="57"/>
      <c r="F1164" s="57"/>
      <c r="G1164" s="57"/>
    </row>
    <row r="1165" spans="2:7" x14ac:dyDescent="0.3">
      <c r="B1165" s="56">
        <v>0.39015</v>
      </c>
      <c r="C1165" s="57"/>
      <c r="D1165" s="57"/>
      <c r="E1165" s="57"/>
      <c r="F1165" s="57"/>
      <c r="G1165" s="57"/>
    </row>
    <row r="1166" spans="2:7" x14ac:dyDescent="0.3">
      <c r="B1166" s="56">
        <v>0.9637</v>
      </c>
      <c r="C1166" s="56">
        <v>2.3460000000000001</v>
      </c>
      <c r="D1166" s="56">
        <v>3.8262000000000002E-4</v>
      </c>
      <c r="E1166" s="56">
        <v>1</v>
      </c>
      <c r="F1166" s="56">
        <v>1.2826000000000001E-2</v>
      </c>
      <c r="G1166" s="56">
        <v>8.8799999999999997E-6</v>
      </c>
    </row>
    <row r="1167" spans="2:7" x14ac:dyDescent="0.3">
      <c r="B1167" s="56">
        <v>1</v>
      </c>
      <c r="C1167" s="56">
        <v>0</v>
      </c>
      <c r="D1167" s="56">
        <v>0</v>
      </c>
      <c r="E1167" s="57"/>
      <c r="F1167" s="57"/>
      <c r="G1167" s="57"/>
    </row>
    <row r="1168" spans="2:7" x14ac:dyDescent="0.3">
      <c r="B1168" s="57">
        <v>101.992632</v>
      </c>
      <c r="C1168" s="57"/>
      <c r="D1168" s="57"/>
      <c r="E1168" s="57"/>
      <c r="F1168" s="57"/>
      <c r="G1168" s="57"/>
    </row>
    <row r="1169" spans="2:7" x14ac:dyDescent="0.3">
      <c r="B1169" s="56">
        <v>0.99992000000000003</v>
      </c>
      <c r="C1169" s="56">
        <v>0</v>
      </c>
      <c r="D1169" s="56">
        <v>0</v>
      </c>
      <c r="E1169" s="56">
        <v>0.99992000000000003</v>
      </c>
      <c r="F1169" s="57"/>
      <c r="G1169" s="57"/>
    </row>
    <row r="1170" spans="2:7" x14ac:dyDescent="0.3">
      <c r="B1170" s="56">
        <v>1.0571E-7</v>
      </c>
      <c r="C1170" s="56">
        <v>0</v>
      </c>
      <c r="D1170" s="56">
        <v>0</v>
      </c>
      <c r="E1170" s="56">
        <v>1.0571E-7</v>
      </c>
      <c r="F1170" s="57"/>
      <c r="G1170" s="57"/>
    </row>
    <row r="1171" spans="2:7" x14ac:dyDescent="0.3">
      <c r="B1171" s="56">
        <v>0</v>
      </c>
      <c r="C1171" s="56">
        <v>0</v>
      </c>
      <c r="D1171" s="56">
        <v>0</v>
      </c>
      <c r="E1171" s="56">
        <v>0</v>
      </c>
      <c r="F1171" s="57"/>
      <c r="G1171" s="57"/>
    </row>
    <row r="1172" spans="2:7" x14ac:dyDescent="0.3">
      <c r="B1172" s="56">
        <v>6950.2</v>
      </c>
      <c r="C1172" s="56">
        <v>0</v>
      </c>
      <c r="D1172" s="56">
        <v>0</v>
      </c>
      <c r="E1172" s="56">
        <v>6950.2</v>
      </c>
      <c r="F1172" s="57"/>
      <c r="G1172" s="57"/>
    </row>
    <row r="1173" spans="2:7" x14ac:dyDescent="0.3">
      <c r="B1173" s="56">
        <v>1.5131000000000001E-4</v>
      </c>
      <c r="C1173" s="56">
        <v>0</v>
      </c>
      <c r="D1173" s="56">
        <v>0</v>
      </c>
      <c r="E1173" s="56">
        <v>1.5131000000000001E-4</v>
      </c>
      <c r="F1173" s="57"/>
      <c r="G1173" s="57"/>
    </row>
    <row r="1174" spans="2:7" x14ac:dyDescent="0.3">
      <c r="B1174" s="56">
        <v>5.2699999999999997E-2</v>
      </c>
      <c r="C1174" s="56">
        <v>5.5E-2</v>
      </c>
      <c r="D1174" s="56">
        <v>0</v>
      </c>
      <c r="E1174" s="57"/>
      <c r="F1174" s="57"/>
      <c r="G1174" s="57"/>
    </row>
    <row r="1175" spans="2:7" x14ac:dyDescent="0.3">
      <c r="B1175" s="56">
        <v>0.39541999999999999</v>
      </c>
      <c r="C1175" s="57"/>
      <c r="D1175" s="57"/>
      <c r="E1175" s="57"/>
      <c r="F1175" s="57"/>
      <c r="G1175" s="57"/>
    </row>
    <row r="1176" spans="2:7" x14ac:dyDescent="0.3">
      <c r="B1176" s="56">
        <v>0.96414999999999995</v>
      </c>
      <c r="C1176" s="56">
        <v>2.3660000000000001</v>
      </c>
      <c r="D1176" s="56">
        <v>3.8279999999999998E-4</v>
      </c>
      <c r="E1176" s="56">
        <v>1</v>
      </c>
      <c r="F1176" s="56">
        <v>1.2826000000000001E-2</v>
      </c>
      <c r="G1176" s="56">
        <v>8.8799999999999997E-6</v>
      </c>
    </row>
    <row r="1177" spans="2:7" x14ac:dyDescent="0.3">
      <c r="B1177" s="56">
        <v>1</v>
      </c>
      <c r="C1177" s="56">
        <v>0</v>
      </c>
      <c r="D1177" s="56">
        <v>0</v>
      </c>
      <c r="E1177" s="57"/>
      <c r="F1177" s="57"/>
      <c r="G1177" s="57"/>
    </row>
    <row r="1178" spans="2:7" x14ac:dyDescent="0.3">
      <c r="B1178" s="57">
        <v>101.992805</v>
      </c>
      <c r="C1178" s="57"/>
      <c r="D1178" s="57"/>
      <c r="E1178" s="57"/>
      <c r="F1178" s="57"/>
      <c r="G1178" s="57"/>
    </row>
    <row r="1179" spans="2:7" x14ac:dyDescent="0.3">
      <c r="B1179" s="56">
        <v>0.99992000000000003</v>
      </c>
      <c r="C1179" s="56">
        <v>0</v>
      </c>
      <c r="D1179" s="56">
        <v>0</v>
      </c>
      <c r="E1179" s="56">
        <v>0.99992000000000003</v>
      </c>
      <c r="F1179" s="57"/>
      <c r="G1179" s="57"/>
    </row>
    <row r="1180" spans="2:7" x14ac:dyDescent="0.3">
      <c r="B1180" s="56">
        <v>1.0712999999999999E-7</v>
      </c>
      <c r="C1180" s="56">
        <v>0</v>
      </c>
      <c r="D1180" s="56">
        <v>0</v>
      </c>
      <c r="E1180" s="56">
        <v>1.0712999999999999E-7</v>
      </c>
      <c r="F1180" s="57"/>
      <c r="G1180" s="57"/>
    </row>
    <row r="1181" spans="2:7" x14ac:dyDescent="0.3">
      <c r="B1181" s="56">
        <v>0</v>
      </c>
      <c r="C1181" s="56">
        <v>0</v>
      </c>
      <c r="D1181" s="56">
        <v>0</v>
      </c>
      <c r="E1181" s="56">
        <v>0</v>
      </c>
      <c r="F1181" s="57"/>
      <c r="G1181" s="57"/>
    </row>
    <row r="1182" spans="2:7" x14ac:dyDescent="0.3">
      <c r="B1182" s="56">
        <v>6945.9</v>
      </c>
      <c r="C1182" s="56">
        <v>0</v>
      </c>
      <c r="D1182" s="56">
        <v>0</v>
      </c>
      <c r="E1182" s="56">
        <v>6945.9</v>
      </c>
      <c r="F1182" s="57"/>
      <c r="G1182" s="57"/>
    </row>
    <row r="1183" spans="2:7" x14ac:dyDescent="0.3">
      <c r="B1183" s="56">
        <v>1.5131000000000001E-4</v>
      </c>
      <c r="C1183" s="56">
        <v>0</v>
      </c>
      <c r="D1183" s="56">
        <v>0</v>
      </c>
      <c r="E1183" s="56">
        <v>1.5131000000000001E-4</v>
      </c>
      <c r="F1183" s="57"/>
      <c r="G1183" s="57"/>
    </row>
    <row r="1184" spans="2:7" x14ac:dyDescent="0.3">
      <c r="B1184" s="56">
        <v>5.2699999999999997E-2</v>
      </c>
      <c r="C1184" s="56">
        <v>5.5E-2</v>
      </c>
      <c r="D1184" s="56">
        <v>0</v>
      </c>
      <c r="E1184" s="57"/>
      <c r="F1184" s="57"/>
      <c r="G1184" s="57"/>
    </row>
    <row r="1185" spans="2:7" x14ac:dyDescent="0.3">
      <c r="B1185" s="56">
        <v>0.40072000000000002</v>
      </c>
      <c r="C1185" s="57"/>
      <c r="D1185" s="57"/>
      <c r="E1185" s="57"/>
      <c r="F1185" s="57"/>
      <c r="G1185" s="57"/>
    </row>
    <row r="1186" spans="2:7" x14ac:dyDescent="0.3">
      <c r="B1186" s="56">
        <v>0.96458999999999995</v>
      </c>
      <c r="C1186" s="56">
        <v>2.3860000000000001</v>
      </c>
      <c r="D1186" s="56">
        <v>3.8298E-4</v>
      </c>
      <c r="E1186" s="56">
        <v>1</v>
      </c>
      <c r="F1186" s="56">
        <v>1.2827E-2</v>
      </c>
      <c r="G1186" s="56">
        <v>8.8799999999999997E-6</v>
      </c>
    </row>
    <row r="1187" spans="2:7" x14ac:dyDescent="0.3">
      <c r="B1187" s="56">
        <v>1</v>
      </c>
      <c r="C1187" s="56">
        <v>0</v>
      </c>
      <c r="D1187" s="56">
        <v>0</v>
      </c>
      <c r="E1187" s="57"/>
      <c r="F1187" s="57"/>
      <c r="G1187" s="57"/>
    </row>
    <row r="1188" spans="2:7" x14ac:dyDescent="0.3">
      <c r="B1188" s="57">
        <v>101.992968</v>
      </c>
      <c r="C1188" s="57"/>
      <c r="D1188" s="57"/>
      <c r="E1188" s="57"/>
      <c r="F1188" s="57"/>
      <c r="G1188" s="57"/>
    </row>
    <row r="1189" spans="2:7" x14ac:dyDescent="0.3">
      <c r="B1189" s="56">
        <v>0.99992000000000003</v>
      </c>
      <c r="C1189" s="56">
        <v>0</v>
      </c>
      <c r="D1189" s="56">
        <v>0</v>
      </c>
      <c r="E1189" s="56">
        <v>0.99992000000000003</v>
      </c>
      <c r="F1189" s="57"/>
      <c r="G1189" s="57"/>
    </row>
    <row r="1190" spans="2:7" x14ac:dyDescent="0.3">
      <c r="B1190" s="56">
        <v>1.0857E-7</v>
      </c>
      <c r="C1190" s="56">
        <v>0</v>
      </c>
      <c r="D1190" s="56">
        <v>0</v>
      </c>
      <c r="E1190" s="56">
        <v>1.0857E-7</v>
      </c>
      <c r="F1190" s="57"/>
      <c r="G1190" s="57"/>
    </row>
    <row r="1191" spans="2:7" x14ac:dyDescent="0.3">
      <c r="B1191" s="56">
        <v>0</v>
      </c>
      <c r="C1191" s="56">
        <v>0</v>
      </c>
      <c r="D1191" s="56">
        <v>0</v>
      </c>
      <c r="E1191" s="56">
        <v>0</v>
      </c>
      <c r="F1191" s="57"/>
      <c r="G1191" s="57"/>
    </row>
    <row r="1192" spans="2:7" x14ac:dyDescent="0.3">
      <c r="B1192" s="56">
        <v>6941.5</v>
      </c>
      <c r="C1192" s="56">
        <v>0</v>
      </c>
      <c r="D1192" s="56">
        <v>0</v>
      </c>
      <c r="E1192" s="56">
        <v>6941.5</v>
      </c>
      <c r="F1192" s="57"/>
      <c r="G1192" s="57"/>
    </row>
    <row r="1193" spans="2:7" x14ac:dyDescent="0.3">
      <c r="B1193" s="56">
        <v>1.5131000000000001E-4</v>
      </c>
      <c r="C1193" s="56">
        <v>0</v>
      </c>
      <c r="D1193" s="56">
        <v>0</v>
      </c>
      <c r="E1193" s="56">
        <v>1.5131000000000001E-4</v>
      </c>
      <c r="F1193" s="57"/>
      <c r="G1193" s="57"/>
    </row>
    <row r="1194" spans="2:7" x14ac:dyDescent="0.3">
      <c r="B1194" s="56">
        <v>5.2699999999999997E-2</v>
      </c>
      <c r="C1194" s="56">
        <v>5.5E-2</v>
      </c>
      <c r="D1194" s="56">
        <v>0</v>
      </c>
      <c r="E1194" s="57"/>
      <c r="F1194" s="57"/>
      <c r="G1194" s="57"/>
    </row>
    <row r="1195" spans="2:7" x14ac:dyDescent="0.3">
      <c r="B1195" s="56">
        <v>0.40611999999999998</v>
      </c>
      <c r="C1195" s="57"/>
      <c r="D1195" s="57"/>
      <c r="E1195" s="57"/>
      <c r="F1195" s="57"/>
      <c r="G1195" s="57"/>
    </row>
    <row r="1196" spans="2:7" x14ac:dyDescent="0.3">
      <c r="B1196" s="56">
        <v>0.96504000000000001</v>
      </c>
      <c r="C1196" s="56">
        <v>2.4060000000000001</v>
      </c>
      <c r="D1196" s="56">
        <v>3.8316000000000001E-4</v>
      </c>
      <c r="E1196" s="56">
        <v>1</v>
      </c>
      <c r="F1196" s="56">
        <v>1.2827E-2</v>
      </c>
      <c r="G1196" s="56">
        <v>8.8799999999999997E-6</v>
      </c>
    </row>
    <row r="1197" spans="2:7" x14ac:dyDescent="0.3">
      <c r="B1197" s="56">
        <v>1</v>
      </c>
      <c r="C1197" s="56">
        <v>0</v>
      </c>
      <c r="D1197" s="56">
        <v>0</v>
      </c>
      <c r="E1197" s="57"/>
      <c r="F1197" s="57"/>
      <c r="G1197" s="57"/>
    </row>
    <row r="1198" spans="2:7" x14ac:dyDescent="0.3">
      <c r="B1198" s="57">
        <v>101.993122</v>
      </c>
      <c r="C1198" s="57"/>
      <c r="D1198" s="57"/>
      <c r="E1198" s="57"/>
      <c r="F1198" s="57"/>
      <c r="G1198" s="57"/>
    </row>
    <row r="1199" spans="2:7" x14ac:dyDescent="0.3">
      <c r="B1199" s="56">
        <v>0.99992000000000003</v>
      </c>
      <c r="C1199" s="56">
        <v>0</v>
      </c>
      <c r="D1199" s="56">
        <v>0</v>
      </c>
      <c r="E1199" s="56">
        <v>0.99992000000000003</v>
      </c>
      <c r="F1199" s="57"/>
      <c r="G1199" s="57"/>
    </row>
    <row r="1200" spans="2:7" x14ac:dyDescent="0.3">
      <c r="B1200" s="56">
        <v>1.1005999999999999E-7</v>
      </c>
      <c r="C1200" s="56">
        <v>0</v>
      </c>
      <c r="D1200" s="56">
        <v>0</v>
      </c>
      <c r="E1200" s="56">
        <v>1.1005999999999999E-7</v>
      </c>
      <c r="F1200" s="57"/>
      <c r="G1200" s="57"/>
    </row>
    <row r="1201" spans="2:7" x14ac:dyDescent="0.3">
      <c r="B1201" s="56">
        <v>0</v>
      </c>
      <c r="C1201" s="56">
        <v>0</v>
      </c>
      <c r="D1201" s="56">
        <v>0</v>
      </c>
      <c r="E1201" s="56">
        <v>0</v>
      </c>
      <c r="F1201" s="57"/>
      <c r="G1201" s="57"/>
    </row>
    <row r="1202" spans="2:7" x14ac:dyDescent="0.3">
      <c r="B1202" s="56">
        <v>6937</v>
      </c>
      <c r="C1202" s="56">
        <v>0</v>
      </c>
      <c r="D1202" s="56">
        <v>0</v>
      </c>
      <c r="E1202" s="56">
        <v>6937</v>
      </c>
      <c r="F1202" s="57"/>
      <c r="G1202" s="57"/>
    </row>
    <row r="1203" spans="2:7" x14ac:dyDescent="0.3">
      <c r="B1203" s="56">
        <v>1.5129999999999999E-4</v>
      </c>
      <c r="C1203" s="56">
        <v>0</v>
      </c>
      <c r="D1203" s="56">
        <v>0</v>
      </c>
      <c r="E1203" s="56">
        <v>1.5129999999999999E-4</v>
      </c>
      <c r="F1203" s="57"/>
      <c r="G1203" s="57"/>
    </row>
    <row r="1204" spans="2:7" x14ac:dyDescent="0.3">
      <c r="B1204" s="56">
        <v>5.2699999999999997E-2</v>
      </c>
      <c r="C1204" s="56">
        <v>5.5E-2</v>
      </c>
      <c r="D1204" s="56">
        <v>0</v>
      </c>
      <c r="E1204" s="57"/>
      <c r="F1204" s="57"/>
      <c r="G1204" s="57"/>
    </row>
    <row r="1205" spans="2:7" x14ac:dyDescent="0.3">
      <c r="B1205" s="56">
        <v>0.41166999999999998</v>
      </c>
      <c r="C1205" s="57"/>
      <c r="D1205" s="57"/>
      <c r="E1205" s="57"/>
      <c r="F1205" s="57"/>
      <c r="G1205" s="57"/>
    </row>
    <row r="1206" spans="2:7" x14ac:dyDescent="0.3">
      <c r="B1206" s="56">
        <v>0.96548999999999996</v>
      </c>
      <c r="C1206" s="56">
        <v>2.4260000000000002</v>
      </c>
      <c r="D1206" s="56">
        <v>3.8332999999999998E-4</v>
      </c>
      <c r="E1206" s="56">
        <v>1</v>
      </c>
      <c r="F1206" s="56">
        <v>1.2827E-2</v>
      </c>
      <c r="G1206" s="56">
        <v>8.8799999999999997E-6</v>
      </c>
    </row>
    <row r="1207" spans="2:7" x14ac:dyDescent="0.3">
      <c r="B1207" s="56">
        <v>1</v>
      </c>
      <c r="C1207" s="56">
        <v>0</v>
      </c>
      <c r="D1207" s="56">
        <v>0</v>
      </c>
      <c r="E1207" s="57"/>
      <c r="F1207" s="57"/>
      <c r="G1207" s="57"/>
    </row>
    <row r="1208" spans="2:7" x14ac:dyDescent="0.3">
      <c r="B1208" s="57">
        <v>101.99324300000001</v>
      </c>
      <c r="C1208" s="57"/>
      <c r="D1208" s="57"/>
      <c r="E1208" s="57"/>
      <c r="F1208" s="57"/>
      <c r="G1208" s="57"/>
    </row>
    <row r="1209" spans="2:7" x14ac:dyDescent="0.3">
      <c r="B1209" s="56">
        <v>0.99990999999999997</v>
      </c>
      <c r="C1209" s="56">
        <v>0</v>
      </c>
      <c r="D1209" s="56">
        <v>0</v>
      </c>
      <c r="E1209" s="56">
        <v>0.99990999999999997</v>
      </c>
      <c r="F1209" s="57"/>
      <c r="G1209" s="57"/>
    </row>
    <row r="1210" spans="2:7" x14ac:dyDescent="0.3">
      <c r="B1210" s="56">
        <v>1.1156E-7</v>
      </c>
      <c r="C1210" s="56">
        <v>0</v>
      </c>
      <c r="D1210" s="56">
        <v>0</v>
      </c>
      <c r="E1210" s="56">
        <v>1.1156E-7</v>
      </c>
      <c r="F1210" s="57"/>
      <c r="G1210" s="57"/>
    </row>
    <row r="1211" spans="2:7" x14ac:dyDescent="0.3">
      <c r="B1211" s="56">
        <v>0</v>
      </c>
      <c r="C1211" s="56">
        <v>0</v>
      </c>
      <c r="D1211" s="56">
        <v>0</v>
      </c>
      <c r="E1211" s="56">
        <v>0</v>
      </c>
      <c r="F1211" s="57"/>
      <c r="G1211" s="57"/>
    </row>
    <row r="1212" spans="2:7" x14ac:dyDescent="0.3">
      <c r="B1212" s="56">
        <v>6932.4</v>
      </c>
      <c r="C1212" s="56">
        <v>0</v>
      </c>
      <c r="D1212" s="56">
        <v>0</v>
      </c>
      <c r="E1212" s="56">
        <v>6932.4</v>
      </c>
      <c r="F1212" s="57"/>
      <c r="G1212" s="57"/>
    </row>
    <row r="1213" spans="2:7" x14ac:dyDescent="0.3">
      <c r="B1213" s="56">
        <v>1.5129999999999999E-4</v>
      </c>
      <c r="C1213" s="56">
        <v>0</v>
      </c>
      <c r="D1213" s="56">
        <v>0</v>
      </c>
      <c r="E1213" s="56">
        <v>1.5129999999999999E-4</v>
      </c>
      <c r="F1213" s="57"/>
      <c r="G1213" s="57"/>
    </row>
    <row r="1214" spans="2:7" x14ac:dyDescent="0.3">
      <c r="B1214" s="56">
        <v>5.2699999999999997E-2</v>
      </c>
      <c r="C1214" s="56">
        <v>5.5E-2</v>
      </c>
      <c r="D1214" s="56">
        <v>0</v>
      </c>
      <c r="E1214" s="57"/>
      <c r="F1214" s="57"/>
      <c r="G1214" s="57"/>
    </row>
    <row r="1215" spans="2:7" x14ac:dyDescent="0.3">
      <c r="B1215" s="56">
        <v>0.4173</v>
      </c>
      <c r="C1215" s="57"/>
      <c r="D1215" s="57"/>
      <c r="E1215" s="57"/>
      <c r="F1215" s="57"/>
      <c r="G1215" s="57"/>
    </row>
    <row r="1216" spans="2:7" x14ac:dyDescent="0.3">
      <c r="B1216" s="56">
        <v>0.96594000000000002</v>
      </c>
      <c r="C1216" s="56">
        <v>2.4460000000000002</v>
      </c>
      <c r="D1216" s="56">
        <v>3.8350999999999999E-4</v>
      </c>
      <c r="E1216" s="56">
        <v>1</v>
      </c>
      <c r="F1216" s="56">
        <v>1.2827E-2</v>
      </c>
      <c r="G1216" s="56">
        <v>8.8799999999999997E-6</v>
      </c>
    </row>
    <row r="1217" spans="2:7" x14ac:dyDescent="0.3">
      <c r="B1217" s="56">
        <v>1</v>
      </c>
      <c r="C1217" s="56">
        <v>0</v>
      </c>
      <c r="D1217" s="56">
        <v>0</v>
      </c>
      <c r="E1217" s="57"/>
      <c r="F1217" s="57"/>
      <c r="G1217" s="57"/>
    </row>
    <row r="1218" spans="2:7" x14ac:dyDescent="0.3">
      <c r="B1218" s="57">
        <v>101.99333900000001</v>
      </c>
      <c r="C1218" s="57"/>
      <c r="D1218" s="57"/>
      <c r="E1218" s="57"/>
      <c r="F1218" s="57"/>
      <c r="G1218" s="57"/>
    </row>
    <row r="1219" spans="2:7" x14ac:dyDescent="0.3">
      <c r="B1219" s="56">
        <v>0.99990999999999997</v>
      </c>
      <c r="C1219" s="56">
        <v>0</v>
      </c>
      <c r="D1219" s="56">
        <v>0</v>
      </c>
      <c r="E1219" s="56">
        <v>0.99990999999999997</v>
      </c>
      <c r="F1219" s="57"/>
      <c r="G1219" s="57"/>
    </row>
    <row r="1220" spans="2:7" x14ac:dyDescent="0.3">
      <c r="B1220" s="56">
        <v>1.131E-7</v>
      </c>
      <c r="C1220" s="56">
        <v>0</v>
      </c>
      <c r="D1220" s="56">
        <v>0</v>
      </c>
      <c r="E1220" s="56">
        <v>1.131E-7</v>
      </c>
      <c r="F1220" s="57"/>
      <c r="G1220" s="57"/>
    </row>
    <row r="1221" spans="2:7" x14ac:dyDescent="0.3">
      <c r="B1221" s="56">
        <v>0</v>
      </c>
      <c r="C1221" s="56">
        <v>0</v>
      </c>
      <c r="D1221" s="56">
        <v>0</v>
      </c>
      <c r="E1221" s="56">
        <v>0</v>
      </c>
      <c r="F1221" s="57"/>
      <c r="G1221" s="57"/>
    </row>
    <row r="1222" spans="2:7" x14ac:dyDescent="0.3">
      <c r="B1222" s="56">
        <v>6927.8</v>
      </c>
      <c r="C1222" s="56">
        <v>0</v>
      </c>
      <c r="D1222" s="56">
        <v>0</v>
      </c>
      <c r="E1222" s="56">
        <v>6927.8</v>
      </c>
      <c r="F1222" s="57"/>
      <c r="G1222" s="57"/>
    </row>
    <row r="1223" spans="2:7" x14ac:dyDescent="0.3">
      <c r="B1223" s="56">
        <v>1.5129999999999999E-4</v>
      </c>
      <c r="C1223" s="56">
        <v>0</v>
      </c>
      <c r="D1223" s="56">
        <v>0</v>
      </c>
      <c r="E1223" s="56">
        <v>1.5129999999999999E-4</v>
      </c>
      <c r="F1223" s="57"/>
      <c r="G1223" s="57"/>
    </row>
    <row r="1224" spans="2:7" x14ac:dyDescent="0.3">
      <c r="B1224" s="56">
        <v>5.2699999999999997E-2</v>
      </c>
      <c r="C1224" s="56">
        <v>5.5E-2</v>
      </c>
      <c r="D1224" s="56">
        <v>0</v>
      </c>
      <c r="E1224" s="57"/>
      <c r="F1224" s="57"/>
      <c r="G1224" s="57"/>
    </row>
    <row r="1225" spans="2:7" x14ac:dyDescent="0.3">
      <c r="B1225" s="56">
        <v>0.42307</v>
      </c>
      <c r="C1225" s="57"/>
      <c r="D1225" s="57"/>
      <c r="E1225" s="57"/>
      <c r="F1225" s="57"/>
      <c r="G1225" s="57"/>
    </row>
    <row r="1226" spans="2:7" x14ac:dyDescent="0.3">
      <c r="B1226" s="56">
        <v>0.96638000000000002</v>
      </c>
      <c r="C1226" s="56">
        <v>2.4660000000000002</v>
      </c>
      <c r="D1226" s="56">
        <v>3.8369000000000001E-4</v>
      </c>
      <c r="E1226" s="56">
        <v>1</v>
      </c>
      <c r="F1226" s="56">
        <v>1.2827E-2</v>
      </c>
      <c r="G1226" s="56">
        <v>8.8799999999999997E-6</v>
      </c>
    </row>
    <row r="1227" spans="2:7" x14ac:dyDescent="0.3">
      <c r="B1227" s="56">
        <v>1</v>
      </c>
      <c r="C1227" s="56">
        <v>0</v>
      </c>
      <c r="D1227" s="56">
        <v>0</v>
      </c>
      <c r="E1227" s="57"/>
      <c r="F1227" s="57"/>
      <c r="G1227" s="57"/>
    </row>
    <row r="1228" spans="2:7" x14ac:dyDescent="0.3">
      <c r="B1228" s="57">
        <v>101.993408</v>
      </c>
      <c r="C1228" s="57"/>
      <c r="D1228" s="57"/>
      <c r="E1228" s="57"/>
      <c r="F1228" s="57"/>
      <c r="G1228" s="57"/>
    </row>
    <row r="1229" spans="2:7" x14ac:dyDescent="0.3">
      <c r="B1229" s="56">
        <v>0.99990999999999997</v>
      </c>
      <c r="C1229" s="56">
        <v>0</v>
      </c>
      <c r="D1229" s="56">
        <v>0</v>
      </c>
      <c r="E1229" s="56">
        <v>0.99990999999999997</v>
      </c>
      <c r="F1229" s="57"/>
      <c r="G1229" s="57"/>
    </row>
    <row r="1230" spans="2:7" x14ac:dyDescent="0.3">
      <c r="B1230" s="56">
        <v>1.1466E-7</v>
      </c>
      <c r="C1230" s="56">
        <v>0</v>
      </c>
      <c r="D1230" s="56">
        <v>0</v>
      </c>
      <c r="E1230" s="56">
        <v>1.1466E-7</v>
      </c>
      <c r="F1230" s="57"/>
      <c r="G1230" s="57"/>
    </row>
    <row r="1231" spans="2:7" x14ac:dyDescent="0.3">
      <c r="B1231" s="56">
        <v>0</v>
      </c>
      <c r="C1231" s="56">
        <v>0</v>
      </c>
      <c r="D1231" s="56">
        <v>0</v>
      </c>
      <c r="E1231" s="56">
        <v>0</v>
      </c>
      <c r="F1231" s="57"/>
      <c r="G1231" s="57"/>
    </row>
    <row r="1232" spans="2:7" x14ac:dyDescent="0.3">
      <c r="B1232" s="56">
        <v>6923.1</v>
      </c>
      <c r="C1232" s="56">
        <v>0</v>
      </c>
      <c r="D1232" s="56">
        <v>0</v>
      </c>
      <c r="E1232" s="56">
        <v>6923.1</v>
      </c>
      <c r="F1232" s="57"/>
      <c r="G1232" s="57"/>
    </row>
    <row r="1233" spans="2:7" x14ac:dyDescent="0.3">
      <c r="B1233" s="56">
        <v>1.5129E-4</v>
      </c>
      <c r="C1233" s="56">
        <v>0</v>
      </c>
      <c r="D1233" s="56">
        <v>0</v>
      </c>
      <c r="E1233" s="56">
        <v>1.5129E-4</v>
      </c>
      <c r="F1233" s="57"/>
      <c r="G1233" s="57"/>
    </row>
    <row r="1234" spans="2:7" x14ac:dyDescent="0.3">
      <c r="B1234" s="56">
        <v>5.2699999999999997E-2</v>
      </c>
      <c r="C1234" s="56">
        <v>5.5E-2</v>
      </c>
      <c r="D1234" s="56">
        <v>0</v>
      </c>
      <c r="E1234" s="57"/>
      <c r="F1234" s="57"/>
      <c r="G1234" s="57"/>
    </row>
    <row r="1235" spans="2:7" x14ac:dyDescent="0.3">
      <c r="B1235" s="56">
        <v>0.4289</v>
      </c>
      <c r="C1235" s="57"/>
      <c r="D1235" s="57"/>
      <c r="E1235" s="57"/>
      <c r="F1235" s="57"/>
      <c r="G1235" s="57"/>
    </row>
    <row r="1236" spans="2:7" x14ac:dyDescent="0.3">
      <c r="B1236" s="56">
        <v>0.96682999999999997</v>
      </c>
      <c r="C1236" s="56">
        <v>2.4860000000000002</v>
      </c>
      <c r="D1236" s="56">
        <v>3.8387000000000002E-4</v>
      </c>
      <c r="E1236" s="56">
        <v>1</v>
      </c>
      <c r="F1236" s="56">
        <v>1.2827E-2</v>
      </c>
      <c r="G1236" s="56">
        <v>8.8799999999999997E-6</v>
      </c>
    </row>
    <row r="1237" spans="2:7" x14ac:dyDescent="0.3">
      <c r="B1237" s="56">
        <v>1</v>
      </c>
      <c r="C1237" s="56">
        <v>0</v>
      </c>
      <c r="D1237" s="56">
        <v>0</v>
      </c>
      <c r="E1237" s="57"/>
      <c r="F1237" s="57"/>
      <c r="G1237" s="57"/>
    </row>
    <row r="1238" spans="2:7" x14ac:dyDescent="0.3">
      <c r="B1238" s="57">
        <v>101.993464</v>
      </c>
      <c r="C1238" s="57"/>
      <c r="D1238" s="57"/>
      <c r="E1238" s="57"/>
      <c r="F1238" s="57"/>
      <c r="G1238" s="57"/>
    </row>
    <row r="1239" spans="2:7" x14ac:dyDescent="0.3">
      <c r="B1239" s="56">
        <v>0.99990999999999997</v>
      </c>
      <c r="C1239" s="56">
        <v>0</v>
      </c>
      <c r="D1239" s="56">
        <v>0</v>
      </c>
      <c r="E1239" s="56">
        <v>0.99990999999999997</v>
      </c>
      <c r="F1239" s="57"/>
      <c r="G1239" s="57"/>
    </row>
    <row r="1240" spans="2:7" x14ac:dyDescent="0.3">
      <c r="B1240" s="56">
        <v>1.1623E-7</v>
      </c>
      <c r="C1240" s="56">
        <v>0</v>
      </c>
      <c r="D1240" s="56">
        <v>0</v>
      </c>
      <c r="E1240" s="56">
        <v>1.1623E-7</v>
      </c>
      <c r="F1240" s="57"/>
      <c r="G1240" s="57"/>
    </row>
    <row r="1241" spans="2:7" x14ac:dyDescent="0.3">
      <c r="B1241" s="56">
        <v>0</v>
      </c>
      <c r="C1241" s="56">
        <v>0</v>
      </c>
      <c r="D1241" s="56">
        <v>0</v>
      </c>
      <c r="E1241" s="56">
        <v>0</v>
      </c>
      <c r="F1241" s="57"/>
      <c r="G1241" s="57"/>
    </row>
    <row r="1242" spans="2:7" x14ac:dyDescent="0.3">
      <c r="B1242" s="56">
        <v>6918.4</v>
      </c>
      <c r="C1242" s="56">
        <v>0</v>
      </c>
      <c r="D1242" s="56">
        <v>0</v>
      </c>
      <c r="E1242" s="56">
        <v>6918.4</v>
      </c>
      <c r="F1242" s="57"/>
      <c r="G1242" s="57"/>
    </row>
    <row r="1243" spans="2:7" x14ac:dyDescent="0.3">
      <c r="B1243" s="56">
        <v>1.5129E-4</v>
      </c>
      <c r="C1243" s="56">
        <v>0</v>
      </c>
      <c r="D1243" s="56">
        <v>0</v>
      </c>
      <c r="E1243" s="56">
        <v>1.5129E-4</v>
      </c>
      <c r="F1243" s="57"/>
      <c r="G1243" s="57"/>
    </row>
    <row r="1244" spans="2:7" x14ac:dyDescent="0.3">
      <c r="B1244" s="56">
        <v>5.2699999999999997E-2</v>
      </c>
      <c r="C1244" s="56">
        <v>5.5E-2</v>
      </c>
      <c r="D1244" s="56">
        <v>0</v>
      </c>
      <c r="E1244" s="57"/>
      <c r="F1244" s="57"/>
      <c r="G1244" s="57"/>
    </row>
    <row r="1245" spans="2:7" x14ac:dyDescent="0.3">
      <c r="B1245" s="56">
        <v>0.43479000000000001</v>
      </c>
      <c r="C1245" s="57"/>
      <c r="D1245" s="57"/>
      <c r="E1245" s="57"/>
      <c r="F1245" s="57"/>
      <c r="G1245" s="57"/>
    </row>
    <row r="1246" spans="2:7" x14ac:dyDescent="0.3">
      <c r="B1246" s="56">
        <v>0.96728000000000003</v>
      </c>
      <c r="C1246" s="56">
        <v>2.5059999999999998</v>
      </c>
      <c r="D1246" s="56">
        <v>3.8403999999999999E-4</v>
      </c>
      <c r="E1246" s="56">
        <v>1</v>
      </c>
      <c r="F1246" s="56">
        <v>1.2827E-2</v>
      </c>
      <c r="G1246" s="56">
        <v>8.8799999999999997E-6</v>
      </c>
    </row>
    <row r="1247" spans="2:7" x14ac:dyDescent="0.3">
      <c r="B1247" s="56">
        <v>1</v>
      </c>
      <c r="C1247" s="56">
        <v>0</v>
      </c>
      <c r="D1247" s="56">
        <v>0</v>
      </c>
      <c r="E1247" s="57"/>
      <c r="F1247" s="57"/>
      <c r="G1247" s="57"/>
    </row>
    <row r="1248" spans="2:7" x14ac:dyDescent="0.3">
      <c r="B1248" s="57">
        <v>101.993515</v>
      </c>
      <c r="C1248" s="57"/>
      <c r="D1248" s="57"/>
      <c r="E1248" s="57"/>
      <c r="F1248" s="57"/>
      <c r="G1248" s="57"/>
    </row>
    <row r="1249" spans="2:7" x14ac:dyDescent="0.3">
      <c r="B1249" s="56">
        <v>0.99990000000000001</v>
      </c>
      <c r="C1249" s="56">
        <v>0</v>
      </c>
      <c r="D1249" s="56">
        <v>0</v>
      </c>
      <c r="E1249" s="56">
        <v>0.99990000000000001</v>
      </c>
      <c r="F1249" s="57"/>
      <c r="G1249" s="57"/>
    </row>
    <row r="1250" spans="2:7" x14ac:dyDescent="0.3">
      <c r="B1250" s="56">
        <v>1.1783E-7</v>
      </c>
      <c r="C1250" s="56">
        <v>0</v>
      </c>
      <c r="D1250" s="56">
        <v>0</v>
      </c>
      <c r="E1250" s="56">
        <v>1.1783E-7</v>
      </c>
      <c r="F1250" s="57"/>
      <c r="G1250" s="57"/>
    </row>
    <row r="1251" spans="2:7" x14ac:dyDescent="0.3">
      <c r="B1251" s="56">
        <v>0</v>
      </c>
      <c r="C1251" s="56">
        <v>0</v>
      </c>
      <c r="D1251" s="56">
        <v>0</v>
      </c>
      <c r="E1251" s="56">
        <v>0</v>
      </c>
      <c r="F1251" s="57"/>
      <c r="G1251" s="57"/>
    </row>
    <row r="1252" spans="2:7" x14ac:dyDescent="0.3">
      <c r="B1252" s="56">
        <v>6913.5</v>
      </c>
      <c r="C1252" s="56">
        <v>0</v>
      </c>
      <c r="D1252" s="56">
        <v>0</v>
      </c>
      <c r="E1252" s="56">
        <v>6913.5</v>
      </c>
      <c r="F1252" s="57"/>
      <c r="G1252" s="57"/>
    </row>
    <row r="1253" spans="2:7" x14ac:dyDescent="0.3">
      <c r="B1253" s="56">
        <v>1.5129E-4</v>
      </c>
      <c r="C1253" s="56">
        <v>0</v>
      </c>
      <c r="D1253" s="56">
        <v>0</v>
      </c>
      <c r="E1253" s="56">
        <v>1.5129E-4</v>
      </c>
      <c r="F1253" s="57"/>
      <c r="G1253" s="57"/>
    </row>
    <row r="1254" spans="2:7" x14ac:dyDescent="0.3">
      <c r="B1254" s="56">
        <v>5.2699999999999997E-2</v>
      </c>
      <c r="C1254" s="56">
        <v>5.5E-2</v>
      </c>
      <c r="D1254" s="56">
        <v>0</v>
      </c>
      <c r="E1254" s="57"/>
      <c r="F1254" s="57"/>
      <c r="G1254" s="57"/>
    </row>
    <row r="1255" spans="2:7" x14ac:dyDescent="0.3">
      <c r="B1255" s="56">
        <v>0.44075999999999999</v>
      </c>
      <c r="C1255" s="57"/>
      <c r="D1255" s="57"/>
      <c r="E1255" s="57"/>
      <c r="F1255" s="57"/>
      <c r="G1255" s="57"/>
    </row>
    <row r="1256" spans="2:7" x14ac:dyDescent="0.3">
      <c r="B1256" s="56">
        <v>0.96772999999999998</v>
      </c>
      <c r="C1256" s="56">
        <v>2.5259999999999998</v>
      </c>
      <c r="D1256" s="56">
        <v>3.8422E-4</v>
      </c>
      <c r="E1256" s="56">
        <v>1</v>
      </c>
      <c r="F1256" s="56">
        <v>1.2827E-2</v>
      </c>
      <c r="G1256" s="56">
        <v>8.8799999999999997E-6</v>
      </c>
    </row>
    <row r="1257" spans="2:7" x14ac:dyDescent="0.3">
      <c r="B1257" s="56">
        <v>1</v>
      </c>
      <c r="C1257" s="56">
        <v>0</v>
      </c>
      <c r="D1257" s="56">
        <v>0</v>
      </c>
      <c r="E1257" s="57"/>
      <c r="F1257" s="57"/>
      <c r="G1257" s="57"/>
    </row>
    <row r="1258" spans="2:7" x14ac:dyDescent="0.3">
      <c r="B1258" s="57">
        <v>101.99354</v>
      </c>
      <c r="C1258" s="57"/>
      <c r="D1258" s="57"/>
      <c r="E1258" s="57"/>
      <c r="F1258" s="57"/>
      <c r="G1258" s="57"/>
    </row>
    <row r="1259" spans="2:7" x14ac:dyDescent="0.3">
      <c r="B1259" s="56">
        <v>0.99990000000000001</v>
      </c>
      <c r="C1259" s="56">
        <v>0</v>
      </c>
      <c r="D1259" s="56">
        <v>0</v>
      </c>
      <c r="E1259" s="56">
        <v>0.99990000000000001</v>
      </c>
      <c r="F1259" s="57"/>
      <c r="G1259" s="57"/>
    </row>
    <row r="1260" spans="2:7" x14ac:dyDescent="0.3">
      <c r="B1260" s="56">
        <v>1.1943999999999999E-7</v>
      </c>
      <c r="C1260" s="56">
        <v>0</v>
      </c>
      <c r="D1260" s="56">
        <v>0</v>
      </c>
      <c r="E1260" s="56">
        <v>1.1943999999999999E-7</v>
      </c>
      <c r="F1260" s="57"/>
      <c r="G1260" s="57"/>
    </row>
    <row r="1261" spans="2:7" x14ac:dyDescent="0.3">
      <c r="B1261" s="56">
        <v>0</v>
      </c>
      <c r="C1261" s="56">
        <v>0</v>
      </c>
      <c r="D1261" s="56">
        <v>0</v>
      </c>
      <c r="E1261" s="56">
        <v>0</v>
      </c>
      <c r="F1261" s="57"/>
      <c r="G1261" s="57"/>
    </row>
    <row r="1262" spans="2:7" x14ac:dyDescent="0.3">
      <c r="B1262" s="56">
        <v>6908.7</v>
      </c>
      <c r="C1262" s="56">
        <v>0</v>
      </c>
      <c r="D1262" s="56">
        <v>0</v>
      </c>
      <c r="E1262" s="56">
        <v>6908.7</v>
      </c>
      <c r="F1262" s="57"/>
      <c r="G1262" s="57"/>
    </row>
    <row r="1263" spans="2:7" x14ac:dyDescent="0.3">
      <c r="B1263" s="56">
        <v>1.5128E-4</v>
      </c>
      <c r="C1263" s="56">
        <v>0</v>
      </c>
      <c r="D1263" s="56">
        <v>0</v>
      </c>
      <c r="E1263" s="56">
        <v>1.5128E-4</v>
      </c>
      <c r="F1263" s="57"/>
      <c r="G1263" s="57"/>
    </row>
    <row r="1264" spans="2:7" x14ac:dyDescent="0.3">
      <c r="B1264" s="56">
        <v>5.2699999999999997E-2</v>
      </c>
      <c r="C1264" s="56">
        <v>5.5E-2</v>
      </c>
      <c r="D1264" s="56">
        <v>0</v>
      </c>
      <c r="E1264" s="57"/>
      <c r="F1264" s="57"/>
      <c r="G1264" s="57"/>
    </row>
    <row r="1265" spans="2:7" x14ac:dyDescent="0.3">
      <c r="B1265" s="56">
        <v>0.44678000000000001</v>
      </c>
      <c r="C1265" s="57"/>
      <c r="D1265" s="57"/>
      <c r="E1265" s="57"/>
      <c r="F1265" s="57"/>
      <c r="G1265" s="57"/>
    </row>
    <row r="1266" spans="2:7" x14ac:dyDescent="0.3">
      <c r="B1266" s="56">
        <v>0.96816999999999998</v>
      </c>
      <c r="C1266" s="56">
        <v>2.5459999999999998</v>
      </c>
      <c r="D1266" s="56">
        <v>3.8440000000000002E-4</v>
      </c>
      <c r="E1266" s="56">
        <v>1</v>
      </c>
      <c r="F1266" s="56">
        <v>1.2827E-2</v>
      </c>
      <c r="G1266" s="56">
        <v>8.8799999999999997E-6</v>
      </c>
    </row>
    <row r="1267" spans="2:7" x14ac:dyDescent="0.3">
      <c r="B1267" s="56">
        <v>1</v>
      </c>
      <c r="C1267" s="56">
        <v>0</v>
      </c>
      <c r="D1267" s="56">
        <v>0</v>
      </c>
      <c r="E1267" s="57"/>
      <c r="F1267" s="57"/>
      <c r="G1267" s="57"/>
    </row>
    <row r="1268" spans="2:7" x14ac:dyDescent="0.3">
      <c r="B1268" s="57">
        <v>101.99354</v>
      </c>
      <c r="C1268" s="57"/>
      <c r="D1268" s="57"/>
      <c r="E1268" s="57"/>
      <c r="F1268" s="57"/>
      <c r="G1268" s="57"/>
    </row>
    <row r="1269" spans="2:7" x14ac:dyDescent="0.3">
      <c r="B1269" s="56">
        <v>0.99990000000000001</v>
      </c>
      <c r="C1269" s="56">
        <v>0</v>
      </c>
      <c r="D1269" s="56">
        <v>0</v>
      </c>
      <c r="E1269" s="56">
        <v>0.99990000000000001</v>
      </c>
      <c r="F1269" s="57"/>
      <c r="G1269" s="57"/>
    </row>
    <row r="1270" spans="2:7" x14ac:dyDescent="0.3">
      <c r="B1270" s="56">
        <v>1.2106E-7</v>
      </c>
      <c r="C1270" s="56">
        <v>0</v>
      </c>
      <c r="D1270" s="56">
        <v>0</v>
      </c>
      <c r="E1270" s="56">
        <v>1.2106E-7</v>
      </c>
      <c r="F1270" s="57"/>
      <c r="G1270" s="57"/>
    </row>
    <row r="1271" spans="2:7" x14ac:dyDescent="0.3">
      <c r="B1271" s="56">
        <v>0</v>
      </c>
      <c r="C1271" s="56">
        <v>0</v>
      </c>
      <c r="D1271" s="56">
        <v>0</v>
      </c>
      <c r="E1271" s="56">
        <v>0</v>
      </c>
      <c r="F1271" s="57"/>
      <c r="G1271" s="57"/>
    </row>
    <row r="1272" spans="2:7" x14ac:dyDescent="0.3">
      <c r="B1272" s="56">
        <v>6903.8</v>
      </c>
      <c r="C1272" s="56">
        <v>0</v>
      </c>
      <c r="D1272" s="56">
        <v>0</v>
      </c>
      <c r="E1272" s="56">
        <v>6903.8</v>
      </c>
      <c r="F1272" s="57"/>
      <c r="G1272" s="57"/>
    </row>
    <row r="1273" spans="2:7" x14ac:dyDescent="0.3">
      <c r="B1273" s="56">
        <v>1.5128E-4</v>
      </c>
      <c r="C1273" s="56">
        <v>0</v>
      </c>
      <c r="D1273" s="56">
        <v>0</v>
      </c>
      <c r="E1273" s="56">
        <v>1.5128E-4</v>
      </c>
      <c r="F1273" s="57"/>
      <c r="G1273" s="57"/>
    </row>
    <row r="1274" spans="2:7" x14ac:dyDescent="0.3">
      <c r="B1274" s="56">
        <v>5.2699999999999997E-2</v>
      </c>
      <c r="C1274" s="56">
        <v>5.5E-2</v>
      </c>
      <c r="D1274" s="56">
        <v>0</v>
      </c>
      <c r="E1274" s="57"/>
      <c r="F1274" s="57"/>
      <c r="G1274" s="57"/>
    </row>
    <row r="1275" spans="2:7" x14ac:dyDescent="0.3">
      <c r="B1275" s="56">
        <v>0.45282</v>
      </c>
      <c r="C1275" s="57"/>
      <c r="D1275" s="57"/>
      <c r="E1275" s="57"/>
      <c r="F1275" s="57"/>
      <c r="G1275" s="57"/>
    </row>
    <row r="1276" spans="2:7" x14ac:dyDescent="0.3">
      <c r="B1276" s="56">
        <v>0.96862000000000004</v>
      </c>
      <c r="C1276" s="56">
        <v>2.5659999999999998</v>
      </c>
      <c r="D1276" s="56">
        <v>3.8457999999999998E-4</v>
      </c>
      <c r="E1276" s="56">
        <v>1</v>
      </c>
      <c r="F1276" s="56">
        <v>1.2827E-2</v>
      </c>
      <c r="G1276" s="56">
        <v>8.8799999999999997E-6</v>
      </c>
    </row>
    <row r="1277" spans="2:7" x14ac:dyDescent="0.3">
      <c r="B1277" s="56">
        <v>1</v>
      </c>
      <c r="C1277" s="56">
        <v>0</v>
      </c>
      <c r="D1277" s="56">
        <v>0</v>
      </c>
      <c r="E1277" s="57"/>
      <c r="F1277" s="57"/>
      <c r="G1277" s="57"/>
    </row>
    <row r="1278" spans="2:7" x14ac:dyDescent="0.3">
      <c r="B1278" s="57">
        <v>101.99353600000001</v>
      </c>
      <c r="C1278" s="57"/>
      <c r="D1278" s="57"/>
      <c r="E1278" s="57"/>
      <c r="F1278" s="57"/>
      <c r="G1278" s="57"/>
    </row>
    <row r="1279" spans="2:7" x14ac:dyDescent="0.3">
      <c r="B1279" s="56">
        <v>0.99990000000000001</v>
      </c>
      <c r="C1279" s="56">
        <v>0</v>
      </c>
      <c r="D1279" s="56">
        <v>0</v>
      </c>
      <c r="E1279" s="56">
        <v>0.99990000000000001</v>
      </c>
      <c r="F1279" s="57"/>
      <c r="G1279" s="57"/>
    </row>
    <row r="1280" spans="2:7" x14ac:dyDescent="0.3">
      <c r="B1280" s="56">
        <v>1.2267E-7</v>
      </c>
      <c r="C1280" s="56">
        <v>0</v>
      </c>
      <c r="D1280" s="56">
        <v>0</v>
      </c>
      <c r="E1280" s="56">
        <v>1.2267E-7</v>
      </c>
      <c r="F1280" s="57"/>
      <c r="G1280" s="57"/>
    </row>
    <row r="1281" spans="2:7" x14ac:dyDescent="0.3">
      <c r="B1281" s="56">
        <v>0</v>
      </c>
      <c r="C1281" s="56">
        <v>0</v>
      </c>
      <c r="D1281" s="56">
        <v>0</v>
      </c>
      <c r="E1281" s="56">
        <v>0</v>
      </c>
      <c r="F1281" s="57"/>
      <c r="G1281" s="57"/>
    </row>
    <row r="1282" spans="2:7" x14ac:dyDescent="0.3">
      <c r="B1282" s="56">
        <v>6898.8</v>
      </c>
      <c r="C1282" s="56">
        <v>0</v>
      </c>
      <c r="D1282" s="56">
        <v>0</v>
      </c>
      <c r="E1282" s="56">
        <v>6898.8</v>
      </c>
      <c r="F1282" s="57"/>
      <c r="G1282" s="57"/>
    </row>
    <row r="1283" spans="2:7" x14ac:dyDescent="0.3">
      <c r="B1283" s="56">
        <v>1.5128E-4</v>
      </c>
      <c r="C1283" s="56">
        <v>0</v>
      </c>
      <c r="D1283" s="56">
        <v>0</v>
      </c>
      <c r="E1283" s="56">
        <v>1.5128E-4</v>
      </c>
      <c r="F1283" s="57"/>
      <c r="G1283" s="57"/>
    </row>
    <row r="1284" spans="2:7" x14ac:dyDescent="0.3">
      <c r="B1284" s="56">
        <v>5.2699999999999997E-2</v>
      </c>
      <c r="C1284" s="56">
        <v>5.5E-2</v>
      </c>
      <c r="D1284" s="56">
        <v>0</v>
      </c>
      <c r="E1284" s="57"/>
      <c r="F1284" s="57"/>
      <c r="G1284" s="57"/>
    </row>
    <row r="1285" spans="2:7" x14ac:dyDescent="0.3">
      <c r="B1285" s="56">
        <v>0.45887</v>
      </c>
      <c r="C1285" s="57"/>
      <c r="D1285" s="57"/>
      <c r="E1285" s="57"/>
      <c r="F1285" s="57"/>
      <c r="G1285" s="57"/>
    </row>
    <row r="1286" spans="2:7" x14ac:dyDescent="0.3">
      <c r="B1286" s="56">
        <v>0.96906999999999999</v>
      </c>
      <c r="C1286" s="56">
        <v>2.5859999999999999</v>
      </c>
      <c r="D1286" s="56">
        <v>3.8475E-4</v>
      </c>
      <c r="E1286" s="56">
        <v>1</v>
      </c>
      <c r="F1286" s="56">
        <v>1.2827E-2</v>
      </c>
      <c r="G1286" s="56">
        <v>8.8799999999999997E-6</v>
      </c>
    </row>
    <row r="1287" spans="2:7" x14ac:dyDescent="0.3">
      <c r="B1287" s="56">
        <v>1</v>
      </c>
      <c r="C1287" s="56">
        <v>0</v>
      </c>
      <c r="D1287" s="56">
        <v>0</v>
      </c>
      <c r="E1287" s="57"/>
      <c r="F1287" s="57"/>
      <c r="G1287" s="57"/>
    </row>
    <row r="1288" spans="2:7" x14ac:dyDescent="0.3">
      <c r="B1288" s="57">
        <v>101.993515</v>
      </c>
      <c r="C1288" s="57"/>
      <c r="D1288" s="57"/>
      <c r="E1288" s="57"/>
      <c r="F1288" s="57"/>
      <c r="G1288" s="57"/>
    </row>
    <row r="1289" spans="2:7" x14ac:dyDescent="0.3">
      <c r="B1289" s="56">
        <v>0.99988999999999995</v>
      </c>
      <c r="C1289" s="56">
        <v>0</v>
      </c>
      <c r="D1289" s="56">
        <v>0</v>
      </c>
      <c r="E1289" s="56">
        <v>0.99988999999999995</v>
      </c>
      <c r="F1289" s="57"/>
      <c r="G1289" s="57"/>
    </row>
    <row r="1290" spans="2:7" x14ac:dyDescent="0.3">
      <c r="B1290" s="56">
        <v>1.2429000000000001E-7</v>
      </c>
      <c r="C1290" s="56">
        <v>0</v>
      </c>
      <c r="D1290" s="56">
        <v>0</v>
      </c>
      <c r="E1290" s="56">
        <v>1.2429000000000001E-7</v>
      </c>
      <c r="F1290" s="57"/>
      <c r="G1290" s="57"/>
    </row>
    <row r="1291" spans="2:7" x14ac:dyDescent="0.3">
      <c r="B1291" s="56">
        <v>0</v>
      </c>
      <c r="C1291" s="56">
        <v>0</v>
      </c>
      <c r="D1291" s="56">
        <v>0</v>
      </c>
      <c r="E1291" s="56">
        <v>0</v>
      </c>
      <c r="F1291" s="57"/>
      <c r="G1291" s="57"/>
    </row>
    <row r="1292" spans="2:7" x14ac:dyDescent="0.3">
      <c r="B1292" s="56">
        <v>6893.8</v>
      </c>
      <c r="C1292" s="56">
        <v>0</v>
      </c>
      <c r="D1292" s="56">
        <v>0</v>
      </c>
      <c r="E1292" s="56">
        <v>6893.8</v>
      </c>
      <c r="F1292" s="57"/>
      <c r="G1292" s="57"/>
    </row>
    <row r="1293" spans="2:7" x14ac:dyDescent="0.3">
      <c r="B1293" s="56">
        <v>1.5128E-4</v>
      </c>
      <c r="C1293" s="56">
        <v>0</v>
      </c>
      <c r="D1293" s="56">
        <v>0</v>
      </c>
      <c r="E1293" s="56">
        <v>1.5128E-4</v>
      </c>
      <c r="F1293" s="57"/>
      <c r="G1293" s="57"/>
    </row>
    <row r="1294" spans="2:7" x14ac:dyDescent="0.3">
      <c r="B1294" s="56">
        <v>5.2699999999999997E-2</v>
      </c>
      <c r="C1294" s="56">
        <v>5.5E-2</v>
      </c>
      <c r="D1294" s="56">
        <v>0</v>
      </c>
      <c r="E1294" s="57"/>
      <c r="F1294" s="57"/>
      <c r="G1294" s="57"/>
    </row>
    <row r="1295" spans="2:7" x14ac:dyDescent="0.3">
      <c r="B1295" s="56">
        <v>0.46493000000000001</v>
      </c>
      <c r="C1295" s="57"/>
      <c r="D1295" s="57"/>
      <c r="E1295" s="57"/>
      <c r="F1295" s="57"/>
      <c r="G1295" s="57"/>
    </row>
    <row r="1296" spans="2:7" x14ac:dyDescent="0.3">
      <c r="B1296" s="56">
        <v>0.96952000000000005</v>
      </c>
      <c r="C1296" s="56">
        <v>2.6059999999999999</v>
      </c>
      <c r="D1296" s="56">
        <v>3.8493000000000002E-4</v>
      </c>
      <c r="E1296" s="56">
        <v>1</v>
      </c>
      <c r="F1296" s="56">
        <v>1.2827E-2</v>
      </c>
      <c r="G1296" s="56">
        <v>8.8799999999999997E-6</v>
      </c>
    </row>
    <row r="1297" spans="2:7" x14ac:dyDescent="0.3">
      <c r="B1297" s="56">
        <v>1</v>
      </c>
      <c r="C1297" s="56">
        <v>0</v>
      </c>
      <c r="D1297" s="56">
        <v>0</v>
      </c>
      <c r="E1297" s="57"/>
      <c r="F1297" s="57"/>
      <c r="G1297" s="57"/>
    </row>
    <row r="1298" spans="2:7" x14ac:dyDescent="0.3">
      <c r="B1298" s="57">
        <v>101.99347299999999</v>
      </c>
      <c r="C1298" s="57"/>
      <c r="D1298" s="57"/>
      <c r="E1298" s="57"/>
      <c r="F1298" s="57"/>
      <c r="G1298" s="57"/>
    </row>
    <row r="1299" spans="2:7" x14ac:dyDescent="0.3">
      <c r="B1299" s="56">
        <v>0.99988999999999995</v>
      </c>
      <c r="C1299" s="56">
        <v>0</v>
      </c>
      <c r="D1299" s="56">
        <v>0</v>
      </c>
      <c r="E1299" s="56">
        <v>0.99988999999999995</v>
      </c>
      <c r="F1299" s="57"/>
      <c r="G1299" s="57"/>
    </row>
    <row r="1300" spans="2:7" x14ac:dyDescent="0.3">
      <c r="B1300" s="56">
        <v>1.2592000000000001E-7</v>
      </c>
      <c r="C1300" s="56">
        <v>0</v>
      </c>
      <c r="D1300" s="56">
        <v>0</v>
      </c>
      <c r="E1300" s="56">
        <v>1.2592000000000001E-7</v>
      </c>
      <c r="F1300" s="57"/>
      <c r="G1300" s="57"/>
    </row>
    <row r="1301" spans="2:7" x14ac:dyDescent="0.3">
      <c r="B1301" s="56">
        <v>0</v>
      </c>
      <c r="C1301" s="56">
        <v>0</v>
      </c>
      <c r="D1301" s="56">
        <v>0</v>
      </c>
      <c r="E1301" s="56">
        <v>0</v>
      </c>
      <c r="F1301" s="57"/>
      <c r="G1301" s="57"/>
    </row>
    <row r="1302" spans="2:7" x14ac:dyDescent="0.3">
      <c r="B1302" s="56">
        <v>6888.7</v>
      </c>
      <c r="C1302" s="56">
        <v>0</v>
      </c>
      <c r="D1302" s="56">
        <v>0</v>
      </c>
      <c r="E1302" s="56">
        <v>6888.7</v>
      </c>
      <c r="F1302" s="57"/>
      <c r="G1302" s="57"/>
    </row>
    <row r="1303" spans="2:7" x14ac:dyDescent="0.3">
      <c r="B1303" s="56">
        <v>1.5127000000000001E-4</v>
      </c>
      <c r="C1303" s="56">
        <v>0</v>
      </c>
      <c r="D1303" s="56">
        <v>0</v>
      </c>
      <c r="E1303" s="56">
        <v>1.5127000000000001E-4</v>
      </c>
      <c r="F1303" s="57"/>
      <c r="G1303" s="57"/>
    </row>
    <row r="1304" spans="2:7" x14ac:dyDescent="0.3">
      <c r="B1304" s="56">
        <v>5.2699999999999997E-2</v>
      </c>
      <c r="C1304" s="56">
        <v>5.5E-2</v>
      </c>
      <c r="D1304" s="56">
        <v>0</v>
      </c>
      <c r="E1304" s="57"/>
      <c r="F1304" s="57"/>
      <c r="G1304" s="57"/>
    </row>
    <row r="1305" spans="2:7" x14ac:dyDescent="0.3">
      <c r="B1305" s="56">
        <v>0.47101999999999999</v>
      </c>
      <c r="C1305" s="57"/>
      <c r="D1305" s="57"/>
      <c r="E1305" s="57"/>
      <c r="F1305" s="57"/>
      <c r="G1305" s="57"/>
    </row>
    <row r="1306" spans="2:7" x14ac:dyDescent="0.3">
      <c r="B1306" s="56">
        <v>0.96996000000000004</v>
      </c>
      <c r="C1306" s="56">
        <v>2.6259999999999999</v>
      </c>
      <c r="D1306" s="56">
        <v>3.8510999999999998E-4</v>
      </c>
      <c r="E1306" s="56">
        <v>1</v>
      </c>
      <c r="F1306" s="56">
        <v>1.2828000000000001E-2</v>
      </c>
      <c r="G1306" s="56">
        <v>8.8799999999999997E-6</v>
      </c>
    </row>
    <row r="1307" spans="2:7" x14ac:dyDescent="0.3">
      <c r="B1307" s="56">
        <v>1</v>
      </c>
      <c r="C1307" s="56">
        <v>0</v>
      </c>
      <c r="D1307" s="56">
        <v>0</v>
      </c>
      <c r="E1307" s="57"/>
      <c r="F1307" s="57"/>
      <c r="G1307" s="57"/>
    </row>
    <row r="1308" spans="2:7" x14ac:dyDescent="0.3">
      <c r="B1308" s="57">
        <v>101.993421</v>
      </c>
      <c r="C1308" s="57"/>
      <c r="D1308" s="57"/>
      <c r="E1308" s="57"/>
      <c r="F1308" s="57"/>
      <c r="G1308" s="57"/>
    </row>
    <row r="1309" spans="2:7" x14ac:dyDescent="0.3">
      <c r="B1309" s="56">
        <v>0.99988999999999995</v>
      </c>
      <c r="C1309" s="56">
        <v>0</v>
      </c>
      <c r="D1309" s="56">
        <v>0</v>
      </c>
      <c r="E1309" s="56">
        <v>0.99988999999999995</v>
      </c>
      <c r="F1309" s="57"/>
      <c r="G1309" s="57"/>
    </row>
    <row r="1310" spans="2:7" x14ac:dyDescent="0.3">
      <c r="B1310" s="56">
        <v>1.2758000000000001E-7</v>
      </c>
      <c r="C1310" s="56">
        <v>0</v>
      </c>
      <c r="D1310" s="56">
        <v>0</v>
      </c>
      <c r="E1310" s="56">
        <v>1.2758000000000001E-7</v>
      </c>
      <c r="F1310" s="57"/>
      <c r="G1310" s="57"/>
    </row>
    <row r="1311" spans="2:7" x14ac:dyDescent="0.3">
      <c r="B1311" s="56">
        <v>0</v>
      </c>
      <c r="C1311" s="56">
        <v>0</v>
      </c>
      <c r="D1311" s="56">
        <v>0</v>
      </c>
      <c r="E1311" s="56">
        <v>0</v>
      </c>
      <c r="F1311" s="57"/>
      <c r="G1311" s="57"/>
    </row>
    <row r="1312" spans="2:7" x14ac:dyDescent="0.3">
      <c r="B1312" s="56">
        <v>6883.6</v>
      </c>
      <c r="C1312" s="56">
        <v>0</v>
      </c>
      <c r="D1312" s="56">
        <v>0</v>
      </c>
      <c r="E1312" s="56">
        <v>6883.6</v>
      </c>
      <c r="F1312" s="57"/>
      <c r="G1312" s="57"/>
    </row>
    <row r="1313" spans="2:7" x14ac:dyDescent="0.3">
      <c r="B1313" s="56">
        <v>1.5127000000000001E-4</v>
      </c>
      <c r="C1313" s="56">
        <v>0</v>
      </c>
      <c r="D1313" s="56">
        <v>0</v>
      </c>
      <c r="E1313" s="56">
        <v>1.5127000000000001E-4</v>
      </c>
      <c r="F1313" s="57"/>
      <c r="G1313" s="57"/>
    </row>
    <row r="1314" spans="2:7" x14ac:dyDescent="0.3">
      <c r="B1314" s="56">
        <v>5.2699999999999997E-2</v>
      </c>
      <c r="C1314" s="56">
        <v>5.5E-2</v>
      </c>
      <c r="D1314" s="56">
        <v>0</v>
      </c>
      <c r="E1314" s="57"/>
      <c r="F1314" s="57"/>
      <c r="G1314" s="57"/>
    </row>
    <row r="1315" spans="2:7" x14ac:dyDescent="0.3">
      <c r="B1315" s="56">
        <v>0.47724</v>
      </c>
      <c r="C1315" s="57"/>
      <c r="D1315" s="57"/>
      <c r="E1315" s="57"/>
      <c r="F1315" s="57"/>
      <c r="G1315" s="57"/>
    </row>
    <row r="1316" spans="2:7" x14ac:dyDescent="0.3">
      <c r="B1316" s="56">
        <v>0.97040999999999999</v>
      </c>
      <c r="C1316" s="56">
        <v>2.6459999999999999</v>
      </c>
      <c r="D1316" s="56">
        <v>3.8528999999999999E-4</v>
      </c>
      <c r="E1316" s="56">
        <v>1</v>
      </c>
      <c r="F1316" s="56">
        <v>1.2828000000000001E-2</v>
      </c>
      <c r="G1316" s="56">
        <v>8.8799999999999997E-6</v>
      </c>
    </row>
    <row r="1317" spans="2:7" x14ac:dyDescent="0.3">
      <c r="B1317" s="56">
        <v>1</v>
      </c>
      <c r="C1317" s="56">
        <v>0</v>
      </c>
      <c r="D1317" s="56">
        <v>0</v>
      </c>
      <c r="E1317" s="57"/>
      <c r="F1317" s="57"/>
      <c r="G1317" s="57"/>
    </row>
    <row r="1318" spans="2:7" x14ac:dyDescent="0.3">
      <c r="B1318" s="57">
        <v>101.993379</v>
      </c>
      <c r="C1318" s="57"/>
      <c r="D1318" s="57"/>
      <c r="E1318" s="57"/>
      <c r="F1318" s="57"/>
      <c r="G1318" s="57"/>
    </row>
    <row r="1319" spans="2:7" x14ac:dyDescent="0.3">
      <c r="B1319" s="56">
        <v>0.99988999999999995</v>
      </c>
      <c r="C1319" s="56">
        <v>0</v>
      </c>
      <c r="D1319" s="56">
        <v>0</v>
      </c>
      <c r="E1319" s="56">
        <v>0.99988999999999995</v>
      </c>
      <c r="F1319" s="57"/>
      <c r="G1319" s="57"/>
    </row>
    <row r="1320" spans="2:7" x14ac:dyDescent="0.3">
      <c r="B1320" s="56">
        <v>1.2932E-7</v>
      </c>
      <c r="C1320" s="56">
        <v>0</v>
      </c>
      <c r="D1320" s="56">
        <v>0</v>
      </c>
      <c r="E1320" s="56">
        <v>1.2932E-7</v>
      </c>
      <c r="F1320" s="57"/>
      <c r="G1320" s="57"/>
    </row>
    <row r="1321" spans="2:7" x14ac:dyDescent="0.3">
      <c r="B1321" s="56">
        <v>0</v>
      </c>
      <c r="C1321" s="56">
        <v>0</v>
      </c>
      <c r="D1321" s="56">
        <v>0</v>
      </c>
      <c r="E1321" s="56">
        <v>0</v>
      </c>
      <c r="F1321" s="57"/>
      <c r="G1321" s="57"/>
    </row>
    <row r="1322" spans="2:7" x14ac:dyDescent="0.3">
      <c r="B1322" s="56">
        <v>6878.4</v>
      </c>
      <c r="C1322" s="56">
        <v>0</v>
      </c>
      <c r="D1322" s="56">
        <v>0</v>
      </c>
      <c r="E1322" s="56">
        <v>6878.4</v>
      </c>
      <c r="F1322" s="57"/>
      <c r="G1322" s="57"/>
    </row>
    <row r="1323" spans="2:7" x14ac:dyDescent="0.3">
      <c r="B1323" s="56">
        <v>1.5127000000000001E-4</v>
      </c>
      <c r="C1323" s="56">
        <v>0</v>
      </c>
      <c r="D1323" s="56">
        <v>0</v>
      </c>
      <c r="E1323" s="56">
        <v>1.5127000000000001E-4</v>
      </c>
      <c r="F1323" s="57"/>
      <c r="G1323" s="57"/>
    </row>
    <row r="1324" spans="2:7" x14ac:dyDescent="0.3">
      <c r="B1324" s="56">
        <v>5.2699999999999997E-2</v>
      </c>
      <c r="C1324" s="56">
        <v>5.5E-2</v>
      </c>
      <c r="D1324" s="56">
        <v>0</v>
      </c>
      <c r="E1324" s="57"/>
      <c r="F1324" s="57"/>
      <c r="G1324" s="57"/>
    </row>
    <row r="1325" spans="2:7" x14ac:dyDescent="0.3">
      <c r="B1325" s="56">
        <v>0.48371999999999998</v>
      </c>
      <c r="C1325" s="57"/>
      <c r="D1325" s="57"/>
      <c r="E1325" s="57"/>
      <c r="F1325" s="57"/>
      <c r="G1325" s="57"/>
    </row>
    <row r="1326" spans="2:7" x14ac:dyDescent="0.3">
      <c r="B1326" s="56">
        <v>0.97085999999999995</v>
      </c>
      <c r="C1326" s="56">
        <v>2.6659999999999999</v>
      </c>
      <c r="D1326" s="56">
        <v>3.8546000000000001E-4</v>
      </c>
      <c r="E1326" s="56">
        <v>1</v>
      </c>
      <c r="F1326" s="56">
        <v>1.2828000000000001E-2</v>
      </c>
      <c r="G1326" s="56">
        <v>8.8799999999999997E-6</v>
      </c>
    </row>
    <row r="1327" spans="2:7" x14ac:dyDescent="0.3">
      <c r="B1327" s="56">
        <v>1</v>
      </c>
      <c r="C1327" s="56">
        <v>0</v>
      </c>
      <c r="D1327" s="56">
        <v>0</v>
      </c>
      <c r="E1327" s="57"/>
      <c r="F1327" s="57"/>
      <c r="G1327" s="57"/>
    </row>
    <row r="1328" spans="2:7" x14ac:dyDescent="0.3">
      <c r="B1328" s="57">
        <v>101.993325</v>
      </c>
      <c r="C1328" s="57"/>
      <c r="D1328" s="57"/>
      <c r="E1328" s="57"/>
      <c r="F1328" s="57"/>
      <c r="G1328" s="57"/>
    </row>
    <row r="1329" spans="2:7" x14ac:dyDescent="0.3">
      <c r="B1329" s="56">
        <v>0.99987999999999999</v>
      </c>
      <c r="C1329" s="56">
        <v>0</v>
      </c>
      <c r="D1329" s="56">
        <v>0</v>
      </c>
      <c r="E1329" s="56">
        <v>0.99987999999999999</v>
      </c>
      <c r="F1329" s="57"/>
      <c r="G1329" s="57"/>
    </row>
    <row r="1330" spans="2:7" x14ac:dyDescent="0.3">
      <c r="B1330" s="56">
        <v>1.3108000000000001E-7</v>
      </c>
      <c r="C1330" s="56">
        <v>0</v>
      </c>
      <c r="D1330" s="56">
        <v>0</v>
      </c>
      <c r="E1330" s="56">
        <v>1.3108000000000001E-7</v>
      </c>
      <c r="F1330" s="57"/>
      <c r="G1330" s="57"/>
    </row>
    <row r="1331" spans="2:7" x14ac:dyDescent="0.3">
      <c r="B1331" s="56">
        <v>0</v>
      </c>
      <c r="C1331" s="56">
        <v>0</v>
      </c>
      <c r="D1331" s="56">
        <v>0</v>
      </c>
      <c r="E1331" s="56">
        <v>0</v>
      </c>
      <c r="F1331" s="57"/>
      <c r="G1331" s="57"/>
    </row>
    <row r="1332" spans="2:7" x14ac:dyDescent="0.3">
      <c r="B1332" s="56">
        <v>6873.1</v>
      </c>
      <c r="C1332" s="56">
        <v>0</v>
      </c>
      <c r="D1332" s="56">
        <v>0</v>
      </c>
      <c r="E1332" s="56">
        <v>6873.1</v>
      </c>
      <c r="F1332" s="57"/>
      <c r="G1332" s="57"/>
    </row>
    <row r="1333" spans="2:7" x14ac:dyDescent="0.3">
      <c r="B1333" s="56">
        <v>1.5126000000000001E-4</v>
      </c>
      <c r="C1333" s="56">
        <v>0</v>
      </c>
      <c r="D1333" s="56">
        <v>0</v>
      </c>
      <c r="E1333" s="56">
        <v>1.5126000000000001E-4</v>
      </c>
      <c r="F1333" s="57"/>
      <c r="G1333" s="57"/>
    </row>
    <row r="1334" spans="2:7" x14ac:dyDescent="0.3">
      <c r="B1334" s="56">
        <v>5.2699999999999997E-2</v>
      </c>
      <c r="C1334" s="56">
        <v>5.5E-2</v>
      </c>
      <c r="D1334" s="56">
        <v>0</v>
      </c>
      <c r="E1334" s="57"/>
      <c r="F1334" s="57"/>
      <c r="G1334" s="57"/>
    </row>
    <row r="1335" spans="2:7" x14ac:dyDescent="0.3">
      <c r="B1335" s="56">
        <v>0.49032999999999999</v>
      </c>
      <c r="C1335" s="57"/>
      <c r="D1335" s="57"/>
      <c r="E1335" s="57"/>
      <c r="F1335" s="57"/>
      <c r="G1335" s="57"/>
    </row>
    <row r="1336" spans="2:7" x14ac:dyDescent="0.3">
      <c r="B1336" s="56">
        <v>0.97130000000000005</v>
      </c>
      <c r="C1336" s="56">
        <v>2.6859999999999999</v>
      </c>
      <c r="D1336" s="56">
        <v>3.8563999999999997E-4</v>
      </c>
      <c r="E1336" s="56">
        <v>1</v>
      </c>
      <c r="F1336" s="56">
        <v>1.2828000000000001E-2</v>
      </c>
      <c r="G1336" s="56">
        <v>8.8799999999999997E-6</v>
      </c>
    </row>
    <row r="1337" spans="2:7" x14ac:dyDescent="0.3">
      <c r="B1337" s="56">
        <v>1</v>
      </c>
      <c r="C1337" s="56">
        <v>0</v>
      </c>
      <c r="D1337" s="56">
        <v>0</v>
      </c>
      <c r="E1337" s="57"/>
      <c r="F1337" s="57"/>
      <c r="G1337" s="57"/>
    </row>
    <row r="1338" spans="2:7" x14ac:dyDescent="0.3">
      <c r="B1338" s="57">
        <v>101.99325899999999</v>
      </c>
      <c r="C1338" s="57"/>
      <c r="D1338" s="57"/>
      <c r="E1338" s="57"/>
      <c r="F1338" s="57"/>
      <c r="G1338" s="57"/>
    </row>
    <row r="1339" spans="2:7" x14ac:dyDescent="0.3">
      <c r="B1339" s="56">
        <v>0.99987999999999999</v>
      </c>
      <c r="C1339" s="56">
        <v>0</v>
      </c>
      <c r="D1339" s="56">
        <v>0</v>
      </c>
      <c r="E1339" s="56">
        <v>0.99987999999999999</v>
      </c>
      <c r="F1339" s="57"/>
      <c r="G1339" s="57"/>
    </row>
    <row r="1340" spans="2:7" x14ac:dyDescent="0.3">
      <c r="B1340" s="56">
        <v>1.3288000000000001E-7</v>
      </c>
      <c r="C1340" s="56">
        <v>0</v>
      </c>
      <c r="D1340" s="56">
        <v>0</v>
      </c>
      <c r="E1340" s="56">
        <v>1.3288000000000001E-7</v>
      </c>
      <c r="F1340" s="57"/>
      <c r="G1340" s="57"/>
    </row>
    <row r="1341" spans="2:7" x14ac:dyDescent="0.3">
      <c r="B1341" s="56">
        <v>0</v>
      </c>
      <c r="C1341" s="56">
        <v>0</v>
      </c>
      <c r="D1341" s="56">
        <v>0</v>
      </c>
      <c r="E1341" s="56">
        <v>0</v>
      </c>
      <c r="F1341" s="57"/>
      <c r="G1341" s="57"/>
    </row>
    <row r="1342" spans="2:7" x14ac:dyDescent="0.3">
      <c r="B1342" s="56">
        <v>6867.8</v>
      </c>
      <c r="C1342" s="56">
        <v>0</v>
      </c>
      <c r="D1342" s="56">
        <v>0</v>
      </c>
      <c r="E1342" s="56">
        <v>6867.8</v>
      </c>
      <c r="F1342" s="57"/>
      <c r="G1342" s="57"/>
    </row>
    <row r="1343" spans="2:7" x14ac:dyDescent="0.3">
      <c r="B1343" s="56">
        <v>1.5126000000000001E-4</v>
      </c>
      <c r="C1343" s="56">
        <v>0</v>
      </c>
      <c r="D1343" s="56">
        <v>0</v>
      </c>
      <c r="E1343" s="56">
        <v>1.5126000000000001E-4</v>
      </c>
      <c r="F1343" s="57"/>
      <c r="G1343" s="57"/>
    </row>
    <row r="1344" spans="2:7" x14ac:dyDescent="0.3">
      <c r="B1344" s="56">
        <v>5.2699999999999997E-2</v>
      </c>
      <c r="C1344" s="56">
        <v>5.5E-2</v>
      </c>
      <c r="D1344" s="56">
        <v>0</v>
      </c>
      <c r="E1344" s="57"/>
      <c r="F1344" s="57"/>
      <c r="G1344" s="57"/>
    </row>
    <row r="1345" spans="2:7" x14ac:dyDescent="0.3">
      <c r="B1345" s="56">
        <v>0.49703999999999998</v>
      </c>
      <c r="C1345" s="57"/>
      <c r="D1345" s="57"/>
      <c r="E1345" s="57"/>
      <c r="F1345" s="57"/>
      <c r="G1345" s="57"/>
    </row>
    <row r="1346" spans="2:7" x14ac:dyDescent="0.3">
      <c r="B1346" s="56">
        <v>0.97175</v>
      </c>
      <c r="C1346" s="56">
        <v>2.706</v>
      </c>
      <c r="D1346" s="56">
        <v>3.8581999999999999E-4</v>
      </c>
      <c r="E1346" s="56">
        <v>1</v>
      </c>
      <c r="F1346" s="56">
        <v>1.2828000000000001E-2</v>
      </c>
      <c r="G1346" s="56">
        <v>8.8799999999999997E-6</v>
      </c>
    </row>
    <row r="1347" spans="2:7" x14ac:dyDescent="0.3">
      <c r="B1347" s="56">
        <v>1</v>
      </c>
      <c r="C1347" s="56">
        <v>0</v>
      </c>
      <c r="D1347" s="56">
        <v>0</v>
      </c>
      <c r="E1347" s="57"/>
      <c r="F1347" s="57"/>
      <c r="G1347" s="57"/>
    </row>
    <row r="1348" spans="2:7" x14ac:dyDescent="0.3">
      <c r="B1348" s="57">
        <v>101.99316399999999</v>
      </c>
      <c r="C1348" s="57"/>
      <c r="D1348" s="57"/>
      <c r="E1348" s="57"/>
      <c r="F1348" s="57"/>
      <c r="G1348" s="57"/>
    </row>
    <row r="1349" spans="2:7" x14ac:dyDescent="0.3">
      <c r="B1349" s="56">
        <v>0.99987999999999999</v>
      </c>
      <c r="C1349" s="56">
        <v>0</v>
      </c>
      <c r="D1349" s="56">
        <v>0</v>
      </c>
      <c r="E1349" s="56">
        <v>0.99987999999999999</v>
      </c>
      <c r="F1349" s="57"/>
      <c r="G1349" s="57"/>
    </row>
    <row r="1350" spans="2:7" x14ac:dyDescent="0.3">
      <c r="B1350" s="56">
        <v>1.3470999999999999E-7</v>
      </c>
      <c r="C1350" s="56">
        <v>0</v>
      </c>
      <c r="D1350" s="56">
        <v>0</v>
      </c>
      <c r="E1350" s="56">
        <v>1.3470999999999999E-7</v>
      </c>
      <c r="F1350" s="57"/>
      <c r="G1350" s="57"/>
    </row>
    <row r="1351" spans="2:7" x14ac:dyDescent="0.3">
      <c r="B1351" s="56">
        <v>0</v>
      </c>
      <c r="C1351" s="56">
        <v>0</v>
      </c>
      <c r="D1351" s="56">
        <v>0</v>
      </c>
      <c r="E1351" s="56">
        <v>0</v>
      </c>
      <c r="F1351" s="57"/>
      <c r="G1351" s="57"/>
    </row>
    <row r="1352" spans="2:7" x14ac:dyDescent="0.3">
      <c r="B1352" s="56">
        <v>6862.4</v>
      </c>
      <c r="C1352" s="56">
        <v>0</v>
      </c>
      <c r="D1352" s="56">
        <v>0</v>
      </c>
      <c r="E1352" s="56">
        <v>6862.4</v>
      </c>
      <c r="F1352" s="57"/>
      <c r="G1352" s="57"/>
    </row>
    <row r="1353" spans="2:7" x14ac:dyDescent="0.3">
      <c r="B1353" s="56">
        <v>1.5126000000000001E-4</v>
      </c>
      <c r="C1353" s="56">
        <v>0</v>
      </c>
      <c r="D1353" s="56">
        <v>0</v>
      </c>
      <c r="E1353" s="56">
        <v>1.5126000000000001E-4</v>
      </c>
      <c r="F1353" s="57"/>
      <c r="G1353" s="57"/>
    </row>
    <row r="1354" spans="2:7" x14ac:dyDescent="0.3">
      <c r="B1354" s="56">
        <v>5.2699999999999997E-2</v>
      </c>
      <c r="C1354" s="56">
        <v>5.5E-2</v>
      </c>
      <c r="D1354" s="56">
        <v>0</v>
      </c>
      <c r="E1354" s="57"/>
      <c r="F1354" s="57"/>
      <c r="G1354" s="57"/>
    </row>
    <row r="1355" spans="2:7" x14ac:dyDescent="0.3">
      <c r="B1355" s="56">
        <v>0.50387999999999999</v>
      </c>
      <c r="C1355" s="57"/>
      <c r="D1355" s="57"/>
      <c r="E1355" s="57"/>
      <c r="F1355" s="57"/>
      <c r="G1355" s="57"/>
    </row>
    <row r="1356" spans="2:7" x14ac:dyDescent="0.3">
      <c r="B1356" s="56">
        <v>0.97219999999999995</v>
      </c>
      <c r="C1356" s="56">
        <v>2.726</v>
      </c>
      <c r="D1356" s="56">
        <v>3.86E-4</v>
      </c>
      <c r="E1356" s="56">
        <v>1</v>
      </c>
      <c r="F1356" s="56">
        <v>1.2828000000000001E-2</v>
      </c>
      <c r="G1356" s="56">
        <v>8.8799999999999997E-6</v>
      </c>
    </row>
    <row r="1357" spans="2:7" x14ac:dyDescent="0.3">
      <c r="B1357" s="56">
        <v>1</v>
      </c>
      <c r="C1357" s="56">
        <v>0</v>
      </c>
      <c r="D1357" s="56">
        <v>0</v>
      </c>
      <c r="E1357" s="57"/>
      <c r="F1357" s="57"/>
      <c r="G1357" s="57"/>
    </row>
    <row r="1358" spans="2:7" x14ac:dyDescent="0.3">
      <c r="B1358" s="57">
        <v>101.993056</v>
      </c>
      <c r="C1358" s="57"/>
      <c r="D1358" s="57"/>
      <c r="E1358" s="57"/>
      <c r="F1358" s="57"/>
      <c r="G1358" s="57"/>
    </row>
    <row r="1359" spans="2:7" x14ac:dyDescent="0.3">
      <c r="B1359" s="56">
        <v>0.99987999999999999</v>
      </c>
      <c r="C1359" s="56">
        <v>0</v>
      </c>
      <c r="D1359" s="56">
        <v>0</v>
      </c>
      <c r="E1359" s="56">
        <v>0.99987999999999999</v>
      </c>
      <c r="F1359" s="57"/>
      <c r="G1359" s="57"/>
    </row>
    <row r="1360" spans="2:7" x14ac:dyDescent="0.3">
      <c r="B1360" s="56">
        <v>1.3654E-7</v>
      </c>
      <c r="C1360" s="56">
        <v>0</v>
      </c>
      <c r="D1360" s="56">
        <v>0</v>
      </c>
      <c r="E1360" s="56">
        <v>1.3654E-7</v>
      </c>
      <c r="F1360" s="57"/>
      <c r="G1360" s="57"/>
    </row>
    <row r="1361" spans="2:7" x14ac:dyDescent="0.3">
      <c r="B1361" s="56">
        <v>0</v>
      </c>
      <c r="C1361" s="56">
        <v>0</v>
      </c>
      <c r="D1361" s="56">
        <v>0</v>
      </c>
      <c r="E1361" s="56">
        <v>0</v>
      </c>
      <c r="F1361" s="57"/>
      <c r="G1361" s="57"/>
    </row>
    <row r="1362" spans="2:7" x14ac:dyDescent="0.3">
      <c r="B1362" s="56">
        <v>6856.9</v>
      </c>
      <c r="C1362" s="56">
        <v>0</v>
      </c>
      <c r="D1362" s="56">
        <v>0</v>
      </c>
      <c r="E1362" s="56">
        <v>6856.9</v>
      </c>
      <c r="F1362" s="57"/>
      <c r="G1362" s="57"/>
    </row>
    <row r="1363" spans="2:7" x14ac:dyDescent="0.3">
      <c r="B1363" s="56">
        <v>1.5124999999999999E-4</v>
      </c>
      <c r="C1363" s="56">
        <v>0</v>
      </c>
      <c r="D1363" s="56">
        <v>0</v>
      </c>
      <c r="E1363" s="56">
        <v>1.5124999999999999E-4</v>
      </c>
      <c r="F1363" s="57"/>
      <c r="G1363" s="57"/>
    </row>
    <row r="1364" spans="2:7" x14ac:dyDescent="0.3">
      <c r="B1364" s="56">
        <v>5.2699999999999997E-2</v>
      </c>
      <c r="C1364" s="56">
        <v>5.5E-2</v>
      </c>
      <c r="D1364" s="56">
        <v>0</v>
      </c>
      <c r="E1364" s="57"/>
      <c r="F1364" s="57"/>
      <c r="G1364" s="57"/>
    </row>
    <row r="1365" spans="2:7" x14ac:dyDescent="0.3">
      <c r="B1365" s="56">
        <v>0.51075000000000004</v>
      </c>
      <c r="C1365" s="57"/>
      <c r="D1365" s="57"/>
      <c r="E1365" s="57"/>
      <c r="F1365" s="57"/>
      <c r="G1365" s="57"/>
    </row>
    <row r="1366" spans="2:7" x14ac:dyDescent="0.3">
      <c r="B1366" s="56">
        <v>0.97265000000000001</v>
      </c>
      <c r="C1366" s="56">
        <v>2.746</v>
      </c>
      <c r="D1366" s="56">
        <v>3.8617000000000002E-4</v>
      </c>
      <c r="E1366" s="56">
        <v>1</v>
      </c>
      <c r="F1366" s="56">
        <v>1.2828000000000001E-2</v>
      </c>
      <c r="G1366" s="56">
        <v>8.8799999999999997E-6</v>
      </c>
    </row>
    <row r="1367" spans="2:7" x14ac:dyDescent="0.3">
      <c r="B1367" s="56">
        <v>1</v>
      </c>
      <c r="C1367" s="56">
        <v>0</v>
      </c>
      <c r="D1367" s="56">
        <v>0</v>
      </c>
      <c r="E1367" s="57"/>
      <c r="F1367" s="57"/>
      <c r="G1367" s="57"/>
    </row>
    <row r="1368" spans="2:7" x14ac:dyDescent="0.3">
      <c r="B1368" s="57">
        <v>101.99293</v>
      </c>
      <c r="C1368" s="57"/>
      <c r="D1368" s="57"/>
      <c r="E1368" s="57"/>
      <c r="F1368" s="57"/>
      <c r="G1368" s="57"/>
    </row>
    <row r="1369" spans="2:7" x14ac:dyDescent="0.3">
      <c r="B1369" s="56">
        <v>0.99987000000000004</v>
      </c>
      <c r="C1369" s="56">
        <v>0</v>
      </c>
      <c r="D1369" s="56">
        <v>0</v>
      </c>
      <c r="E1369" s="56">
        <v>0.99987000000000004</v>
      </c>
      <c r="F1369" s="57"/>
      <c r="G1369" s="57"/>
    </row>
    <row r="1370" spans="2:7" x14ac:dyDescent="0.3">
      <c r="B1370" s="56">
        <v>1.3839000000000001E-7</v>
      </c>
      <c r="C1370" s="56">
        <v>0</v>
      </c>
      <c r="D1370" s="56">
        <v>0</v>
      </c>
      <c r="E1370" s="56">
        <v>1.3839000000000001E-7</v>
      </c>
      <c r="F1370" s="57"/>
      <c r="G1370" s="57"/>
    </row>
    <row r="1371" spans="2:7" x14ac:dyDescent="0.3">
      <c r="B1371" s="56">
        <v>0</v>
      </c>
      <c r="C1371" s="56">
        <v>0</v>
      </c>
      <c r="D1371" s="56">
        <v>0</v>
      </c>
      <c r="E1371" s="56">
        <v>0</v>
      </c>
      <c r="F1371" s="57"/>
      <c r="G1371" s="57"/>
    </row>
    <row r="1372" spans="2:7" x14ac:dyDescent="0.3">
      <c r="B1372" s="56">
        <v>6851.5</v>
      </c>
      <c r="C1372" s="56">
        <v>0</v>
      </c>
      <c r="D1372" s="56">
        <v>0</v>
      </c>
      <c r="E1372" s="56">
        <v>6851.5</v>
      </c>
      <c r="F1372" s="57"/>
      <c r="G1372" s="57"/>
    </row>
    <row r="1373" spans="2:7" x14ac:dyDescent="0.3">
      <c r="B1373" s="56">
        <v>1.5124999999999999E-4</v>
      </c>
      <c r="C1373" s="56">
        <v>0</v>
      </c>
      <c r="D1373" s="56">
        <v>0</v>
      </c>
      <c r="E1373" s="56">
        <v>1.5124999999999999E-4</v>
      </c>
      <c r="F1373" s="57"/>
      <c r="G1373" s="57"/>
    </row>
    <row r="1374" spans="2:7" x14ac:dyDescent="0.3">
      <c r="B1374" s="56">
        <v>5.2699999999999997E-2</v>
      </c>
      <c r="C1374" s="56">
        <v>5.5E-2</v>
      </c>
      <c r="D1374" s="56">
        <v>0</v>
      </c>
      <c r="E1374" s="57"/>
      <c r="F1374" s="57"/>
      <c r="G1374" s="57"/>
    </row>
    <row r="1375" spans="2:7" x14ac:dyDescent="0.3">
      <c r="B1375" s="56">
        <v>0.51766000000000001</v>
      </c>
      <c r="C1375" s="57"/>
      <c r="D1375" s="57"/>
      <c r="E1375" s="57"/>
      <c r="F1375" s="57"/>
      <c r="G1375" s="57"/>
    </row>
    <row r="1376" spans="2:7" x14ac:dyDescent="0.3">
      <c r="B1376" s="56">
        <v>0.97309000000000001</v>
      </c>
      <c r="C1376" s="56">
        <v>2.766</v>
      </c>
      <c r="D1376" s="56">
        <v>3.8634999999999999E-4</v>
      </c>
      <c r="E1376" s="56">
        <v>1</v>
      </c>
      <c r="F1376" s="56">
        <v>1.2828000000000001E-2</v>
      </c>
      <c r="G1376" s="56">
        <v>8.8799999999999997E-6</v>
      </c>
    </row>
    <row r="1377" spans="2:7" x14ac:dyDescent="0.3">
      <c r="B1377" s="56">
        <v>1</v>
      </c>
      <c r="C1377" s="56">
        <v>0</v>
      </c>
      <c r="D1377" s="56">
        <v>0</v>
      </c>
      <c r="E1377" s="57"/>
      <c r="F1377" s="57"/>
      <c r="G1377" s="57"/>
    </row>
    <row r="1378" spans="2:7" x14ac:dyDescent="0.3">
      <c r="B1378" s="57">
        <v>101.992774</v>
      </c>
      <c r="C1378" s="57"/>
      <c r="D1378" s="57"/>
      <c r="E1378" s="57"/>
      <c r="F1378" s="57"/>
      <c r="G1378" s="57"/>
    </row>
    <row r="1379" spans="2:7" x14ac:dyDescent="0.3">
      <c r="B1379" s="56">
        <v>0.99987000000000004</v>
      </c>
      <c r="C1379" s="56">
        <v>0</v>
      </c>
      <c r="D1379" s="56">
        <v>0</v>
      </c>
      <c r="E1379" s="56">
        <v>0.99987000000000004</v>
      </c>
      <c r="F1379" s="57"/>
      <c r="G1379" s="57"/>
    </row>
    <row r="1380" spans="2:7" x14ac:dyDescent="0.3">
      <c r="B1380" s="56">
        <v>1.4025E-7</v>
      </c>
      <c r="C1380" s="56">
        <v>0</v>
      </c>
      <c r="D1380" s="56">
        <v>0</v>
      </c>
      <c r="E1380" s="56">
        <v>1.4025E-7</v>
      </c>
      <c r="F1380" s="57"/>
      <c r="G1380" s="57"/>
    </row>
    <row r="1381" spans="2:7" x14ac:dyDescent="0.3">
      <c r="B1381" s="56">
        <v>0</v>
      </c>
      <c r="C1381" s="56">
        <v>0</v>
      </c>
      <c r="D1381" s="56">
        <v>0</v>
      </c>
      <c r="E1381" s="56">
        <v>0</v>
      </c>
      <c r="F1381" s="57"/>
      <c r="G1381" s="57"/>
    </row>
    <row r="1382" spans="2:7" x14ac:dyDescent="0.3">
      <c r="B1382" s="56">
        <v>6845.9</v>
      </c>
      <c r="C1382" s="56">
        <v>0</v>
      </c>
      <c r="D1382" s="56">
        <v>0</v>
      </c>
      <c r="E1382" s="56">
        <v>6845.9</v>
      </c>
      <c r="F1382" s="57"/>
      <c r="G1382" s="57"/>
    </row>
    <row r="1383" spans="2:7" x14ac:dyDescent="0.3">
      <c r="B1383" s="56">
        <v>1.5124999999999999E-4</v>
      </c>
      <c r="C1383" s="56">
        <v>0</v>
      </c>
      <c r="D1383" s="56">
        <v>0</v>
      </c>
      <c r="E1383" s="56">
        <v>1.5124999999999999E-4</v>
      </c>
      <c r="F1383" s="57"/>
      <c r="G1383" s="57"/>
    </row>
    <row r="1384" spans="2:7" x14ac:dyDescent="0.3">
      <c r="B1384" s="56">
        <v>5.2699999999999997E-2</v>
      </c>
      <c r="C1384" s="56">
        <v>5.5E-2</v>
      </c>
      <c r="D1384" s="56">
        <v>0</v>
      </c>
      <c r="E1384" s="57"/>
      <c r="F1384" s="57"/>
      <c r="G1384" s="57"/>
    </row>
    <row r="1385" spans="2:7" x14ac:dyDescent="0.3">
      <c r="B1385" s="56">
        <v>0.52463000000000004</v>
      </c>
      <c r="C1385" s="57"/>
      <c r="D1385" s="57"/>
      <c r="E1385" s="57"/>
      <c r="F1385" s="57"/>
      <c r="G1385" s="57"/>
    </row>
    <row r="1386" spans="2:7" x14ac:dyDescent="0.3">
      <c r="B1386" s="56">
        <v>0.97353999999999996</v>
      </c>
      <c r="C1386" s="56">
        <v>2.786</v>
      </c>
      <c r="D1386" s="56">
        <v>3.8653E-4</v>
      </c>
      <c r="E1386" s="56">
        <v>1</v>
      </c>
      <c r="F1386" s="56">
        <v>1.2828000000000001E-2</v>
      </c>
      <c r="G1386" s="56">
        <v>8.8799999999999997E-6</v>
      </c>
    </row>
    <row r="1387" spans="2:7" x14ac:dyDescent="0.3">
      <c r="B1387" s="56">
        <v>1</v>
      </c>
      <c r="C1387" s="56">
        <v>0</v>
      </c>
      <c r="D1387" s="56">
        <v>0</v>
      </c>
      <c r="E1387" s="57"/>
      <c r="F1387" s="57"/>
      <c r="G1387" s="57"/>
    </row>
    <row r="1388" spans="2:7" x14ac:dyDescent="0.3">
      <c r="B1388" s="57">
        <v>101.99261</v>
      </c>
      <c r="C1388" s="57"/>
      <c r="D1388" s="57"/>
      <c r="E1388" s="57"/>
      <c r="F1388" s="57"/>
      <c r="G1388" s="57"/>
    </row>
    <row r="1389" spans="2:7" x14ac:dyDescent="0.3">
      <c r="B1389" s="56">
        <v>0.99987000000000004</v>
      </c>
      <c r="C1389" s="56">
        <v>0</v>
      </c>
      <c r="D1389" s="56">
        <v>0</v>
      </c>
      <c r="E1389" s="56">
        <v>0.99987000000000004</v>
      </c>
      <c r="F1389" s="57"/>
      <c r="G1389" s="57"/>
    </row>
    <row r="1390" spans="2:7" x14ac:dyDescent="0.3">
      <c r="B1390" s="56">
        <v>1.4212E-7</v>
      </c>
      <c r="C1390" s="56">
        <v>0</v>
      </c>
      <c r="D1390" s="56">
        <v>0</v>
      </c>
      <c r="E1390" s="56">
        <v>1.4212E-7</v>
      </c>
      <c r="F1390" s="57"/>
      <c r="G1390" s="57"/>
    </row>
    <row r="1391" spans="2:7" x14ac:dyDescent="0.3">
      <c r="B1391" s="56">
        <v>0</v>
      </c>
      <c r="C1391" s="56">
        <v>0</v>
      </c>
      <c r="D1391" s="56">
        <v>0</v>
      </c>
      <c r="E1391" s="56">
        <v>0</v>
      </c>
      <c r="F1391" s="57"/>
      <c r="G1391" s="57"/>
    </row>
    <row r="1392" spans="2:7" x14ac:dyDescent="0.3">
      <c r="B1392" s="56">
        <v>6840.4</v>
      </c>
      <c r="C1392" s="56">
        <v>0</v>
      </c>
      <c r="D1392" s="56">
        <v>0</v>
      </c>
      <c r="E1392" s="56">
        <v>6840.4</v>
      </c>
      <c r="F1392" s="57"/>
      <c r="G1392" s="57"/>
    </row>
    <row r="1393" spans="2:7" x14ac:dyDescent="0.3">
      <c r="B1393" s="56">
        <v>1.5124E-4</v>
      </c>
      <c r="C1393" s="56">
        <v>0</v>
      </c>
      <c r="D1393" s="56">
        <v>0</v>
      </c>
      <c r="E1393" s="56">
        <v>1.5124E-4</v>
      </c>
      <c r="F1393" s="57"/>
      <c r="G1393" s="57"/>
    </row>
    <row r="1394" spans="2:7" x14ac:dyDescent="0.3">
      <c r="B1394" s="56">
        <v>5.2699999999999997E-2</v>
      </c>
      <c r="C1394" s="56">
        <v>5.5E-2</v>
      </c>
      <c r="D1394" s="56">
        <v>0</v>
      </c>
      <c r="E1394" s="57"/>
      <c r="F1394" s="57"/>
      <c r="G1394" s="57"/>
    </row>
    <row r="1395" spans="2:7" x14ac:dyDescent="0.3">
      <c r="B1395" s="56">
        <v>0.53159999999999996</v>
      </c>
      <c r="C1395" s="57"/>
      <c r="D1395" s="57"/>
      <c r="E1395" s="57"/>
      <c r="F1395" s="57"/>
      <c r="G1395" s="57"/>
    </row>
    <row r="1396" spans="2:7" x14ac:dyDescent="0.3">
      <c r="B1396" s="56">
        <v>0.97399000000000002</v>
      </c>
      <c r="C1396" s="56">
        <v>2.806</v>
      </c>
      <c r="D1396" s="56">
        <v>3.8671000000000002E-4</v>
      </c>
      <c r="E1396" s="56">
        <v>1</v>
      </c>
      <c r="F1396" s="56">
        <v>1.2828000000000001E-2</v>
      </c>
      <c r="G1396" s="56">
        <v>8.8799999999999997E-6</v>
      </c>
    </row>
    <row r="1397" spans="2:7" x14ac:dyDescent="0.3">
      <c r="B1397" s="56">
        <v>1</v>
      </c>
      <c r="C1397" s="56">
        <v>0</v>
      </c>
      <c r="D1397" s="56">
        <v>0</v>
      </c>
      <c r="E1397" s="57"/>
      <c r="F1397" s="57"/>
      <c r="G1397" s="57"/>
    </row>
    <row r="1398" spans="2:7" x14ac:dyDescent="0.3">
      <c r="B1398" s="57">
        <v>101.992428</v>
      </c>
      <c r="C1398" s="57"/>
      <c r="D1398" s="57"/>
      <c r="E1398" s="57"/>
      <c r="F1398" s="57"/>
      <c r="G1398" s="57"/>
    </row>
    <row r="1399" spans="2:7" x14ac:dyDescent="0.3">
      <c r="B1399" s="56">
        <v>0.99987000000000004</v>
      </c>
      <c r="C1399" s="56">
        <v>0</v>
      </c>
      <c r="D1399" s="56">
        <v>0</v>
      </c>
      <c r="E1399" s="56">
        <v>0.99987000000000004</v>
      </c>
      <c r="F1399" s="57"/>
      <c r="G1399" s="57"/>
    </row>
    <row r="1400" spans="2:7" x14ac:dyDescent="0.3">
      <c r="B1400" s="56">
        <v>1.4399000000000001E-7</v>
      </c>
      <c r="C1400" s="56">
        <v>0</v>
      </c>
      <c r="D1400" s="56">
        <v>0</v>
      </c>
      <c r="E1400" s="56">
        <v>1.4399000000000001E-7</v>
      </c>
      <c r="F1400" s="57"/>
      <c r="G1400" s="57"/>
    </row>
    <row r="1401" spans="2:7" x14ac:dyDescent="0.3">
      <c r="B1401" s="56">
        <v>0</v>
      </c>
      <c r="C1401" s="56">
        <v>0</v>
      </c>
      <c r="D1401" s="56">
        <v>0</v>
      </c>
      <c r="E1401" s="56">
        <v>0</v>
      </c>
      <c r="F1401" s="57"/>
      <c r="G1401" s="57"/>
    </row>
    <row r="1402" spans="2:7" x14ac:dyDescent="0.3">
      <c r="B1402" s="56">
        <v>6834.8</v>
      </c>
      <c r="C1402" s="56">
        <v>0</v>
      </c>
      <c r="D1402" s="56">
        <v>0</v>
      </c>
      <c r="E1402" s="56">
        <v>6834.8</v>
      </c>
      <c r="F1402" s="57"/>
      <c r="G1402" s="57"/>
    </row>
    <row r="1403" spans="2:7" x14ac:dyDescent="0.3">
      <c r="B1403" s="56">
        <v>1.5124E-4</v>
      </c>
      <c r="C1403" s="56">
        <v>0</v>
      </c>
      <c r="D1403" s="56">
        <v>0</v>
      </c>
      <c r="E1403" s="56">
        <v>1.5124E-4</v>
      </c>
      <c r="F1403" s="57"/>
      <c r="G1403" s="57"/>
    </row>
    <row r="1404" spans="2:7" x14ac:dyDescent="0.3">
      <c r="B1404" s="56">
        <v>5.2699999999999997E-2</v>
      </c>
      <c r="C1404" s="56">
        <v>5.5E-2</v>
      </c>
      <c r="D1404" s="56">
        <v>0</v>
      </c>
      <c r="E1404" s="57"/>
      <c r="F1404" s="57"/>
      <c r="G1404" s="57"/>
    </row>
    <row r="1405" spans="2:7" x14ac:dyDescent="0.3">
      <c r="B1405" s="56">
        <v>0.53859000000000001</v>
      </c>
      <c r="C1405" s="57"/>
      <c r="D1405" s="57"/>
      <c r="E1405" s="57"/>
      <c r="F1405" s="57"/>
      <c r="G1405" s="57"/>
    </row>
    <row r="1406" spans="2:7" x14ac:dyDescent="0.3">
      <c r="B1406" s="56">
        <v>0.97443999999999997</v>
      </c>
      <c r="C1406" s="56">
        <v>2.8260000000000001</v>
      </c>
      <c r="D1406" s="56">
        <v>3.8688999999999998E-4</v>
      </c>
      <c r="E1406" s="56">
        <v>1</v>
      </c>
      <c r="F1406" s="56">
        <v>1.2829E-2</v>
      </c>
      <c r="G1406" s="56">
        <v>8.8799999999999997E-6</v>
      </c>
    </row>
    <row r="1407" spans="2:7" x14ac:dyDescent="0.3">
      <c r="B1407" s="56">
        <v>1</v>
      </c>
      <c r="C1407" s="56">
        <v>0</v>
      </c>
      <c r="D1407" s="56">
        <v>0</v>
      </c>
      <c r="E1407" s="57"/>
      <c r="F1407" s="57"/>
      <c r="G1407" s="57"/>
    </row>
    <row r="1408" spans="2:7" x14ac:dyDescent="0.3">
      <c r="B1408" s="57">
        <v>101.99222</v>
      </c>
      <c r="C1408" s="57"/>
      <c r="D1408" s="57"/>
      <c r="E1408" s="57"/>
      <c r="F1408" s="57"/>
      <c r="G1408" s="57"/>
    </row>
    <row r="1409" spans="2:7" x14ac:dyDescent="0.3">
      <c r="B1409" s="56">
        <v>0.99985999999999997</v>
      </c>
      <c r="C1409" s="56">
        <v>0</v>
      </c>
      <c r="D1409" s="56">
        <v>0</v>
      </c>
      <c r="E1409" s="56">
        <v>0.99985999999999997</v>
      </c>
      <c r="F1409" s="57"/>
      <c r="G1409" s="57"/>
    </row>
    <row r="1410" spans="2:7" x14ac:dyDescent="0.3">
      <c r="B1410" s="56">
        <v>1.4586000000000001E-7</v>
      </c>
      <c r="C1410" s="56">
        <v>0</v>
      </c>
      <c r="D1410" s="56">
        <v>0</v>
      </c>
      <c r="E1410" s="56">
        <v>1.4586000000000001E-7</v>
      </c>
      <c r="F1410" s="57"/>
      <c r="G1410" s="57"/>
    </row>
    <row r="1411" spans="2:7" x14ac:dyDescent="0.3">
      <c r="B1411" s="56">
        <v>0</v>
      </c>
      <c r="C1411" s="56">
        <v>0</v>
      </c>
      <c r="D1411" s="56">
        <v>0</v>
      </c>
      <c r="E1411" s="56">
        <v>0</v>
      </c>
      <c r="F1411" s="57"/>
      <c r="G1411" s="57"/>
    </row>
    <row r="1412" spans="2:7" x14ac:dyDescent="0.3">
      <c r="B1412" s="56">
        <v>6829.1</v>
      </c>
      <c r="C1412" s="56">
        <v>0</v>
      </c>
      <c r="D1412" s="56">
        <v>0</v>
      </c>
      <c r="E1412" s="56">
        <v>6829.1</v>
      </c>
      <c r="F1412" s="57"/>
      <c r="G1412" s="57"/>
    </row>
    <row r="1413" spans="2:7" x14ac:dyDescent="0.3">
      <c r="B1413" s="56">
        <v>1.5124E-4</v>
      </c>
      <c r="C1413" s="56">
        <v>0</v>
      </c>
      <c r="D1413" s="56">
        <v>0</v>
      </c>
      <c r="E1413" s="56">
        <v>1.5124E-4</v>
      </c>
      <c r="F1413" s="57"/>
      <c r="G1413" s="57"/>
    </row>
    <row r="1414" spans="2:7" x14ac:dyDescent="0.3">
      <c r="B1414" s="56">
        <v>5.2699999999999997E-2</v>
      </c>
      <c r="C1414" s="56">
        <v>5.5E-2</v>
      </c>
      <c r="D1414" s="56">
        <v>0</v>
      </c>
      <c r="E1414" s="57"/>
      <c r="F1414" s="57"/>
      <c r="G1414" s="57"/>
    </row>
    <row r="1415" spans="2:7" x14ac:dyDescent="0.3">
      <c r="B1415" s="56">
        <v>0.54559999999999997</v>
      </c>
      <c r="C1415" s="57"/>
      <c r="D1415" s="57"/>
      <c r="E1415" s="57"/>
      <c r="F1415" s="57"/>
      <c r="G1415" s="57"/>
    </row>
    <row r="1416" spans="2:7" x14ac:dyDescent="0.3">
      <c r="B1416" s="56">
        <v>0.97487999999999997</v>
      </c>
      <c r="C1416" s="56">
        <v>2.8460000000000001</v>
      </c>
      <c r="D1416" s="56">
        <v>3.8706E-4</v>
      </c>
      <c r="E1416" s="56">
        <v>1</v>
      </c>
      <c r="F1416" s="56">
        <v>1.2829E-2</v>
      </c>
      <c r="G1416" s="56">
        <v>8.8799999999999997E-6</v>
      </c>
    </row>
    <row r="1417" spans="2:7" x14ac:dyDescent="0.3">
      <c r="B1417" s="56">
        <v>1</v>
      </c>
      <c r="C1417" s="56">
        <v>0</v>
      </c>
      <c r="D1417" s="56">
        <v>0</v>
      </c>
      <c r="E1417" s="57"/>
      <c r="F1417" s="57"/>
      <c r="G1417" s="57"/>
    </row>
    <row r="1418" spans="2:7" x14ac:dyDescent="0.3">
      <c r="B1418" s="57">
        <v>101.992002</v>
      </c>
      <c r="C1418" s="57"/>
      <c r="D1418" s="57"/>
      <c r="E1418" s="57"/>
      <c r="F1418" s="57"/>
      <c r="G1418" s="57"/>
    </row>
    <row r="1419" spans="2:7" x14ac:dyDescent="0.3">
      <c r="B1419" s="56">
        <v>0.99985999999999997</v>
      </c>
      <c r="C1419" s="56">
        <v>0</v>
      </c>
      <c r="D1419" s="56">
        <v>0</v>
      </c>
      <c r="E1419" s="56">
        <v>0.99985999999999997</v>
      </c>
      <c r="F1419" s="57"/>
      <c r="G1419" s="57"/>
    </row>
    <row r="1420" spans="2:7" x14ac:dyDescent="0.3">
      <c r="B1420" s="56">
        <v>1.4774E-7</v>
      </c>
      <c r="C1420" s="56">
        <v>0</v>
      </c>
      <c r="D1420" s="56">
        <v>0</v>
      </c>
      <c r="E1420" s="56">
        <v>1.4774E-7</v>
      </c>
      <c r="F1420" s="57"/>
      <c r="G1420" s="57"/>
    </row>
    <row r="1421" spans="2:7" x14ac:dyDescent="0.3">
      <c r="B1421" s="56">
        <v>0</v>
      </c>
      <c r="C1421" s="56">
        <v>0</v>
      </c>
      <c r="D1421" s="56">
        <v>0</v>
      </c>
      <c r="E1421" s="56">
        <v>0</v>
      </c>
      <c r="F1421" s="57"/>
      <c r="G1421" s="57"/>
    </row>
    <row r="1422" spans="2:7" x14ac:dyDescent="0.3">
      <c r="B1422" s="56">
        <v>6823.5</v>
      </c>
      <c r="C1422" s="56">
        <v>0</v>
      </c>
      <c r="D1422" s="56">
        <v>0</v>
      </c>
      <c r="E1422" s="56">
        <v>6823.5</v>
      </c>
      <c r="F1422" s="57"/>
      <c r="G1422" s="57"/>
    </row>
    <row r="1423" spans="2:7" x14ac:dyDescent="0.3">
      <c r="B1423" s="56">
        <v>1.5124E-4</v>
      </c>
      <c r="C1423" s="56">
        <v>0</v>
      </c>
      <c r="D1423" s="56">
        <v>0</v>
      </c>
      <c r="E1423" s="56">
        <v>1.5124E-4</v>
      </c>
      <c r="F1423" s="57"/>
      <c r="G1423" s="57"/>
    </row>
    <row r="1424" spans="2:7" x14ac:dyDescent="0.3">
      <c r="B1424" s="56">
        <v>5.2699999999999997E-2</v>
      </c>
      <c r="C1424" s="56">
        <v>5.5E-2</v>
      </c>
      <c r="D1424" s="56">
        <v>0</v>
      </c>
      <c r="E1424" s="57"/>
      <c r="F1424" s="57"/>
      <c r="G1424" s="57"/>
    </row>
    <row r="1425" spans="2:7" x14ac:dyDescent="0.3">
      <c r="B1425" s="56">
        <v>0.55262999999999995</v>
      </c>
      <c r="C1425" s="57"/>
      <c r="D1425" s="57"/>
      <c r="E1425" s="57"/>
      <c r="F1425" s="57"/>
      <c r="G1425" s="57"/>
    </row>
    <row r="1426" spans="2:7" x14ac:dyDescent="0.3">
      <c r="B1426" s="56">
        <v>0.97533000000000003</v>
      </c>
      <c r="C1426" s="56">
        <v>2.8660000000000001</v>
      </c>
      <c r="D1426" s="56">
        <v>3.8724000000000001E-4</v>
      </c>
      <c r="E1426" s="56">
        <v>1</v>
      </c>
      <c r="F1426" s="56">
        <v>1.2829E-2</v>
      </c>
      <c r="G1426" s="56">
        <v>8.8799999999999997E-6</v>
      </c>
    </row>
    <row r="1427" spans="2:7" x14ac:dyDescent="0.3">
      <c r="B1427" s="56">
        <v>1</v>
      </c>
      <c r="C1427" s="56">
        <v>0</v>
      </c>
      <c r="D1427" s="56">
        <v>0</v>
      </c>
      <c r="E1427" s="57"/>
      <c r="F1427" s="57"/>
      <c r="G1427" s="57"/>
    </row>
    <row r="1428" spans="2:7" x14ac:dyDescent="0.3">
      <c r="B1428" s="57">
        <v>101.991778</v>
      </c>
      <c r="C1428" s="57"/>
      <c r="D1428" s="57"/>
      <c r="E1428" s="57"/>
      <c r="F1428" s="57"/>
      <c r="G1428" s="57"/>
    </row>
    <row r="1429" spans="2:7" x14ac:dyDescent="0.3">
      <c r="B1429" s="56">
        <v>0.99985999999999997</v>
      </c>
      <c r="C1429" s="56">
        <v>0</v>
      </c>
      <c r="D1429" s="56">
        <v>0</v>
      </c>
      <c r="E1429" s="56">
        <v>0.99985999999999997</v>
      </c>
      <c r="F1429" s="57"/>
      <c r="G1429" s="57"/>
    </row>
    <row r="1430" spans="2:7" x14ac:dyDescent="0.3">
      <c r="B1430" s="56">
        <v>1.4975E-7</v>
      </c>
      <c r="C1430" s="56">
        <v>0</v>
      </c>
      <c r="D1430" s="56">
        <v>0</v>
      </c>
      <c r="E1430" s="56">
        <v>1.4975E-7</v>
      </c>
      <c r="F1430" s="57"/>
      <c r="G1430" s="57"/>
    </row>
    <row r="1431" spans="2:7" x14ac:dyDescent="0.3">
      <c r="B1431" s="56">
        <v>0</v>
      </c>
      <c r="C1431" s="56">
        <v>0</v>
      </c>
      <c r="D1431" s="56">
        <v>0</v>
      </c>
      <c r="E1431" s="56">
        <v>0</v>
      </c>
      <c r="F1431" s="57"/>
      <c r="G1431" s="57"/>
    </row>
    <row r="1432" spans="2:7" x14ac:dyDescent="0.3">
      <c r="B1432" s="56">
        <v>6817.6</v>
      </c>
      <c r="C1432" s="56">
        <v>0</v>
      </c>
      <c r="D1432" s="56">
        <v>0</v>
      </c>
      <c r="E1432" s="56">
        <v>6817.6</v>
      </c>
      <c r="F1432" s="57"/>
      <c r="G1432" s="57"/>
    </row>
    <row r="1433" spans="2:7" x14ac:dyDescent="0.3">
      <c r="B1433" s="56">
        <v>1.5123E-4</v>
      </c>
      <c r="C1433" s="56">
        <v>0</v>
      </c>
      <c r="D1433" s="56">
        <v>0</v>
      </c>
      <c r="E1433" s="56">
        <v>1.5123E-4</v>
      </c>
      <c r="F1433" s="57"/>
      <c r="G1433" s="57"/>
    </row>
    <row r="1434" spans="2:7" x14ac:dyDescent="0.3">
      <c r="B1434" s="56">
        <v>5.2699999999999997E-2</v>
      </c>
      <c r="C1434" s="56">
        <v>5.5E-2</v>
      </c>
      <c r="D1434" s="56">
        <v>0</v>
      </c>
      <c r="E1434" s="57"/>
      <c r="F1434" s="57"/>
      <c r="G1434" s="57"/>
    </row>
    <row r="1435" spans="2:7" x14ac:dyDescent="0.3">
      <c r="B1435" s="56">
        <v>0.56015999999999999</v>
      </c>
      <c r="C1435" s="57"/>
      <c r="D1435" s="57"/>
      <c r="E1435" s="57"/>
      <c r="F1435" s="57"/>
      <c r="G1435" s="57"/>
    </row>
    <row r="1436" spans="2:7" x14ac:dyDescent="0.3">
      <c r="B1436" s="56">
        <v>0.97577999999999998</v>
      </c>
      <c r="C1436" s="56">
        <v>2.8860000000000001</v>
      </c>
      <c r="D1436" s="56">
        <v>3.8741999999999997E-4</v>
      </c>
      <c r="E1436" s="56">
        <v>1</v>
      </c>
      <c r="F1436" s="56">
        <v>1.2829E-2</v>
      </c>
      <c r="G1436" s="56">
        <v>8.8799999999999997E-6</v>
      </c>
    </row>
    <row r="1437" spans="2:7" x14ac:dyDescent="0.3">
      <c r="B1437" s="56">
        <v>1</v>
      </c>
      <c r="C1437" s="56">
        <v>0</v>
      </c>
      <c r="D1437" s="56">
        <v>0</v>
      </c>
      <c r="E1437" s="57"/>
      <c r="F1437" s="57"/>
      <c r="G1437" s="57"/>
    </row>
    <row r="1438" spans="2:7" x14ac:dyDescent="0.3">
      <c r="B1438" s="57">
        <v>101.991525</v>
      </c>
      <c r="C1438" s="57"/>
      <c r="D1438" s="57"/>
      <c r="E1438" s="57"/>
      <c r="F1438" s="57"/>
      <c r="G1438" s="57"/>
    </row>
    <row r="1439" spans="2:7" x14ac:dyDescent="0.3">
      <c r="B1439" s="56">
        <v>0.99985999999999997</v>
      </c>
      <c r="C1439" s="56">
        <v>0</v>
      </c>
      <c r="D1439" s="56">
        <v>0</v>
      </c>
      <c r="E1439" s="56">
        <v>0.99985999999999997</v>
      </c>
      <c r="F1439" s="57"/>
      <c r="G1439" s="57"/>
    </row>
    <row r="1440" spans="2:7" x14ac:dyDescent="0.3">
      <c r="B1440" s="56">
        <v>1.5185E-7</v>
      </c>
      <c r="C1440" s="56">
        <v>0</v>
      </c>
      <c r="D1440" s="56">
        <v>0</v>
      </c>
      <c r="E1440" s="56">
        <v>1.5185E-7</v>
      </c>
      <c r="F1440" s="57"/>
      <c r="G1440" s="57"/>
    </row>
    <row r="1441" spans="2:7" x14ac:dyDescent="0.3">
      <c r="B1441" s="56">
        <v>0</v>
      </c>
      <c r="C1441" s="56">
        <v>0</v>
      </c>
      <c r="D1441" s="56">
        <v>0</v>
      </c>
      <c r="E1441" s="56">
        <v>0</v>
      </c>
      <c r="F1441" s="57"/>
      <c r="G1441" s="57"/>
    </row>
    <row r="1442" spans="2:7" x14ac:dyDescent="0.3">
      <c r="B1442" s="56">
        <v>6811.8</v>
      </c>
      <c r="C1442" s="56">
        <v>0</v>
      </c>
      <c r="D1442" s="56">
        <v>0</v>
      </c>
      <c r="E1442" s="56">
        <v>6811.8</v>
      </c>
      <c r="F1442" s="57"/>
      <c r="G1442" s="57"/>
    </row>
    <row r="1443" spans="2:7" x14ac:dyDescent="0.3">
      <c r="B1443" s="56">
        <v>1.5123E-4</v>
      </c>
      <c r="C1443" s="56">
        <v>0</v>
      </c>
      <c r="D1443" s="56">
        <v>0</v>
      </c>
      <c r="E1443" s="56">
        <v>1.5123E-4</v>
      </c>
      <c r="F1443" s="57"/>
      <c r="G1443" s="57"/>
    </row>
    <row r="1444" spans="2:7" x14ac:dyDescent="0.3">
      <c r="B1444" s="56">
        <v>5.2699999999999997E-2</v>
      </c>
      <c r="C1444" s="56">
        <v>5.5E-2</v>
      </c>
      <c r="D1444" s="56">
        <v>0</v>
      </c>
      <c r="E1444" s="57"/>
      <c r="F1444" s="57"/>
      <c r="G1444" s="57"/>
    </row>
    <row r="1445" spans="2:7" x14ac:dyDescent="0.3">
      <c r="B1445" s="56">
        <v>0.56801999999999997</v>
      </c>
      <c r="C1445" s="57"/>
      <c r="D1445" s="57"/>
      <c r="E1445" s="57"/>
      <c r="F1445" s="57"/>
      <c r="G1445" s="57"/>
    </row>
    <row r="1446" spans="2:7" x14ac:dyDescent="0.3">
      <c r="B1446" s="56">
        <v>0.97623000000000004</v>
      </c>
      <c r="C1446" s="56">
        <v>2.9060000000000001</v>
      </c>
      <c r="D1446" s="56">
        <v>3.8759999999999999E-4</v>
      </c>
      <c r="E1446" s="56">
        <v>1</v>
      </c>
      <c r="F1446" s="56">
        <v>1.2829E-2</v>
      </c>
      <c r="G1446" s="56">
        <v>8.8799999999999997E-6</v>
      </c>
    </row>
    <row r="1447" spans="2:7" x14ac:dyDescent="0.3">
      <c r="B1447" s="56">
        <v>1</v>
      </c>
      <c r="C1447" s="56">
        <v>0</v>
      </c>
      <c r="D1447" s="56">
        <v>0</v>
      </c>
      <c r="E1447" s="57"/>
      <c r="F1447" s="57"/>
      <c r="G1447" s="57"/>
    </row>
    <row r="1448" spans="2:7" x14ac:dyDescent="0.3">
      <c r="B1448" s="57">
        <v>101.991272</v>
      </c>
      <c r="C1448" s="57"/>
      <c r="D1448" s="57"/>
      <c r="E1448" s="57"/>
      <c r="F1448" s="57"/>
      <c r="G1448" s="57"/>
    </row>
    <row r="1449" spans="2:7" x14ac:dyDescent="0.3">
      <c r="B1449" s="56">
        <v>0.99985000000000002</v>
      </c>
      <c r="C1449" s="56">
        <v>0</v>
      </c>
      <c r="D1449" s="56">
        <v>0</v>
      </c>
      <c r="E1449" s="56">
        <v>0.99985000000000002</v>
      </c>
      <c r="F1449" s="57"/>
      <c r="G1449" s="57"/>
    </row>
    <row r="1450" spans="2:7" x14ac:dyDescent="0.3">
      <c r="B1450" s="56">
        <v>1.54E-7</v>
      </c>
      <c r="C1450" s="56">
        <v>0</v>
      </c>
      <c r="D1450" s="56">
        <v>0</v>
      </c>
      <c r="E1450" s="56">
        <v>1.54E-7</v>
      </c>
      <c r="F1450" s="57"/>
      <c r="G1450" s="57"/>
    </row>
    <row r="1451" spans="2:7" x14ac:dyDescent="0.3">
      <c r="B1451" s="56">
        <v>0</v>
      </c>
      <c r="C1451" s="56">
        <v>0</v>
      </c>
      <c r="D1451" s="56">
        <v>0</v>
      </c>
      <c r="E1451" s="56">
        <v>0</v>
      </c>
      <c r="F1451" s="57"/>
      <c r="G1451" s="57"/>
    </row>
    <row r="1452" spans="2:7" x14ac:dyDescent="0.3">
      <c r="B1452" s="56">
        <v>6805.9</v>
      </c>
      <c r="C1452" s="56">
        <v>0</v>
      </c>
      <c r="D1452" s="56">
        <v>0</v>
      </c>
      <c r="E1452" s="56">
        <v>6805.9</v>
      </c>
      <c r="F1452" s="57"/>
      <c r="G1452" s="57"/>
    </row>
    <row r="1453" spans="2:7" x14ac:dyDescent="0.3">
      <c r="B1453" s="56">
        <v>1.5123E-4</v>
      </c>
      <c r="C1453" s="56">
        <v>0</v>
      </c>
      <c r="D1453" s="56">
        <v>0</v>
      </c>
      <c r="E1453" s="56">
        <v>1.5123E-4</v>
      </c>
      <c r="F1453" s="57"/>
      <c r="G1453" s="57"/>
    </row>
    <row r="1454" spans="2:7" x14ac:dyDescent="0.3">
      <c r="B1454" s="56">
        <v>5.2699999999999997E-2</v>
      </c>
      <c r="C1454" s="56">
        <v>5.5E-2</v>
      </c>
      <c r="D1454" s="56">
        <v>0</v>
      </c>
      <c r="E1454" s="57"/>
      <c r="F1454" s="57"/>
      <c r="G1454" s="57"/>
    </row>
    <row r="1455" spans="2:7" x14ac:dyDescent="0.3">
      <c r="B1455" s="56">
        <v>0.57604999999999995</v>
      </c>
      <c r="C1455" s="57"/>
      <c r="D1455" s="57"/>
      <c r="E1455" s="57"/>
      <c r="F1455" s="57"/>
      <c r="G1455" s="57"/>
    </row>
    <row r="1456" spans="2:7" x14ac:dyDescent="0.3">
      <c r="B1456" s="56">
        <v>0.97667000000000004</v>
      </c>
      <c r="C1456" s="56">
        <v>2.9260000000000002</v>
      </c>
      <c r="D1456" s="56">
        <v>3.8777000000000001E-4</v>
      </c>
      <c r="E1456" s="56">
        <v>1</v>
      </c>
      <c r="F1456" s="56">
        <v>1.2829E-2</v>
      </c>
      <c r="G1456" s="56">
        <v>8.8799999999999997E-6</v>
      </c>
    </row>
    <row r="1457" spans="2:7" x14ac:dyDescent="0.3">
      <c r="B1457" s="56">
        <v>1</v>
      </c>
      <c r="C1457" s="56">
        <v>0</v>
      </c>
      <c r="D1457" s="56">
        <v>0</v>
      </c>
      <c r="E1457" s="57"/>
      <c r="F1457" s="57"/>
      <c r="G1457" s="57"/>
    </row>
    <row r="1458" spans="2:7" x14ac:dyDescent="0.3">
      <c r="B1458" s="57">
        <v>101.991005</v>
      </c>
      <c r="C1458" s="57"/>
      <c r="D1458" s="57"/>
      <c r="E1458" s="57"/>
      <c r="F1458" s="57"/>
      <c r="G1458" s="57"/>
    </row>
    <row r="1459" spans="2:7" x14ac:dyDescent="0.3">
      <c r="B1459" s="56">
        <v>0.99985000000000002</v>
      </c>
      <c r="C1459" s="56">
        <v>0</v>
      </c>
      <c r="D1459" s="56">
        <v>0</v>
      </c>
      <c r="E1459" s="56">
        <v>0.99985000000000002</v>
      </c>
      <c r="F1459" s="57"/>
      <c r="G1459" s="57"/>
    </row>
    <row r="1460" spans="2:7" x14ac:dyDescent="0.3">
      <c r="B1460" s="56">
        <v>1.5617E-7</v>
      </c>
      <c r="C1460" s="56">
        <v>0</v>
      </c>
      <c r="D1460" s="56">
        <v>0</v>
      </c>
      <c r="E1460" s="56">
        <v>1.5617E-7</v>
      </c>
      <c r="F1460" s="57"/>
      <c r="G1460" s="57"/>
    </row>
    <row r="1461" spans="2:7" x14ac:dyDescent="0.3">
      <c r="B1461" s="56">
        <v>0</v>
      </c>
      <c r="C1461" s="56">
        <v>0</v>
      </c>
      <c r="D1461" s="56">
        <v>0</v>
      </c>
      <c r="E1461" s="56">
        <v>0</v>
      </c>
      <c r="F1461" s="57"/>
      <c r="G1461" s="57"/>
    </row>
    <row r="1462" spans="2:7" x14ac:dyDescent="0.3">
      <c r="B1462" s="56">
        <v>6800</v>
      </c>
      <c r="C1462" s="56">
        <v>0</v>
      </c>
      <c r="D1462" s="56">
        <v>0</v>
      </c>
      <c r="E1462" s="56">
        <v>6800</v>
      </c>
      <c r="F1462" s="57"/>
      <c r="G1462" s="57"/>
    </row>
    <row r="1463" spans="2:7" x14ac:dyDescent="0.3">
      <c r="B1463" s="56">
        <v>1.5122000000000001E-4</v>
      </c>
      <c r="C1463" s="56">
        <v>0</v>
      </c>
      <c r="D1463" s="56">
        <v>0</v>
      </c>
      <c r="E1463" s="56">
        <v>1.5122000000000001E-4</v>
      </c>
      <c r="F1463" s="57"/>
      <c r="G1463" s="57"/>
    </row>
    <row r="1464" spans="2:7" x14ac:dyDescent="0.3">
      <c r="B1464" s="56">
        <v>5.2699999999999997E-2</v>
      </c>
      <c r="C1464" s="56">
        <v>5.5E-2</v>
      </c>
      <c r="D1464" s="56">
        <v>0</v>
      </c>
      <c r="E1464" s="57"/>
      <c r="F1464" s="57"/>
      <c r="G1464" s="57"/>
    </row>
    <row r="1465" spans="2:7" x14ac:dyDescent="0.3">
      <c r="B1465" s="56">
        <v>0.58414999999999995</v>
      </c>
      <c r="C1465" s="57"/>
      <c r="D1465" s="57"/>
      <c r="E1465" s="57"/>
      <c r="F1465" s="57"/>
      <c r="G1465" s="57"/>
    </row>
    <row r="1466" spans="2:7" x14ac:dyDescent="0.3">
      <c r="B1466" s="56">
        <v>0.97711999999999999</v>
      </c>
      <c r="C1466" s="56">
        <v>2.9460000000000002</v>
      </c>
      <c r="D1466" s="56">
        <v>3.8795000000000002E-4</v>
      </c>
      <c r="E1466" s="56">
        <v>1</v>
      </c>
      <c r="F1466" s="56">
        <v>1.2829E-2</v>
      </c>
      <c r="G1466" s="56">
        <v>8.8799999999999997E-6</v>
      </c>
    </row>
    <row r="1467" spans="2:7" x14ac:dyDescent="0.3">
      <c r="B1467" s="56">
        <v>1</v>
      </c>
      <c r="C1467" s="56">
        <v>0</v>
      </c>
      <c r="D1467" s="56">
        <v>0</v>
      </c>
      <c r="E1467" s="57"/>
      <c r="F1467" s="57"/>
      <c r="G1467" s="57"/>
    </row>
    <row r="1468" spans="2:7" x14ac:dyDescent="0.3">
      <c r="B1468" s="57">
        <v>101.990736</v>
      </c>
      <c r="C1468" s="57"/>
      <c r="D1468" s="57"/>
      <c r="E1468" s="57"/>
      <c r="F1468" s="57"/>
      <c r="G1468" s="57"/>
    </row>
    <row r="1469" spans="2:7" x14ac:dyDescent="0.3">
      <c r="B1469" s="56">
        <v>0.99985000000000002</v>
      </c>
      <c r="C1469" s="56">
        <v>0</v>
      </c>
      <c r="D1469" s="56">
        <v>0</v>
      </c>
      <c r="E1469" s="56">
        <v>0.99985000000000002</v>
      </c>
      <c r="F1469" s="57"/>
      <c r="G1469" s="57"/>
    </row>
    <row r="1470" spans="2:7" x14ac:dyDescent="0.3">
      <c r="B1470" s="56">
        <v>1.5832E-7</v>
      </c>
      <c r="C1470" s="56">
        <v>0</v>
      </c>
      <c r="D1470" s="56">
        <v>0</v>
      </c>
      <c r="E1470" s="56">
        <v>1.5832E-7</v>
      </c>
      <c r="F1470" s="57"/>
      <c r="G1470" s="57"/>
    </row>
    <row r="1471" spans="2:7" x14ac:dyDescent="0.3">
      <c r="B1471" s="56">
        <v>0</v>
      </c>
      <c r="C1471" s="56">
        <v>0</v>
      </c>
      <c r="D1471" s="56">
        <v>0</v>
      </c>
      <c r="E1471" s="56">
        <v>0</v>
      </c>
      <c r="F1471" s="57"/>
      <c r="G1471" s="57"/>
    </row>
    <row r="1472" spans="2:7" x14ac:dyDescent="0.3">
      <c r="B1472" s="56">
        <v>6794</v>
      </c>
      <c r="C1472" s="56">
        <v>0</v>
      </c>
      <c r="D1472" s="56">
        <v>0</v>
      </c>
      <c r="E1472" s="56">
        <v>6794</v>
      </c>
      <c r="F1472" s="57"/>
      <c r="G1472" s="57"/>
    </row>
    <row r="1473" spans="2:7" x14ac:dyDescent="0.3">
      <c r="B1473" s="56">
        <v>1.5122000000000001E-4</v>
      </c>
      <c r="C1473" s="56">
        <v>0</v>
      </c>
      <c r="D1473" s="56">
        <v>0</v>
      </c>
      <c r="E1473" s="56">
        <v>1.5122000000000001E-4</v>
      </c>
      <c r="F1473" s="57"/>
      <c r="G1473" s="57"/>
    </row>
    <row r="1474" spans="2:7" x14ac:dyDescent="0.3">
      <c r="B1474" s="56">
        <v>5.2699999999999997E-2</v>
      </c>
      <c r="C1474" s="56">
        <v>5.5E-2</v>
      </c>
      <c r="D1474" s="56">
        <v>0</v>
      </c>
      <c r="E1474" s="57"/>
      <c r="F1474" s="57"/>
      <c r="G1474" s="57"/>
    </row>
    <row r="1475" spans="2:7" x14ac:dyDescent="0.3">
      <c r="B1475" s="56">
        <v>0.59221999999999997</v>
      </c>
      <c r="C1475" s="57"/>
      <c r="D1475" s="57"/>
      <c r="E1475" s="57"/>
      <c r="F1475" s="57"/>
      <c r="G1475" s="57"/>
    </row>
    <row r="1476" spans="2:7" x14ac:dyDescent="0.3">
      <c r="B1476" s="56">
        <v>0.97757000000000005</v>
      </c>
      <c r="C1476" s="56">
        <v>2.9660000000000002</v>
      </c>
      <c r="D1476" s="56">
        <v>3.8812999999999999E-4</v>
      </c>
      <c r="E1476" s="56">
        <v>1</v>
      </c>
      <c r="F1476" s="56">
        <v>1.2829E-2</v>
      </c>
      <c r="G1476" s="56">
        <v>8.8799999999999997E-6</v>
      </c>
    </row>
    <row r="1477" spans="2:7" x14ac:dyDescent="0.3">
      <c r="B1477" s="56">
        <v>1</v>
      </c>
      <c r="C1477" s="56">
        <v>0</v>
      </c>
      <c r="D1477" s="56">
        <v>0</v>
      </c>
      <c r="E1477" s="57"/>
      <c r="F1477" s="57"/>
      <c r="G1477" s="57"/>
    </row>
    <row r="1478" spans="2:7" x14ac:dyDescent="0.3">
      <c r="B1478" s="57">
        <v>101.990455</v>
      </c>
      <c r="C1478" s="57"/>
      <c r="D1478" s="57"/>
      <c r="E1478" s="57"/>
      <c r="F1478" s="57"/>
      <c r="G1478" s="57"/>
    </row>
    <row r="1479" spans="2:7" x14ac:dyDescent="0.3">
      <c r="B1479" s="56">
        <v>0.99983999999999995</v>
      </c>
      <c r="C1479" s="56">
        <v>0</v>
      </c>
      <c r="D1479" s="56">
        <v>0</v>
      </c>
      <c r="E1479" s="56">
        <v>0.99983999999999995</v>
      </c>
      <c r="F1479" s="57"/>
      <c r="G1479" s="57"/>
    </row>
    <row r="1480" spans="2:7" x14ac:dyDescent="0.3">
      <c r="B1480" s="56">
        <v>1.6047999999999999E-7</v>
      </c>
      <c r="C1480" s="56">
        <v>0</v>
      </c>
      <c r="D1480" s="56">
        <v>0</v>
      </c>
      <c r="E1480" s="56">
        <v>1.6047999999999999E-7</v>
      </c>
      <c r="F1480" s="57"/>
      <c r="G1480" s="57"/>
    </row>
    <row r="1481" spans="2:7" x14ac:dyDescent="0.3">
      <c r="B1481" s="56">
        <v>0</v>
      </c>
      <c r="C1481" s="56">
        <v>0</v>
      </c>
      <c r="D1481" s="56">
        <v>0</v>
      </c>
      <c r="E1481" s="56">
        <v>0</v>
      </c>
      <c r="F1481" s="57"/>
      <c r="G1481" s="57"/>
    </row>
    <row r="1482" spans="2:7" x14ac:dyDescent="0.3">
      <c r="B1482" s="56">
        <v>6788</v>
      </c>
      <c r="C1482" s="56">
        <v>0</v>
      </c>
      <c r="D1482" s="56">
        <v>0</v>
      </c>
      <c r="E1482" s="56">
        <v>6788</v>
      </c>
      <c r="F1482" s="57"/>
      <c r="G1482" s="57"/>
    </row>
    <row r="1483" spans="2:7" x14ac:dyDescent="0.3">
      <c r="B1483" s="56">
        <v>1.5122000000000001E-4</v>
      </c>
      <c r="C1483" s="56">
        <v>0</v>
      </c>
      <c r="D1483" s="56">
        <v>0</v>
      </c>
      <c r="E1483" s="56">
        <v>1.5122000000000001E-4</v>
      </c>
      <c r="F1483" s="57"/>
      <c r="G1483" s="57"/>
    </row>
    <row r="1484" spans="2:7" x14ac:dyDescent="0.3">
      <c r="B1484" s="56">
        <v>5.2699999999999997E-2</v>
      </c>
      <c r="C1484" s="56">
        <v>5.5E-2</v>
      </c>
      <c r="D1484" s="56">
        <v>0</v>
      </c>
      <c r="E1484" s="57"/>
      <c r="F1484" s="57"/>
      <c r="G1484" s="57"/>
    </row>
    <row r="1485" spans="2:7" x14ac:dyDescent="0.3">
      <c r="B1485" s="56">
        <v>0.60028999999999999</v>
      </c>
      <c r="C1485" s="57"/>
      <c r="D1485" s="57"/>
      <c r="E1485" s="57"/>
      <c r="F1485" s="57"/>
      <c r="G1485" s="57"/>
    </row>
    <row r="1486" spans="2:7" x14ac:dyDescent="0.3">
      <c r="B1486" s="56">
        <v>0.97801000000000005</v>
      </c>
      <c r="C1486" s="56">
        <v>2.9860000000000002</v>
      </c>
      <c r="D1486" s="56">
        <v>3.8831E-4</v>
      </c>
      <c r="E1486" s="56">
        <v>1</v>
      </c>
      <c r="F1486" s="56">
        <v>1.2829E-2</v>
      </c>
      <c r="G1486" s="56">
        <v>8.8799999999999997E-6</v>
      </c>
    </row>
    <row r="1487" spans="2:7" x14ac:dyDescent="0.3">
      <c r="B1487" s="56">
        <v>1</v>
      </c>
      <c r="C1487" s="56">
        <v>0</v>
      </c>
      <c r="D1487" s="56">
        <v>0</v>
      </c>
      <c r="E1487" s="57"/>
      <c r="F1487" s="57"/>
      <c r="G1487" s="57"/>
    </row>
    <row r="1488" spans="2:7" x14ac:dyDescent="0.3">
      <c r="B1488" s="57">
        <v>101.99017499999999</v>
      </c>
      <c r="C1488" s="57"/>
      <c r="D1488" s="57"/>
      <c r="E1488" s="57"/>
      <c r="F1488" s="57"/>
      <c r="G1488" s="57"/>
    </row>
    <row r="1489" spans="2:7" x14ac:dyDescent="0.3">
      <c r="B1489" s="56">
        <v>0.99983999999999995</v>
      </c>
      <c r="C1489" s="56">
        <v>0</v>
      </c>
      <c r="D1489" s="56">
        <v>0</v>
      </c>
      <c r="E1489" s="56">
        <v>0.99983999999999995</v>
      </c>
      <c r="F1489" s="57"/>
      <c r="G1489" s="57"/>
    </row>
    <row r="1490" spans="2:7" x14ac:dyDescent="0.3">
      <c r="B1490" s="56">
        <v>1.6262000000000001E-7</v>
      </c>
      <c r="C1490" s="56">
        <v>0</v>
      </c>
      <c r="D1490" s="56">
        <v>0</v>
      </c>
      <c r="E1490" s="56">
        <v>1.6262000000000001E-7</v>
      </c>
      <c r="F1490" s="57"/>
      <c r="G1490" s="57"/>
    </row>
    <row r="1491" spans="2:7" x14ac:dyDescent="0.3">
      <c r="B1491" s="56">
        <v>0</v>
      </c>
      <c r="C1491" s="56">
        <v>0</v>
      </c>
      <c r="D1491" s="56">
        <v>0</v>
      </c>
      <c r="E1491" s="56">
        <v>0</v>
      </c>
      <c r="F1491" s="57"/>
      <c r="G1491" s="57"/>
    </row>
    <row r="1492" spans="2:7" x14ac:dyDescent="0.3">
      <c r="B1492" s="56">
        <v>6782</v>
      </c>
      <c r="C1492" s="56">
        <v>0</v>
      </c>
      <c r="D1492" s="56">
        <v>0</v>
      </c>
      <c r="E1492" s="56">
        <v>6782</v>
      </c>
      <c r="F1492" s="57"/>
      <c r="G1492" s="57"/>
    </row>
    <row r="1493" spans="2:7" x14ac:dyDescent="0.3">
      <c r="B1493" s="56">
        <v>1.5121000000000001E-4</v>
      </c>
      <c r="C1493" s="56">
        <v>0</v>
      </c>
      <c r="D1493" s="56">
        <v>0</v>
      </c>
      <c r="E1493" s="56">
        <v>1.5121000000000001E-4</v>
      </c>
      <c r="F1493" s="57"/>
      <c r="G1493" s="57"/>
    </row>
    <row r="1494" spans="2:7" x14ac:dyDescent="0.3">
      <c r="B1494" s="56">
        <v>5.2699999999999997E-2</v>
      </c>
      <c r="C1494" s="56">
        <v>5.5E-2</v>
      </c>
      <c r="D1494" s="56">
        <v>0</v>
      </c>
      <c r="E1494" s="57"/>
      <c r="F1494" s="57"/>
      <c r="G1494" s="57"/>
    </row>
    <row r="1495" spans="2:7" x14ac:dyDescent="0.3">
      <c r="B1495" s="56">
        <v>0.60828000000000004</v>
      </c>
      <c r="C1495" s="57"/>
      <c r="D1495" s="57"/>
      <c r="E1495" s="57"/>
      <c r="F1495" s="57"/>
      <c r="G1495" s="57"/>
    </row>
    <row r="1496" spans="2:7" x14ac:dyDescent="0.3">
      <c r="B1496" s="56">
        <v>0.97846</v>
      </c>
      <c r="C1496" s="56">
        <v>3.0059999999999998</v>
      </c>
      <c r="D1496" s="56">
        <v>3.8848000000000002E-4</v>
      </c>
      <c r="E1496" s="56">
        <v>1</v>
      </c>
      <c r="F1496" s="56">
        <v>1.2829999999999999E-2</v>
      </c>
      <c r="G1496" s="56">
        <v>8.8799999999999997E-6</v>
      </c>
    </row>
    <row r="1497" spans="2:7" x14ac:dyDescent="0.3">
      <c r="B1497" s="56">
        <v>1</v>
      </c>
      <c r="C1497" s="56">
        <v>0</v>
      </c>
      <c r="D1497" s="56">
        <v>0</v>
      </c>
      <c r="E1497" s="57"/>
      <c r="F1497" s="57"/>
      <c r="G1497" s="57"/>
    </row>
    <row r="1498" spans="2:7" x14ac:dyDescent="0.3">
      <c r="B1498" s="57">
        <v>101.98986499999999</v>
      </c>
      <c r="C1498" s="57"/>
      <c r="D1498" s="57"/>
      <c r="E1498" s="57"/>
      <c r="F1498" s="57"/>
      <c r="G1498" s="57"/>
    </row>
    <row r="1499" spans="2:7" x14ac:dyDescent="0.3">
      <c r="B1499" s="56">
        <v>0.99983999999999995</v>
      </c>
      <c r="C1499" s="56">
        <v>0</v>
      </c>
      <c r="D1499" s="56">
        <v>0</v>
      </c>
      <c r="E1499" s="56">
        <v>0.99983999999999995</v>
      </c>
      <c r="F1499" s="57"/>
      <c r="G1499" s="57"/>
    </row>
    <row r="1500" spans="2:7" x14ac:dyDescent="0.3">
      <c r="B1500" s="56">
        <v>1.6474999999999999E-7</v>
      </c>
      <c r="C1500" s="56">
        <v>0</v>
      </c>
      <c r="D1500" s="56">
        <v>0</v>
      </c>
      <c r="E1500" s="56">
        <v>1.6474999999999999E-7</v>
      </c>
      <c r="F1500" s="57"/>
      <c r="G1500" s="57"/>
    </row>
    <row r="1501" spans="2:7" x14ac:dyDescent="0.3">
      <c r="B1501" s="56">
        <v>0</v>
      </c>
      <c r="C1501" s="56">
        <v>0</v>
      </c>
      <c r="D1501" s="56">
        <v>0</v>
      </c>
      <c r="E1501" s="56">
        <v>0</v>
      </c>
      <c r="F1501" s="57"/>
      <c r="G1501" s="57"/>
    </row>
    <row r="1502" spans="2:7" x14ac:dyDescent="0.3">
      <c r="B1502" s="56">
        <v>6775.9</v>
      </c>
      <c r="C1502" s="56">
        <v>0</v>
      </c>
      <c r="D1502" s="56">
        <v>0</v>
      </c>
      <c r="E1502" s="56">
        <v>6775.9</v>
      </c>
      <c r="F1502" s="57"/>
      <c r="G1502" s="57"/>
    </row>
    <row r="1503" spans="2:7" x14ac:dyDescent="0.3">
      <c r="B1503" s="56">
        <v>1.5121000000000001E-4</v>
      </c>
      <c r="C1503" s="56">
        <v>0</v>
      </c>
      <c r="D1503" s="56">
        <v>0</v>
      </c>
      <c r="E1503" s="56">
        <v>1.5121000000000001E-4</v>
      </c>
      <c r="F1503" s="57"/>
      <c r="G1503" s="57"/>
    </row>
    <row r="1504" spans="2:7" x14ac:dyDescent="0.3">
      <c r="B1504" s="56">
        <v>5.2699999999999997E-2</v>
      </c>
      <c r="C1504" s="56">
        <v>5.5E-2</v>
      </c>
      <c r="D1504" s="56">
        <v>0</v>
      </c>
      <c r="E1504" s="57"/>
      <c r="F1504" s="57"/>
      <c r="G1504" s="57"/>
    </row>
    <row r="1505" spans="2:7" x14ac:dyDescent="0.3">
      <c r="B1505" s="56">
        <v>0.61626999999999998</v>
      </c>
      <c r="C1505" s="57"/>
      <c r="D1505" s="57"/>
      <c r="E1505" s="57"/>
      <c r="F1505" s="57"/>
      <c r="G1505" s="57"/>
    </row>
    <row r="1506" spans="2:7" x14ac:dyDescent="0.3">
      <c r="B1506" s="56">
        <v>0.97890999999999995</v>
      </c>
      <c r="C1506" s="56">
        <v>3.0259999999999998</v>
      </c>
      <c r="D1506" s="56">
        <v>3.8865999999999998E-4</v>
      </c>
      <c r="E1506" s="56">
        <v>1</v>
      </c>
      <c r="F1506" s="56">
        <v>1.2829999999999999E-2</v>
      </c>
      <c r="G1506" s="56">
        <v>8.8799999999999997E-6</v>
      </c>
    </row>
    <row r="1507" spans="2:7" x14ac:dyDescent="0.3">
      <c r="B1507" s="56">
        <v>1</v>
      </c>
      <c r="C1507" s="56">
        <v>0</v>
      </c>
      <c r="D1507" s="56">
        <v>0</v>
      </c>
      <c r="E1507" s="57"/>
      <c r="F1507" s="57"/>
      <c r="G1507" s="57"/>
    </row>
    <row r="1508" spans="2:7" x14ac:dyDescent="0.3">
      <c r="B1508" s="57">
        <v>101.98954500000001</v>
      </c>
      <c r="C1508" s="57"/>
      <c r="D1508" s="57"/>
      <c r="E1508" s="57"/>
      <c r="F1508" s="57"/>
      <c r="G1508" s="57"/>
    </row>
    <row r="1509" spans="2:7" x14ac:dyDescent="0.3">
      <c r="B1509" s="56">
        <v>0.99983999999999995</v>
      </c>
      <c r="C1509" s="56">
        <v>0</v>
      </c>
      <c r="D1509" s="56">
        <v>0</v>
      </c>
      <c r="E1509" s="56">
        <v>0.99983999999999995</v>
      </c>
      <c r="F1509" s="57"/>
      <c r="G1509" s="57"/>
    </row>
    <row r="1510" spans="2:7" x14ac:dyDescent="0.3">
      <c r="B1510" s="56">
        <v>1.6686E-7</v>
      </c>
      <c r="C1510" s="56">
        <v>0</v>
      </c>
      <c r="D1510" s="56">
        <v>0</v>
      </c>
      <c r="E1510" s="56">
        <v>1.6686E-7</v>
      </c>
      <c r="F1510" s="57"/>
      <c r="G1510" s="57"/>
    </row>
    <row r="1511" spans="2:7" x14ac:dyDescent="0.3">
      <c r="B1511" s="56">
        <v>0</v>
      </c>
      <c r="C1511" s="56">
        <v>0</v>
      </c>
      <c r="D1511" s="56">
        <v>0</v>
      </c>
      <c r="E1511" s="56">
        <v>0</v>
      </c>
      <c r="F1511" s="57"/>
      <c r="G1511" s="57"/>
    </row>
    <row r="1512" spans="2:7" x14ac:dyDescent="0.3">
      <c r="B1512" s="56">
        <v>6769.8</v>
      </c>
      <c r="C1512" s="56">
        <v>0</v>
      </c>
      <c r="D1512" s="56">
        <v>0</v>
      </c>
      <c r="E1512" s="56">
        <v>6769.8</v>
      </c>
      <c r="F1512" s="57"/>
      <c r="G1512" s="57"/>
    </row>
    <row r="1513" spans="2:7" x14ac:dyDescent="0.3">
      <c r="B1513" s="56">
        <v>1.5121000000000001E-4</v>
      </c>
      <c r="C1513" s="56">
        <v>0</v>
      </c>
      <c r="D1513" s="56">
        <v>0</v>
      </c>
      <c r="E1513" s="56">
        <v>1.5121000000000001E-4</v>
      </c>
      <c r="F1513" s="57"/>
      <c r="G1513" s="57"/>
    </row>
    <row r="1514" spans="2:7" x14ac:dyDescent="0.3">
      <c r="B1514" s="56">
        <v>5.2699999999999997E-2</v>
      </c>
      <c r="C1514" s="56">
        <v>5.5E-2</v>
      </c>
      <c r="D1514" s="56">
        <v>0</v>
      </c>
      <c r="E1514" s="57"/>
      <c r="F1514" s="57"/>
      <c r="G1514" s="57"/>
    </row>
    <row r="1515" spans="2:7" x14ac:dyDescent="0.3">
      <c r="B1515" s="56">
        <v>0.62416000000000005</v>
      </c>
      <c r="C1515" s="57"/>
      <c r="D1515" s="57"/>
      <c r="E1515" s="57"/>
      <c r="F1515" s="57"/>
      <c r="G1515" s="57"/>
    </row>
    <row r="1516" spans="2:7" x14ac:dyDescent="0.3">
      <c r="B1516" s="56">
        <v>0.97936000000000001</v>
      </c>
      <c r="C1516" s="56">
        <v>3.0459999999999998</v>
      </c>
      <c r="D1516" s="56">
        <v>3.8884E-4</v>
      </c>
      <c r="E1516" s="56">
        <v>1</v>
      </c>
      <c r="F1516" s="56">
        <v>1.2829999999999999E-2</v>
      </c>
      <c r="G1516" s="56">
        <v>8.8799999999999997E-6</v>
      </c>
    </row>
    <row r="1517" spans="2:7" x14ac:dyDescent="0.3">
      <c r="B1517" s="56">
        <v>1</v>
      </c>
      <c r="C1517" s="56">
        <v>0</v>
      </c>
      <c r="D1517" s="56">
        <v>0</v>
      </c>
      <c r="E1517" s="57"/>
      <c r="F1517" s="57"/>
      <c r="G1517" s="57"/>
    </row>
    <row r="1518" spans="2:7" x14ac:dyDescent="0.3">
      <c r="B1518" s="57">
        <v>101.98921</v>
      </c>
      <c r="C1518" s="57"/>
      <c r="D1518" s="57"/>
      <c r="E1518" s="57"/>
      <c r="F1518" s="57"/>
      <c r="G1518" s="57"/>
    </row>
    <row r="1519" spans="2:7" x14ac:dyDescent="0.3">
      <c r="B1519" s="56">
        <v>0.99983</v>
      </c>
      <c r="C1519" s="56">
        <v>0</v>
      </c>
      <c r="D1519" s="56">
        <v>0</v>
      </c>
      <c r="E1519" s="56">
        <v>0.99983</v>
      </c>
      <c r="F1519" s="57"/>
      <c r="G1519" s="57"/>
    </row>
    <row r="1520" spans="2:7" x14ac:dyDescent="0.3">
      <c r="B1520" s="56">
        <v>1.6896E-7</v>
      </c>
      <c r="C1520" s="56">
        <v>0</v>
      </c>
      <c r="D1520" s="56">
        <v>0</v>
      </c>
      <c r="E1520" s="56">
        <v>1.6896E-7</v>
      </c>
      <c r="F1520" s="57"/>
      <c r="G1520" s="57"/>
    </row>
    <row r="1521" spans="2:7" x14ac:dyDescent="0.3">
      <c r="B1521" s="56">
        <v>0</v>
      </c>
      <c r="C1521" s="56">
        <v>0</v>
      </c>
      <c r="D1521" s="56">
        <v>0</v>
      </c>
      <c r="E1521" s="56">
        <v>0</v>
      </c>
      <c r="F1521" s="57"/>
      <c r="G1521" s="57"/>
    </row>
    <row r="1522" spans="2:7" x14ac:dyDescent="0.3">
      <c r="B1522" s="56">
        <v>6763.7</v>
      </c>
      <c r="C1522" s="56">
        <v>0</v>
      </c>
      <c r="D1522" s="56">
        <v>0</v>
      </c>
      <c r="E1522" s="56">
        <v>6763.7</v>
      </c>
      <c r="F1522" s="57"/>
      <c r="G1522" s="57"/>
    </row>
    <row r="1523" spans="2:7" x14ac:dyDescent="0.3">
      <c r="B1523" s="56">
        <v>1.5119999999999999E-4</v>
      </c>
      <c r="C1523" s="56">
        <v>0</v>
      </c>
      <c r="D1523" s="56">
        <v>0</v>
      </c>
      <c r="E1523" s="56">
        <v>1.5119999999999999E-4</v>
      </c>
      <c r="F1523" s="57"/>
      <c r="G1523" s="57"/>
    </row>
    <row r="1524" spans="2:7" x14ac:dyDescent="0.3">
      <c r="B1524" s="56">
        <v>5.2699999999999997E-2</v>
      </c>
      <c r="C1524" s="56">
        <v>5.5E-2</v>
      </c>
      <c r="D1524" s="56">
        <v>0</v>
      </c>
      <c r="E1524" s="57"/>
      <c r="F1524" s="57"/>
      <c r="G1524" s="57"/>
    </row>
    <row r="1525" spans="2:7" x14ac:dyDescent="0.3">
      <c r="B1525" s="56">
        <v>0.63200000000000001</v>
      </c>
      <c r="C1525" s="57"/>
      <c r="D1525" s="57"/>
      <c r="E1525" s="57"/>
      <c r="F1525" s="57"/>
      <c r="G1525" s="57"/>
    </row>
    <row r="1526" spans="2:7" x14ac:dyDescent="0.3">
      <c r="B1526" s="56">
        <v>0.9798</v>
      </c>
      <c r="C1526" s="56">
        <v>3.0659999999999998</v>
      </c>
      <c r="D1526" s="56">
        <v>3.8902000000000001E-4</v>
      </c>
      <c r="E1526" s="56">
        <v>1</v>
      </c>
      <c r="F1526" s="56">
        <v>1.2829999999999999E-2</v>
      </c>
      <c r="G1526" s="56">
        <v>8.8799999999999997E-6</v>
      </c>
    </row>
    <row r="1527" spans="2:7" x14ac:dyDescent="0.3">
      <c r="B1527" s="56">
        <v>1</v>
      </c>
      <c r="C1527" s="56">
        <v>0</v>
      </c>
      <c r="D1527" s="56">
        <v>0</v>
      </c>
      <c r="E1527" s="57"/>
      <c r="F1527" s="57"/>
      <c r="G1527" s="57"/>
    </row>
    <row r="1528" spans="2:7" x14ac:dyDescent="0.3">
      <c r="B1528" s="57">
        <v>101.98885199999999</v>
      </c>
      <c r="C1528" s="57"/>
      <c r="D1528" s="57"/>
      <c r="E1528" s="57"/>
      <c r="F1528" s="57"/>
      <c r="G1528" s="57"/>
    </row>
    <row r="1529" spans="2:7" x14ac:dyDescent="0.3">
      <c r="B1529" s="56">
        <v>0.99983</v>
      </c>
      <c r="C1529" s="56">
        <v>0</v>
      </c>
      <c r="D1529" s="56">
        <v>0</v>
      </c>
      <c r="E1529" s="56">
        <v>0.99983</v>
      </c>
      <c r="F1529" s="57"/>
      <c r="G1529" s="57"/>
    </row>
    <row r="1530" spans="2:7" x14ac:dyDescent="0.3">
      <c r="B1530" s="56">
        <v>1.7104E-7</v>
      </c>
      <c r="C1530" s="56">
        <v>0</v>
      </c>
      <c r="D1530" s="56">
        <v>0</v>
      </c>
      <c r="E1530" s="56">
        <v>1.7104E-7</v>
      </c>
      <c r="F1530" s="57"/>
      <c r="G1530" s="57"/>
    </row>
    <row r="1531" spans="2:7" x14ac:dyDescent="0.3">
      <c r="B1531" s="56">
        <v>0</v>
      </c>
      <c r="C1531" s="56">
        <v>0</v>
      </c>
      <c r="D1531" s="56">
        <v>0</v>
      </c>
      <c r="E1531" s="56">
        <v>0</v>
      </c>
      <c r="F1531" s="57"/>
      <c r="G1531" s="57"/>
    </row>
    <row r="1532" spans="2:7" x14ac:dyDescent="0.3">
      <c r="B1532" s="56">
        <v>6757.5</v>
      </c>
      <c r="C1532" s="56">
        <v>0</v>
      </c>
      <c r="D1532" s="56">
        <v>0</v>
      </c>
      <c r="E1532" s="56">
        <v>6757.5</v>
      </c>
      <c r="F1532" s="57"/>
      <c r="G1532" s="57"/>
    </row>
    <row r="1533" spans="2:7" x14ac:dyDescent="0.3">
      <c r="B1533" s="56">
        <v>1.5119999999999999E-4</v>
      </c>
      <c r="C1533" s="56">
        <v>0</v>
      </c>
      <c r="D1533" s="56">
        <v>0</v>
      </c>
      <c r="E1533" s="56">
        <v>1.5119999999999999E-4</v>
      </c>
      <c r="F1533" s="57"/>
      <c r="G1533" s="57"/>
    </row>
    <row r="1534" spans="2:7" x14ac:dyDescent="0.3">
      <c r="B1534" s="56">
        <v>5.2699999999999997E-2</v>
      </c>
      <c r="C1534" s="56">
        <v>5.5E-2</v>
      </c>
      <c r="D1534" s="56">
        <v>0</v>
      </c>
      <c r="E1534" s="57"/>
      <c r="F1534" s="57"/>
      <c r="G1534" s="57"/>
    </row>
    <row r="1535" spans="2:7" x14ac:dyDescent="0.3">
      <c r="B1535" s="56">
        <v>0.63980000000000004</v>
      </c>
      <c r="C1535" s="57"/>
      <c r="D1535" s="57"/>
      <c r="E1535" s="57"/>
      <c r="F1535" s="57"/>
      <c r="G1535" s="57"/>
    </row>
    <row r="1536" spans="2:7" x14ac:dyDescent="0.3">
      <c r="B1536" s="56">
        <v>0.98024999999999995</v>
      </c>
      <c r="C1536" s="56">
        <v>3.0859999999999999</v>
      </c>
      <c r="D1536" s="56">
        <v>3.8918999999999998E-4</v>
      </c>
      <c r="E1536" s="56">
        <v>1</v>
      </c>
      <c r="F1536" s="56">
        <v>1.2829999999999999E-2</v>
      </c>
      <c r="G1536" s="56">
        <v>8.8799999999999997E-6</v>
      </c>
    </row>
    <row r="1537" spans="2:7" x14ac:dyDescent="0.3">
      <c r="B1537" s="56">
        <v>1</v>
      </c>
      <c r="C1537" s="56">
        <v>0</v>
      </c>
      <c r="D1537" s="56">
        <v>0</v>
      </c>
      <c r="E1537" s="57"/>
      <c r="F1537" s="57"/>
      <c r="G1537" s="57"/>
    </row>
    <row r="1538" spans="2:7" x14ac:dyDescent="0.3">
      <c r="B1538" s="57">
        <v>101.988471</v>
      </c>
      <c r="C1538" s="57"/>
      <c r="D1538" s="57"/>
      <c r="E1538" s="57"/>
      <c r="F1538" s="57"/>
      <c r="G1538" s="57"/>
    </row>
    <row r="1539" spans="2:7" x14ac:dyDescent="0.3">
      <c r="B1539" s="56">
        <v>0.99983</v>
      </c>
      <c r="C1539" s="56">
        <v>0</v>
      </c>
      <c r="D1539" s="56">
        <v>0</v>
      </c>
      <c r="E1539" s="56">
        <v>0.99983</v>
      </c>
      <c r="F1539" s="57"/>
      <c r="G1539" s="57"/>
    </row>
    <row r="1540" spans="2:7" x14ac:dyDescent="0.3">
      <c r="B1540" s="56">
        <v>1.7326999999999999E-7</v>
      </c>
      <c r="C1540" s="56">
        <v>0</v>
      </c>
      <c r="D1540" s="56">
        <v>0</v>
      </c>
      <c r="E1540" s="56">
        <v>1.7326999999999999E-7</v>
      </c>
      <c r="F1540" s="57"/>
      <c r="G1540" s="57"/>
    </row>
    <row r="1541" spans="2:7" x14ac:dyDescent="0.3">
      <c r="B1541" s="56">
        <v>0</v>
      </c>
      <c r="C1541" s="56">
        <v>0</v>
      </c>
      <c r="D1541" s="56">
        <v>0</v>
      </c>
      <c r="E1541" s="56">
        <v>0</v>
      </c>
      <c r="F1541" s="57"/>
      <c r="G1541" s="57"/>
    </row>
    <row r="1542" spans="2:7" x14ac:dyDescent="0.3">
      <c r="B1542" s="56">
        <v>6751.2</v>
      </c>
      <c r="C1542" s="56">
        <v>0</v>
      </c>
      <c r="D1542" s="56">
        <v>0</v>
      </c>
      <c r="E1542" s="56">
        <v>6751.2</v>
      </c>
      <c r="F1542" s="57"/>
      <c r="G1542" s="57"/>
    </row>
    <row r="1543" spans="2:7" x14ac:dyDescent="0.3">
      <c r="B1543" s="56">
        <v>1.5119999999999999E-4</v>
      </c>
      <c r="C1543" s="56">
        <v>0</v>
      </c>
      <c r="D1543" s="56">
        <v>0</v>
      </c>
      <c r="E1543" s="56">
        <v>1.5119999999999999E-4</v>
      </c>
      <c r="F1543" s="57"/>
      <c r="G1543" s="57"/>
    </row>
    <row r="1544" spans="2:7" x14ac:dyDescent="0.3">
      <c r="B1544" s="56">
        <v>5.2699999999999997E-2</v>
      </c>
      <c r="C1544" s="56">
        <v>5.5E-2</v>
      </c>
      <c r="D1544" s="56">
        <v>0</v>
      </c>
      <c r="E1544" s="57"/>
      <c r="F1544" s="57"/>
      <c r="G1544" s="57"/>
    </row>
    <row r="1545" spans="2:7" x14ac:dyDescent="0.3">
      <c r="B1545" s="56">
        <v>0.64815</v>
      </c>
      <c r="C1545" s="57"/>
      <c r="D1545" s="57"/>
      <c r="E1545" s="57"/>
      <c r="F1545" s="57"/>
      <c r="G1545" s="57"/>
    </row>
    <row r="1546" spans="2:7" x14ac:dyDescent="0.3">
      <c r="B1546" s="56">
        <v>0.98070000000000002</v>
      </c>
      <c r="C1546" s="56">
        <v>3.1059999999999999</v>
      </c>
      <c r="D1546" s="56">
        <v>3.8936999999999999E-4</v>
      </c>
      <c r="E1546" s="56">
        <v>1</v>
      </c>
      <c r="F1546" s="56">
        <v>1.2829999999999999E-2</v>
      </c>
      <c r="G1546" s="56">
        <v>8.8799999999999997E-6</v>
      </c>
    </row>
    <row r="1547" spans="2:7" x14ac:dyDescent="0.3">
      <c r="B1547" s="56">
        <v>1</v>
      </c>
      <c r="C1547" s="56">
        <v>0</v>
      </c>
      <c r="D1547" s="56">
        <v>0</v>
      </c>
      <c r="E1547" s="57"/>
      <c r="F1547" s="57"/>
      <c r="G1547" s="57"/>
    </row>
    <row r="1548" spans="2:7" x14ac:dyDescent="0.3">
      <c r="B1548" s="57">
        <v>101.98806399999999</v>
      </c>
      <c r="C1548" s="57"/>
      <c r="D1548" s="57"/>
      <c r="E1548" s="57"/>
      <c r="F1548" s="57"/>
      <c r="G1548" s="57"/>
    </row>
    <row r="1549" spans="2:7" x14ac:dyDescent="0.3">
      <c r="B1549" s="56">
        <v>0.99982000000000004</v>
      </c>
      <c r="C1549" s="56">
        <v>0</v>
      </c>
      <c r="D1549" s="56">
        <v>0</v>
      </c>
      <c r="E1549" s="56">
        <v>0.99982000000000004</v>
      </c>
      <c r="F1549" s="57"/>
      <c r="G1549" s="57"/>
    </row>
    <row r="1550" spans="2:7" x14ac:dyDescent="0.3">
      <c r="B1550" s="56">
        <v>1.7573E-7</v>
      </c>
      <c r="C1550" s="56">
        <v>0</v>
      </c>
      <c r="D1550" s="56">
        <v>0</v>
      </c>
      <c r="E1550" s="56">
        <v>1.7573E-7</v>
      </c>
      <c r="F1550" s="57"/>
      <c r="G1550" s="57"/>
    </row>
    <row r="1551" spans="2:7" x14ac:dyDescent="0.3">
      <c r="B1551" s="56">
        <v>0</v>
      </c>
      <c r="C1551" s="56">
        <v>0</v>
      </c>
      <c r="D1551" s="56">
        <v>0</v>
      </c>
      <c r="E1551" s="56">
        <v>0</v>
      </c>
      <c r="F1551" s="57"/>
      <c r="G1551" s="57"/>
    </row>
    <row r="1552" spans="2:7" x14ac:dyDescent="0.3">
      <c r="B1552" s="56">
        <v>6744.9</v>
      </c>
      <c r="C1552" s="56">
        <v>0</v>
      </c>
      <c r="D1552" s="56">
        <v>0</v>
      </c>
      <c r="E1552" s="56">
        <v>6744.9</v>
      </c>
      <c r="F1552" s="57"/>
      <c r="G1552" s="57"/>
    </row>
    <row r="1553" spans="2:7" x14ac:dyDescent="0.3">
      <c r="B1553" s="56">
        <v>1.5118999999999999E-4</v>
      </c>
      <c r="C1553" s="56">
        <v>0</v>
      </c>
      <c r="D1553" s="56">
        <v>0</v>
      </c>
      <c r="E1553" s="56">
        <v>1.5118999999999999E-4</v>
      </c>
      <c r="F1553" s="57"/>
      <c r="G1553" s="57"/>
    </row>
    <row r="1554" spans="2:7" x14ac:dyDescent="0.3">
      <c r="B1554" s="56">
        <v>5.2699999999999997E-2</v>
      </c>
      <c r="C1554" s="56">
        <v>5.5E-2</v>
      </c>
      <c r="D1554" s="56">
        <v>0</v>
      </c>
      <c r="E1554" s="57"/>
      <c r="F1554" s="57"/>
      <c r="G1554" s="57"/>
    </row>
    <row r="1555" spans="2:7" x14ac:dyDescent="0.3">
      <c r="B1555" s="56">
        <v>0.65734999999999999</v>
      </c>
      <c r="C1555" s="57"/>
      <c r="D1555" s="57"/>
      <c r="E1555" s="57"/>
      <c r="F1555" s="57"/>
      <c r="G1555" s="57"/>
    </row>
    <row r="1556" spans="2:7" x14ac:dyDescent="0.3">
      <c r="B1556" s="56">
        <v>0.98114999999999997</v>
      </c>
      <c r="C1556" s="56">
        <v>3.1259999999999999</v>
      </c>
      <c r="D1556" s="56">
        <v>3.8955000000000001E-4</v>
      </c>
      <c r="E1556" s="56">
        <v>1</v>
      </c>
      <c r="F1556" s="56">
        <v>1.2829999999999999E-2</v>
      </c>
      <c r="G1556" s="56">
        <v>8.8799999999999997E-6</v>
      </c>
    </row>
    <row r="1557" spans="2:7" x14ac:dyDescent="0.3">
      <c r="B1557" s="56">
        <v>1</v>
      </c>
      <c r="C1557" s="56">
        <v>0</v>
      </c>
      <c r="D1557" s="56">
        <v>0</v>
      </c>
      <c r="E1557" s="57"/>
      <c r="F1557" s="57"/>
      <c r="G1557" s="57"/>
    </row>
    <row r="1558" spans="2:7" x14ac:dyDescent="0.3">
      <c r="B1558" s="57">
        <v>101.98764</v>
      </c>
      <c r="C1558" s="57"/>
      <c r="D1558" s="57"/>
      <c r="E1558" s="57"/>
      <c r="F1558" s="57"/>
      <c r="G1558" s="57"/>
    </row>
    <row r="1559" spans="2:7" x14ac:dyDescent="0.3">
      <c r="B1559" s="56">
        <v>0.99982000000000004</v>
      </c>
      <c r="C1559" s="56">
        <v>0</v>
      </c>
      <c r="D1559" s="56">
        <v>0</v>
      </c>
      <c r="E1559" s="56">
        <v>0.99982000000000004</v>
      </c>
      <c r="F1559" s="57"/>
      <c r="G1559" s="57"/>
    </row>
    <row r="1560" spans="2:7" x14ac:dyDescent="0.3">
      <c r="B1560" s="56">
        <v>1.7825E-7</v>
      </c>
      <c r="C1560" s="56">
        <v>0</v>
      </c>
      <c r="D1560" s="56">
        <v>0</v>
      </c>
      <c r="E1560" s="56">
        <v>1.7825E-7</v>
      </c>
      <c r="F1560" s="57"/>
      <c r="G1560" s="57"/>
    </row>
    <row r="1561" spans="2:7" x14ac:dyDescent="0.3">
      <c r="B1561" s="56">
        <v>0</v>
      </c>
      <c r="C1561" s="56">
        <v>0</v>
      </c>
      <c r="D1561" s="56">
        <v>0</v>
      </c>
      <c r="E1561" s="56">
        <v>0</v>
      </c>
      <c r="F1561" s="57"/>
      <c r="G1561" s="57"/>
    </row>
    <row r="1562" spans="2:7" x14ac:dyDescent="0.3">
      <c r="B1562" s="56">
        <v>6738.5</v>
      </c>
      <c r="C1562" s="56">
        <v>0</v>
      </c>
      <c r="D1562" s="56">
        <v>0</v>
      </c>
      <c r="E1562" s="56">
        <v>6738.5</v>
      </c>
      <c r="F1562" s="57"/>
      <c r="G1562" s="57"/>
    </row>
    <row r="1563" spans="2:7" x14ac:dyDescent="0.3">
      <c r="B1563" s="56">
        <v>1.5118999999999999E-4</v>
      </c>
      <c r="C1563" s="56">
        <v>0</v>
      </c>
      <c r="D1563" s="56">
        <v>0</v>
      </c>
      <c r="E1563" s="56">
        <v>1.5118999999999999E-4</v>
      </c>
      <c r="F1563" s="57"/>
      <c r="G1563" s="57"/>
    </row>
    <row r="1564" spans="2:7" x14ac:dyDescent="0.3">
      <c r="B1564" s="56">
        <v>5.2699999999999997E-2</v>
      </c>
      <c r="C1564" s="56">
        <v>5.5E-2</v>
      </c>
      <c r="D1564" s="56">
        <v>0</v>
      </c>
      <c r="E1564" s="57"/>
      <c r="F1564" s="57"/>
      <c r="G1564" s="57"/>
    </row>
    <row r="1565" spans="2:7" x14ac:dyDescent="0.3">
      <c r="B1565" s="56">
        <v>0.66676000000000002</v>
      </c>
      <c r="C1565" s="57"/>
      <c r="D1565" s="57"/>
      <c r="E1565" s="57"/>
      <c r="F1565" s="57"/>
      <c r="G1565" s="57"/>
    </row>
    <row r="1566" spans="2:7" x14ac:dyDescent="0.3">
      <c r="B1566" s="56">
        <v>0.98158999999999996</v>
      </c>
      <c r="C1566" s="56">
        <v>3.1459999999999999</v>
      </c>
      <c r="D1566" s="56">
        <v>3.8973000000000002E-4</v>
      </c>
      <c r="E1566" s="56">
        <v>1</v>
      </c>
      <c r="F1566" s="56">
        <v>1.2829999999999999E-2</v>
      </c>
      <c r="G1566" s="56">
        <v>8.8799999999999997E-6</v>
      </c>
    </row>
    <row r="1567" spans="2:7" x14ac:dyDescent="0.3">
      <c r="B1567" s="56">
        <v>1</v>
      </c>
      <c r="C1567" s="56">
        <v>0</v>
      </c>
      <c r="D1567" s="56">
        <v>0</v>
      </c>
      <c r="E1567" s="57"/>
      <c r="F1567" s="57"/>
      <c r="G1567" s="57"/>
    </row>
    <row r="1568" spans="2:7" x14ac:dyDescent="0.3">
      <c r="B1568" s="57">
        <v>101.987196</v>
      </c>
      <c r="C1568" s="57"/>
      <c r="D1568" s="57"/>
      <c r="E1568" s="57"/>
      <c r="F1568" s="57"/>
      <c r="G1568" s="57"/>
    </row>
    <row r="1569" spans="2:7" x14ac:dyDescent="0.3">
      <c r="B1569" s="56">
        <v>0.99982000000000004</v>
      </c>
      <c r="C1569" s="56">
        <v>0</v>
      </c>
      <c r="D1569" s="56">
        <v>0</v>
      </c>
      <c r="E1569" s="56">
        <v>0.99982000000000004</v>
      </c>
      <c r="F1569" s="57"/>
      <c r="G1569" s="57"/>
    </row>
    <row r="1570" spans="2:7" x14ac:dyDescent="0.3">
      <c r="B1570" s="56">
        <v>1.8076000000000001E-7</v>
      </c>
      <c r="C1570" s="56">
        <v>0</v>
      </c>
      <c r="D1570" s="56">
        <v>0</v>
      </c>
      <c r="E1570" s="56">
        <v>1.8076000000000001E-7</v>
      </c>
      <c r="F1570" s="57"/>
      <c r="G1570" s="57"/>
    </row>
    <row r="1571" spans="2:7" x14ac:dyDescent="0.3">
      <c r="B1571" s="56">
        <v>0</v>
      </c>
      <c r="C1571" s="56">
        <v>0</v>
      </c>
      <c r="D1571" s="56">
        <v>0</v>
      </c>
      <c r="E1571" s="56">
        <v>0</v>
      </c>
      <c r="F1571" s="57"/>
      <c r="G1571" s="57"/>
    </row>
    <row r="1572" spans="2:7" x14ac:dyDescent="0.3">
      <c r="B1572" s="56">
        <v>6732.1</v>
      </c>
      <c r="C1572" s="56">
        <v>0</v>
      </c>
      <c r="D1572" s="56">
        <v>0</v>
      </c>
      <c r="E1572" s="56">
        <v>6732.1</v>
      </c>
      <c r="F1572" s="57"/>
      <c r="G1572" s="57"/>
    </row>
    <row r="1573" spans="2:7" x14ac:dyDescent="0.3">
      <c r="B1573" s="56">
        <v>1.5118999999999999E-4</v>
      </c>
      <c r="C1573" s="56">
        <v>0</v>
      </c>
      <c r="D1573" s="56">
        <v>0</v>
      </c>
      <c r="E1573" s="56">
        <v>1.5118999999999999E-4</v>
      </c>
      <c r="F1573" s="57"/>
      <c r="G1573" s="57"/>
    </row>
    <row r="1574" spans="2:7" x14ac:dyDescent="0.3">
      <c r="B1574" s="56">
        <v>5.2699999999999997E-2</v>
      </c>
      <c r="C1574" s="56">
        <v>5.5E-2</v>
      </c>
      <c r="D1574" s="56">
        <v>0</v>
      </c>
      <c r="E1574" s="57"/>
      <c r="F1574" s="57"/>
      <c r="G1574" s="57"/>
    </row>
    <row r="1575" spans="2:7" x14ac:dyDescent="0.3">
      <c r="B1575" s="56">
        <v>0.67613000000000001</v>
      </c>
      <c r="C1575" s="57"/>
      <c r="D1575" s="57"/>
      <c r="E1575" s="57"/>
      <c r="F1575" s="57"/>
      <c r="G1575" s="57"/>
    </row>
    <row r="1576" spans="2:7" x14ac:dyDescent="0.3">
      <c r="B1576" s="56">
        <v>0.98204000000000002</v>
      </c>
      <c r="C1576" s="56">
        <v>3.1659999999999999</v>
      </c>
      <c r="D1576" s="56">
        <v>3.8989999999999999E-4</v>
      </c>
      <c r="E1576" s="56">
        <v>1</v>
      </c>
      <c r="F1576" s="56">
        <v>1.2831E-2</v>
      </c>
      <c r="G1576" s="56">
        <v>8.8799999999999997E-6</v>
      </c>
    </row>
    <row r="1577" spans="2:7" x14ac:dyDescent="0.3">
      <c r="B1577" s="56">
        <v>1</v>
      </c>
      <c r="C1577" s="56">
        <v>0</v>
      </c>
      <c r="D1577" s="56">
        <v>0</v>
      </c>
      <c r="E1577" s="57"/>
      <c r="F1577" s="57"/>
      <c r="G1577" s="57"/>
    </row>
    <row r="1578" spans="2:7" x14ac:dyDescent="0.3">
      <c r="B1578" s="57">
        <v>101.986735</v>
      </c>
      <c r="C1578" s="57"/>
      <c r="D1578" s="57"/>
      <c r="E1578" s="57"/>
      <c r="F1578" s="57"/>
      <c r="G1578" s="57"/>
    </row>
    <row r="1579" spans="2:7" x14ac:dyDescent="0.3">
      <c r="B1579" s="56">
        <v>0.99980999999999998</v>
      </c>
      <c r="C1579" s="56">
        <v>0</v>
      </c>
      <c r="D1579" s="56">
        <v>0</v>
      </c>
      <c r="E1579" s="56">
        <v>0.99980999999999998</v>
      </c>
      <c r="F1579" s="57"/>
      <c r="G1579" s="57"/>
    </row>
    <row r="1580" spans="2:7" x14ac:dyDescent="0.3">
      <c r="B1580" s="56">
        <v>1.8322E-7</v>
      </c>
      <c r="C1580" s="56">
        <v>0</v>
      </c>
      <c r="D1580" s="56">
        <v>0</v>
      </c>
      <c r="E1580" s="56">
        <v>1.8322E-7</v>
      </c>
      <c r="F1580" s="57"/>
      <c r="G1580" s="57"/>
    </row>
    <row r="1581" spans="2:7" x14ac:dyDescent="0.3">
      <c r="B1581" s="56">
        <v>0</v>
      </c>
      <c r="C1581" s="56">
        <v>0</v>
      </c>
      <c r="D1581" s="56">
        <v>0</v>
      </c>
      <c r="E1581" s="56">
        <v>0</v>
      </c>
      <c r="F1581" s="57"/>
      <c r="G1581" s="57"/>
    </row>
    <row r="1582" spans="2:7" x14ac:dyDescent="0.3">
      <c r="B1582" s="56">
        <v>6725.7</v>
      </c>
      <c r="C1582" s="56">
        <v>0</v>
      </c>
      <c r="D1582" s="56">
        <v>0</v>
      </c>
      <c r="E1582" s="56">
        <v>6725.7</v>
      </c>
      <c r="F1582" s="57"/>
      <c r="G1582" s="57"/>
    </row>
    <row r="1583" spans="2:7" x14ac:dyDescent="0.3">
      <c r="B1583" s="56">
        <v>1.5118999999999999E-4</v>
      </c>
      <c r="C1583" s="56">
        <v>0</v>
      </c>
      <c r="D1583" s="56">
        <v>0</v>
      </c>
      <c r="E1583" s="56">
        <v>1.5118999999999999E-4</v>
      </c>
      <c r="F1583" s="57"/>
      <c r="G1583" s="57"/>
    </row>
    <row r="1584" spans="2:7" x14ac:dyDescent="0.3">
      <c r="B1584" s="56">
        <v>5.2699999999999997E-2</v>
      </c>
      <c r="C1584" s="56">
        <v>5.5E-2</v>
      </c>
      <c r="D1584" s="56">
        <v>0</v>
      </c>
      <c r="E1584" s="57"/>
      <c r="F1584" s="57"/>
      <c r="G1584" s="57"/>
    </row>
    <row r="1585" spans="2:7" x14ac:dyDescent="0.3">
      <c r="B1585" s="56">
        <v>0.68533999999999995</v>
      </c>
      <c r="C1585" s="57"/>
      <c r="D1585" s="57"/>
      <c r="E1585" s="57"/>
      <c r="F1585" s="57"/>
      <c r="G1585" s="57"/>
    </row>
    <row r="1586" spans="2:7" x14ac:dyDescent="0.3">
      <c r="B1586" s="56">
        <v>0.98248999999999997</v>
      </c>
      <c r="C1586" s="56">
        <v>3.1859999999999999</v>
      </c>
      <c r="D1586" s="56">
        <v>3.9008000000000001E-4</v>
      </c>
      <c r="E1586" s="56">
        <v>1</v>
      </c>
      <c r="F1586" s="56">
        <v>1.2831E-2</v>
      </c>
      <c r="G1586" s="56">
        <v>8.8799999999999997E-6</v>
      </c>
    </row>
    <row r="1587" spans="2:7" x14ac:dyDescent="0.3">
      <c r="B1587" s="56">
        <v>1</v>
      </c>
      <c r="C1587" s="56">
        <v>0</v>
      </c>
      <c r="D1587" s="56">
        <v>0</v>
      </c>
      <c r="E1587" s="57"/>
      <c r="F1587" s="57"/>
      <c r="G1587" s="57"/>
    </row>
    <row r="1588" spans="2:7" x14ac:dyDescent="0.3">
      <c r="B1588" s="57">
        <v>101.986259</v>
      </c>
      <c r="C1588" s="57"/>
      <c r="D1588" s="57"/>
      <c r="E1588" s="57"/>
      <c r="F1588" s="57"/>
      <c r="G1588" s="57"/>
    </row>
    <row r="1589" spans="2:7" x14ac:dyDescent="0.3">
      <c r="B1589" s="56">
        <v>0.99980999999999998</v>
      </c>
      <c r="C1589" s="56">
        <v>0</v>
      </c>
      <c r="D1589" s="56">
        <v>0</v>
      </c>
      <c r="E1589" s="56">
        <v>0.99980999999999998</v>
      </c>
      <c r="F1589" s="57"/>
      <c r="G1589" s="57"/>
    </row>
    <row r="1590" spans="2:7" x14ac:dyDescent="0.3">
      <c r="B1590" s="56">
        <v>1.8563E-7</v>
      </c>
      <c r="C1590" s="56">
        <v>0</v>
      </c>
      <c r="D1590" s="56">
        <v>0</v>
      </c>
      <c r="E1590" s="56">
        <v>1.8563E-7</v>
      </c>
      <c r="F1590" s="57"/>
      <c r="G1590" s="57"/>
    </row>
    <row r="1591" spans="2:7" x14ac:dyDescent="0.3">
      <c r="B1591" s="56">
        <v>0</v>
      </c>
      <c r="C1591" s="56">
        <v>0</v>
      </c>
      <c r="D1591" s="56">
        <v>0</v>
      </c>
      <c r="E1591" s="56">
        <v>0</v>
      </c>
      <c r="F1591" s="57"/>
      <c r="G1591" s="57"/>
    </row>
    <row r="1592" spans="2:7" x14ac:dyDescent="0.3">
      <c r="B1592" s="56">
        <v>6719.3</v>
      </c>
      <c r="C1592" s="56">
        <v>0</v>
      </c>
      <c r="D1592" s="56">
        <v>0</v>
      </c>
      <c r="E1592" s="56">
        <v>6719.3</v>
      </c>
      <c r="F1592" s="57"/>
      <c r="G1592" s="57"/>
    </row>
    <row r="1593" spans="2:7" x14ac:dyDescent="0.3">
      <c r="B1593" s="56">
        <v>1.5118E-4</v>
      </c>
      <c r="C1593" s="56">
        <v>0</v>
      </c>
      <c r="D1593" s="56">
        <v>0</v>
      </c>
      <c r="E1593" s="56">
        <v>1.5118E-4</v>
      </c>
      <c r="F1593" s="57"/>
      <c r="G1593" s="57"/>
    </row>
    <row r="1594" spans="2:7" x14ac:dyDescent="0.3">
      <c r="B1594" s="56">
        <v>5.2699999999999997E-2</v>
      </c>
      <c r="C1594" s="56">
        <v>5.5E-2</v>
      </c>
      <c r="D1594" s="56">
        <v>0</v>
      </c>
      <c r="E1594" s="57"/>
      <c r="F1594" s="57"/>
      <c r="G1594" s="57"/>
    </row>
    <row r="1595" spans="2:7" x14ac:dyDescent="0.3">
      <c r="B1595" s="56">
        <v>0.69435999999999998</v>
      </c>
      <c r="C1595" s="57"/>
      <c r="D1595" s="57"/>
      <c r="E1595" s="57"/>
      <c r="F1595" s="57"/>
      <c r="G1595" s="57"/>
    </row>
    <row r="1596" spans="2:7" x14ac:dyDescent="0.3">
      <c r="B1596" s="56">
        <v>0.98292999999999997</v>
      </c>
      <c r="C1596" s="56">
        <v>3.206</v>
      </c>
      <c r="D1596" s="56">
        <v>3.9026000000000002E-4</v>
      </c>
      <c r="E1596" s="56">
        <v>1</v>
      </c>
      <c r="F1596" s="56">
        <v>1.2831E-2</v>
      </c>
      <c r="G1596" s="56">
        <v>8.8799999999999997E-6</v>
      </c>
    </row>
    <row r="1597" spans="2:7" x14ac:dyDescent="0.3">
      <c r="B1597" s="56">
        <v>1</v>
      </c>
      <c r="C1597" s="56">
        <v>0</v>
      </c>
      <c r="D1597" s="56">
        <v>0</v>
      </c>
      <c r="E1597" s="57"/>
      <c r="F1597" s="57"/>
      <c r="G1597" s="57"/>
    </row>
    <row r="1598" spans="2:7" x14ac:dyDescent="0.3">
      <c r="B1598" s="57">
        <v>101.98577400000001</v>
      </c>
      <c r="C1598" s="57"/>
      <c r="D1598" s="57"/>
      <c r="E1598" s="57"/>
      <c r="F1598" s="57"/>
      <c r="G1598" s="57"/>
    </row>
    <row r="1599" spans="2:7" x14ac:dyDescent="0.3">
      <c r="B1599" s="56">
        <v>0.99980999999999998</v>
      </c>
      <c r="C1599" s="56">
        <v>0</v>
      </c>
      <c r="D1599" s="56">
        <v>0</v>
      </c>
      <c r="E1599" s="56">
        <v>0.99980999999999998</v>
      </c>
      <c r="F1599" s="57"/>
      <c r="G1599" s="57"/>
    </row>
    <row r="1600" spans="2:7" x14ac:dyDescent="0.3">
      <c r="B1600" s="56">
        <v>1.8799999999999999E-7</v>
      </c>
      <c r="C1600" s="56">
        <v>0</v>
      </c>
      <c r="D1600" s="56">
        <v>0</v>
      </c>
      <c r="E1600" s="56">
        <v>1.8799999999999999E-7</v>
      </c>
      <c r="F1600" s="57"/>
      <c r="G1600" s="57"/>
    </row>
    <row r="1601" spans="2:7" x14ac:dyDescent="0.3">
      <c r="B1601" s="56">
        <v>0</v>
      </c>
      <c r="C1601" s="56">
        <v>0</v>
      </c>
      <c r="D1601" s="56">
        <v>0</v>
      </c>
      <c r="E1601" s="56">
        <v>0</v>
      </c>
      <c r="F1601" s="57"/>
      <c r="G1601" s="57"/>
    </row>
    <row r="1602" spans="2:7" x14ac:dyDescent="0.3">
      <c r="B1602" s="56">
        <v>6712.8</v>
      </c>
      <c r="C1602" s="56">
        <v>0</v>
      </c>
      <c r="D1602" s="56">
        <v>0</v>
      </c>
      <c r="E1602" s="56">
        <v>6712.8</v>
      </c>
      <c r="F1602" s="57"/>
      <c r="G1602" s="57"/>
    </row>
    <row r="1603" spans="2:7" x14ac:dyDescent="0.3">
      <c r="B1603" s="56">
        <v>1.5118E-4</v>
      </c>
      <c r="C1603" s="56">
        <v>0</v>
      </c>
      <c r="D1603" s="56">
        <v>0</v>
      </c>
      <c r="E1603" s="56">
        <v>1.5118E-4</v>
      </c>
      <c r="F1603" s="57"/>
      <c r="G1603" s="57"/>
    </row>
    <row r="1604" spans="2:7" x14ac:dyDescent="0.3">
      <c r="B1604" s="56">
        <v>5.2699999999999997E-2</v>
      </c>
      <c r="C1604" s="56">
        <v>5.5E-2</v>
      </c>
      <c r="D1604" s="56">
        <v>0</v>
      </c>
      <c r="E1604" s="57"/>
      <c r="F1604" s="57"/>
      <c r="G1604" s="57"/>
    </row>
    <row r="1605" spans="2:7" x14ac:dyDescent="0.3">
      <c r="B1605" s="56">
        <v>0.70323999999999998</v>
      </c>
      <c r="C1605" s="57"/>
      <c r="D1605" s="57"/>
      <c r="E1605" s="57"/>
      <c r="F1605" s="57"/>
      <c r="G1605" s="57"/>
    </row>
    <row r="1606" spans="2:7" x14ac:dyDescent="0.3">
      <c r="B1606" s="56">
        <v>0.98338000000000003</v>
      </c>
      <c r="C1606" s="56">
        <v>3.226</v>
      </c>
      <c r="D1606" s="56">
        <v>3.9043999999999998E-4</v>
      </c>
      <c r="E1606" s="56">
        <v>1</v>
      </c>
      <c r="F1606" s="56">
        <v>1.2831E-2</v>
      </c>
      <c r="G1606" s="56">
        <v>8.8799999999999997E-6</v>
      </c>
    </row>
    <row r="1607" spans="2:7" x14ac:dyDescent="0.3">
      <c r="B1607" s="56">
        <v>1</v>
      </c>
      <c r="C1607" s="56">
        <v>0</v>
      </c>
      <c r="D1607" s="56">
        <v>0</v>
      </c>
      <c r="E1607" s="57"/>
      <c r="F1607" s="57"/>
      <c r="G1607" s="57"/>
    </row>
    <row r="1608" spans="2:7" x14ac:dyDescent="0.3">
      <c r="B1608" s="57">
        <v>101.985258</v>
      </c>
      <c r="C1608" s="57"/>
      <c r="D1608" s="57"/>
      <c r="E1608" s="57"/>
      <c r="F1608" s="57"/>
      <c r="G1608" s="57"/>
    </row>
    <row r="1609" spans="2:7" x14ac:dyDescent="0.3">
      <c r="B1609" s="56">
        <v>0.99980000000000002</v>
      </c>
      <c r="C1609" s="56">
        <v>0</v>
      </c>
      <c r="D1609" s="56">
        <v>0</v>
      </c>
      <c r="E1609" s="56">
        <v>0.99980000000000002</v>
      </c>
      <c r="F1609" s="57"/>
      <c r="G1609" s="57"/>
    </row>
    <row r="1610" spans="2:7" x14ac:dyDescent="0.3">
      <c r="B1610" s="56">
        <v>1.9035000000000001E-7</v>
      </c>
      <c r="C1610" s="56">
        <v>0</v>
      </c>
      <c r="D1610" s="56">
        <v>0</v>
      </c>
      <c r="E1610" s="56">
        <v>1.9035000000000001E-7</v>
      </c>
      <c r="F1610" s="57"/>
      <c r="G1610" s="57"/>
    </row>
    <row r="1611" spans="2:7" x14ac:dyDescent="0.3">
      <c r="B1611" s="56">
        <v>0</v>
      </c>
      <c r="C1611" s="56">
        <v>0</v>
      </c>
      <c r="D1611" s="56">
        <v>0</v>
      </c>
      <c r="E1611" s="56">
        <v>0</v>
      </c>
      <c r="F1611" s="57"/>
      <c r="G1611" s="57"/>
    </row>
    <row r="1612" spans="2:7" x14ac:dyDescent="0.3">
      <c r="B1612" s="56">
        <v>6706.4</v>
      </c>
      <c r="C1612" s="56">
        <v>0</v>
      </c>
      <c r="D1612" s="56">
        <v>0</v>
      </c>
      <c r="E1612" s="56">
        <v>6706.4</v>
      </c>
      <c r="F1612" s="57"/>
      <c r="G1612" s="57"/>
    </row>
    <row r="1613" spans="2:7" x14ac:dyDescent="0.3">
      <c r="B1613" s="56">
        <v>1.5118E-4</v>
      </c>
      <c r="C1613" s="56">
        <v>0</v>
      </c>
      <c r="D1613" s="56">
        <v>0</v>
      </c>
      <c r="E1613" s="56">
        <v>1.5118E-4</v>
      </c>
      <c r="F1613" s="57"/>
      <c r="G1613" s="57"/>
    </row>
    <row r="1614" spans="2:7" x14ac:dyDescent="0.3">
      <c r="B1614" s="56">
        <v>5.2699999999999997E-2</v>
      </c>
      <c r="C1614" s="56">
        <v>5.5E-2</v>
      </c>
      <c r="D1614" s="56">
        <v>0</v>
      </c>
      <c r="E1614" s="57"/>
      <c r="F1614" s="57"/>
      <c r="G1614" s="57"/>
    </row>
    <row r="1615" spans="2:7" x14ac:dyDescent="0.3">
      <c r="B1615" s="56">
        <v>0.71203000000000005</v>
      </c>
      <c r="C1615" s="57"/>
      <c r="D1615" s="57"/>
      <c r="E1615" s="57"/>
      <c r="F1615" s="57"/>
      <c r="G1615" s="57"/>
    </row>
    <row r="1616" spans="2:7" x14ac:dyDescent="0.3">
      <c r="B1616" s="56">
        <v>0.98382999999999998</v>
      </c>
      <c r="C1616" s="56">
        <v>3.246</v>
      </c>
      <c r="D1616" s="56">
        <v>3.9061E-4</v>
      </c>
      <c r="E1616" s="56">
        <v>1</v>
      </c>
      <c r="F1616" s="56">
        <v>1.2831E-2</v>
      </c>
      <c r="G1616" s="56">
        <v>8.8799999999999997E-6</v>
      </c>
    </row>
    <row r="1617" spans="2:7" x14ac:dyDescent="0.3">
      <c r="B1617" s="56">
        <v>1</v>
      </c>
      <c r="C1617" s="56">
        <v>0</v>
      </c>
      <c r="D1617" s="56">
        <v>0</v>
      </c>
      <c r="E1617" s="57"/>
      <c r="F1617" s="57"/>
      <c r="G1617" s="57"/>
    </row>
    <row r="1618" spans="2:7" x14ac:dyDescent="0.3">
      <c r="B1618" s="57">
        <v>101.98471600000001</v>
      </c>
      <c r="C1618" s="57"/>
      <c r="D1618" s="57"/>
      <c r="E1618" s="57"/>
      <c r="F1618" s="57"/>
      <c r="G1618" s="57"/>
    </row>
    <row r="1619" spans="2:7" x14ac:dyDescent="0.3">
      <c r="B1619" s="56">
        <v>0.99980000000000002</v>
      </c>
      <c r="C1619" s="56">
        <v>0</v>
      </c>
      <c r="D1619" s="56">
        <v>0</v>
      </c>
      <c r="E1619" s="56">
        <v>0.99980000000000002</v>
      </c>
      <c r="F1619" s="57"/>
      <c r="G1619" s="57"/>
    </row>
    <row r="1620" spans="2:7" x14ac:dyDescent="0.3">
      <c r="B1620" s="56">
        <v>1.9264000000000001E-7</v>
      </c>
      <c r="C1620" s="56">
        <v>0</v>
      </c>
      <c r="D1620" s="56">
        <v>0</v>
      </c>
      <c r="E1620" s="56">
        <v>1.9264000000000001E-7</v>
      </c>
      <c r="F1620" s="57"/>
      <c r="G1620" s="57"/>
    </row>
    <row r="1621" spans="2:7" x14ac:dyDescent="0.3">
      <c r="B1621" s="56">
        <v>0</v>
      </c>
      <c r="C1621" s="56">
        <v>0</v>
      </c>
      <c r="D1621" s="56">
        <v>0</v>
      </c>
      <c r="E1621" s="56">
        <v>0</v>
      </c>
      <c r="F1621" s="57"/>
      <c r="G1621" s="57"/>
    </row>
    <row r="1622" spans="2:7" x14ac:dyDescent="0.3">
      <c r="B1622" s="56">
        <v>6699.9</v>
      </c>
      <c r="C1622" s="56">
        <v>0</v>
      </c>
      <c r="D1622" s="56">
        <v>0</v>
      </c>
      <c r="E1622" s="56">
        <v>6699.9</v>
      </c>
      <c r="F1622" s="57"/>
      <c r="G1622" s="57"/>
    </row>
    <row r="1623" spans="2:7" x14ac:dyDescent="0.3">
      <c r="B1623" s="56">
        <v>1.5117E-4</v>
      </c>
      <c r="C1623" s="56">
        <v>0</v>
      </c>
      <c r="D1623" s="56">
        <v>0</v>
      </c>
      <c r="E1623" s="56">
        <v>1.5117E-4</v>
      </c>
      <c r="F1623" s="57"/>
      <c r="G1623" s="57"/>
    </row>
    <row r="1624" spans="2:7" x14ac:dyDescent="0.3">
      <c r="B1624" s="56">
        <v>5.2699999999999997E-2</v>
      </c>
      <c r="C1624" s="56">
        <v>5.5E-2</v>
      </c>
      <c r="D1624" s="56">
        <v>0</v>
      </c>
      <c r="E1624" s="57"/>
      <c r="F1624" s="57"/>
      <c r="G1624" s="57"/>
    </row>
    <row r="1625" spans="2:7" x14ac:dyDescent="0.3">
      <c r="B1625" s="56">
        <v>0.72060000000000002</v>
      </c>
      <c r="C1625" s="57"/>
      <c r="D1625" s="57"/>
      <c r="E1625" s="57"/>
      <c r="F1625" s="57"/>
      <c r="G1625" s="57"/>
    </row>
    <row r="1626" spans="2:7" x14ac:dyDescent="0.3">
      <c r="B1626" s="56">
        <v>0.98428000000000004</v>
      </c>
      <c r="C1626" s="56">
        <v>3.266</v>
      </c>
      <c r="D1626" s="56">
        <v>3.9079000000000002E-4</v>
      </c>
      <c r="E1626" s="56">
        <v>1</v>
      </c>
      <c r="F1626" s="56">
        <v>1.2831E-2</v>
      </c>
      <c r="G1626" s="56">
        <v>8.8799999999999997E-6</v>
      </c>
    </row>
    <row r="1627" spans="2:7" x14ac:dyDescent="0.3">
      <c r="B1627" s="56">
        <v>1</v>
      </c>
      <c r="C1627" s="56">
        <v>0</v>
      </c>
      <c r="D1627" s="56">
        <v>0</v>
      </c>
      <c r="E1627" s="57"/>
      <c r="F1627" s="57"/>
      <c r="G1627" s="57"/>
    </row>
    <row r="1628" spans="2:7" x14ac:dyDescent="0.3">
      <c r="B1628" s="57">
        <v>101.98416400000001</v>
      </c>
      <c r="C1628" s="57"/>
      <c r="D1628" s="57"/>
      <c r="E1628" s="57"/>
      <c r="F1628" s="57"/>
      <c r="G1628" s="57"/>
    </row>
    <row r="1629" spans="2:7" x14ac:dyDescent="0.3">
      <c r="B1629" s="56">
        <v>0.99980000000000002</v>
      </c>
      <c r="C1629" s="56">
        <v>0</v>
      </c>
      <c r="D1629" s="56">
        <v>0</v>
      </c>
      <c r="E1629" s="56">
        <v>0.99980000000000002</v>
      </c>
      <c r="F1629" s="57"/>
      <c r="G1629" s="57"/>
    </row>
    <row r="1630" spans="2:7" x14ac:dyDescent="0.3">
      <c r="B1630" s="56">
        <v>1.9487E-7</v>
      </c>
      <c r="C1630" s="56">
        <v>0</v>
      </c>
      <c r="D1630" s="56">
        <v>0</v>
      </c>
      <c r="E1630" s="56">
        <v>1.9487E-7</v>
      </c>
      <c r="F1630" s="57"/>
      <c r="G1630" s="57"/>
    </row>
    <row r="1631" spans="2:7" x14ac:dyDescent="0.3">
      <c r="B1631" s="56">
        <v>0</v>
      </c>
      <c r="C1631" s="56">
        <v>0</v>
      </c>
      <c r="D1631" s="56">
        <v>0</v>
      </c>
      <c r="E1631" s="56">
        <v>0</v>
      </c>
      <c r="F1631" s="57"/>
      <c r="G1631" s="57"/>
    </row>
    <row r="1632" spans="2:7" x14ac:dyDescent="0.3">
      <c r="B1632" s="56">
        <v>6693.4</v>
      </c>
      <c r="C1632" s="56">
        <v>0</v>
      </c>
      <c r="D1632" s="56">
        <v>0</v>
      </c>
      <c r="E1632" s="56">
        <v>6693.4</v>
      </c>
      <c r="F1632" s="57"/>
      <c r="G1632" s="57"/>
    </row>
    <row r="1633" spans="2:7" x14ac:dyDescent="0.3">
      <c r="B1633" s="56">
        <v>1.5117E-4</v>
      </c>
      <c r="C1633" s="56">
        <v>0</v>
      </c>
      <c r="D1633" s="56">
        <v>0</v>
      </c>
      <c r="E1633" s="56">
        <v>1.5117E-4</v>
      </c>
      <c r="F1633" s="57"/>
      <c r="G1633" s="57"/>
    </row>
    <row r="1634" spans="2:7" x14ac:dyDescent="0.3">
      <c r="B1634" s="56">
        <v>5.2699999999999997E-2</v>
      </c>
      <c r="C1634" s="56">
        <v>5.5E-2</v>
      </c>
      <c r="D1634" s="56">
        <v>0</v>
      </c>
      <c r="E1634" s="57"/>
      <c r="F1634" s="57"/>
      <c r="G1634" s="57"/>
    </row>
    <row r="1635" spans="2:7" x14ac:dyDescent="0.3">
      <c r="B1635" s="56">
        <v>0.72890999999999995</v>
      </c>
      <c r="C1635" s="57"/>
      <c r="D1635" s="57"/>
      <c r="E1635" s="57"/>
      <c r="F1635" s="57"/>
      <c r="G1635" s="57"/>
    </row>
    <row r="1636" spans="2:7" x14ac:dyDescent="0.3">
      <c r="B1636" s="56">
        <v>0.98472000000000004</v>
      </c>
      <c r="C1636" s="56">
        <v>3.286</v>
      </c>
      <c r="D1636" s="56">
        <v>3.9096999999999998E-4</v>
      </c>
      <c r="E1636" s="56">
        <v>1</v>
      </c>
      <c r="F1636" s="56">
        <v>1.2831E-2</v>
      </c>
      <c r="G1636" s="56">
        <v>8.8799999999999997E-6</v>
      </c>
    </row>
    <row r="1637" spans="2:7" x14ac:dyDescent="0.3">
      <c r="B1637" s="56">
        <v>1</v>
      </c>
      <c r="C1637" s="56">
        <v>0</v>
      </c>
      <c r="D1637" s="56">
        <v>0</v>
      </c>
      <c r="E1637" s="57"/>
      <c r="F1637" s="57"/>
      <c r="G1637" s="57"/>
    </row>
    <row r="1638" spans="2:7" x14ac:dyDescent="0.3">
      <c r="B1638" s="57">
        <v>101.983583</v>
      </c>
      <c r="C1638" s="57"/>
      <c r="D1638" s="57"/>
      <c r="E1638" s="57"/>
      <c r="F1638" s="57"/>
      <c r="G1638" s="57"/>
    </row>
    <row r="1639" spans="2:7" x14ac:dyDescent="0.3">
      <c r="B1639" s="56">
        <v>0.99980000000000002</v>
      </c>
      <c r="C1639" s="56">
        <v>0</v>
      </c>
      <c r="D1639" s="56">
        <v>0</v>
      </c>
      <c r="E1639" s="56">
        <v>0.99980000000000002</v>
      </c>
      <c r="F1639" s="57"/>
      <c r="G1639" s="57"/>
    </row>
    <row r="1640" spans="2:7" x14ac:dyDescent="0.3">
      <c r="B1640" s="56">
        <v>1.9705999999999999E-7</v>
      </c>
      <c r="C1640" s="56">
        <v>0</v>
      </c>
      <c r="D1640" s="56">
        <v>0</v>
      </c>
      <c r="E1640" s="56">
        <v>1.9705999999999999E-7</v>
      </c>
      <c r="F1640" s="57"/>
      <c r="G1640" s="57"/>
    </row>
    <row r="1641" spans="2:7" x14ac:dyDescent="0.3">
      <c r="B1641" s="56">
        <v>0</v>
      </c>
      <c r="C1641" s="56">
        <v>0</v>
      </c>
      <c r="D1641" s="56">
        <v>0</v>
      </c>
      <c r="E1641" s="56">
        <v>0</v>
      </c>
      <c r="F1641" s="57"/>
      <c r="G1641" s="57"/>
    </row>
    <row r="1642" spans="2:7" x14ac:dyDescent="0.3">
      <c r="B1642" s="56">
        <v>6686.9</v>
      </c>
      <c r="C1642" s="56">
        <v>0</v>
      </c>
      <c r="D1642" s="56">
        <v>0</v>
      </c>
      <c r="E1642" s="56">
        <v>6686.9</v>
      </c>
      <c r="F1642" s="57"/>
      <c r="G1642" s="57"/>
    </row>
    <row r="1643" spans="2:7" x14ac:dyDescent="0.3">
      <c r="B1643" s="56">
        <v>1.5117E-4</v>
      </c>
      <c r="C1643" s="56">
        <v>0</v>
      </c>
      <c r="D1643" s="56">
        <v>0</v>
      </c>
      <c r="E1643" s="56">
        <v>1.5117E-4</v>
      </c>
      <c r="F1643" s="57"/>
      <c r="G1643" s="57"/>
    </row>
    <row r="1644" spans="2:7" x14ac:dyDescent="0.3">
      <c r="B1644" s="56">
        <v>5.2699999999999997E-2</v>
      </c>
      <c r="C1644" s="56">
        <v>5.5E-2</v>
      </c>
      <c r="D1644" s="56">
        <v>0</v>
      </c>
      <c r="E1644" s="57"/>
      <c r="F1644" s="57"/>
      <c r="G1644" s="57"/>
    </row>
    <row r="1645" spans="2:7" x14ac:dyDescent="0.3">
      <c r="B1645" s="56">
        <v>0.73711000000000004</v>
      </c>
      <c r="C1645" s="57"/>
      <c r="D1645" s="57"/>
      <c r="E1645" s="57"/>
      <c r="F1645" s="57"/>
      <c r="G1645" s="57"/>
    </row>
    <row r="1646" spans="2:7" x14ac:dyDescent="0.3">
      <c r="B1646" s="56">
        <v>0.98516999999999999</v>
      </c>
      <c r="C1646" s="56">
        <v>3.306</v>
      </c>
      <c r="D1646" s="56">
        <v>3.9114999999999999E-4</v>
      </c>
      <c r="E1646" s="56">
        <v>1</v>
      </c>
      <c r="F1646" s="56">
        <v>1.2832E-2</v>
      </c>
      <c r="G1646" s="56">
        <v>8.8799999999999997E-6</v>
      </c>
    </row>
    <row r="1647" spans="2:7" x14ac:dyDescent="0.3">
      <c r="B1647" s="56">
        <v>1</v>
      </c>
      <c r="C1647" s="56">
        <v>0</v>
      </c>
      <c r="D1647" s="56">
        <v>0</v>
      </c>
      <c r="E1647" s="57"/>
      <c r="F1647" s="57"/>
      <c r="G1647" s="57"/>
    </row>
    <row r="1648" spans="2:7" x14ac:dyDescent="0.3">
      <c r="B1648" s="57">
        <v>101.983</v>
      </c>
      <c r="C1648" s="57"/>
      <c r="D1648" s="57"/>
      <c r="E1648" s="57"/>
      <c r="F1648" s="57"/>
      <c r="G1648" s="57"/>
    </row>
    <row r="1649" spans="2:7" x14ac:dyDescent="0.3">
      <c r="B1649" s="56">
        <v>0.99978999999999996</v>
      </c>
      <c r="C1649" s="56">
        <v>0</v>
      </c>
      <c r="D1649" s="56">
        <v>0</v>
      </c>
      <c r="E1649" s="56">
        <v>0.99978999999999996</v>
      </c>
      <c r="F1649" s="57"/>
      <c r="G1649" s="57"/>
    </row>
    <row r="1650" spans="2:7" x14ac:dyDescent="0.3">
      <c r="B1650" s="56">
        <v>1.9969000000000001E-7</v>
      </c>
      <c r="C1650" s="56">
        <v>0</v>
      </c>
      <c r="D1650" s="56">
        <v>0</v>
      </c>
      <c r="E1650" s="56">
        <v>1.9969000000000001E-7</v>
      </c>
      <c r="F1650" s="57"/>
      <c r="G1650" s="57"/>
    </row>
    <row r="1651" spans="2:7" x14ac:dyDescent="0.3">
      <c r="B1651" s="56">
        <v>0</v>
      </c>
      <c r="C1651" s="56">
        <v>0</v>
      </c>
      <c r="D1651" s="56">
        <v>0</v>
      </c>
      <c r="E1651" s="56">
        <v>0</v>
      </c>
      <c r="F1651" s="57"/>
      <c r="G1651" s="57"/>
    </row>
    <row r="1652" spans="2:7" x14ac:dyDescent="0.3">
      <c r="B1652" s="56">
        <v>6680</v>
      </c>
      <c r="C1652" s="56">
        <v>0</v>
      </c>
      <c r="D1652" s="56">
        <v>0</v>
      </c>
      <c r="E1652" s="56">
        <v>6680</v>
      </c>
      <c r="F1652" s="57"/>
      <c r="G1652" s="57"/>
    </row>
    <row r="1653" spans="2:7" x14ac:dyDescent="0.3">
      <c r="B1653" s="56">
        <v>1.5116000000000001E-4</v>
      </c>
      <c r="C1653" s="56">
        <v>0</v>
      </c>
      <c r="D1653" s="56">
        <v>0</v>
      </c>
      <c r="E1653" s="56">
        <v>1.5116000000000001E-4</v>
      </c>
      <c r="F1653" s="57"/>
      <c r="G1653" s="57"/>
    </row>
    <row r="1654" spans="2:7" x14ac:dyDescent="0.3">
      <c r="B1654" s="56">
        <v>5.2699999999999997E-2</v>
      </c>
      <c r="C1654" s="56">
        <v>5.5E-2</v>
      </c>
      <c r="D1654" s="56">
        <v>0</v>
      </c>
      <c r="E1654" s="57"/>
      <c r="F1654" s="57"/>
      <c r="G1654" s="57"/>
    </row>
    <row r="1655" spans="2:7" x14ac:dyDescent="0.3">
      <c r="B1655" s="56">
        <v>0.74697000000000002</v>
      </c>
      <c r="C1655" s="57"/>
      <c r="D1655" s="57"/>
      <c r="E1655" s="57"/>
      <c r="F1655" s="57"/>
      <c r="G1655" s="57"/>
    </row>
    <row r="1656" spans="2:7" x14ac:dyDescent="0.3">
      <c r="B1656" s="56">
        <v>0.98562000000000005</v>
      </c>
      <c r="C1656" s="56">
        <v>3.3260000000000001</v>
      </c>
      <c r="D1656" s="56">
        <v>3.9133000000000001E-4</v>
      </c>
      <c r="E1656" s="56">
        <v>1</v>
      </c>
      <c r="F1656" s="56">
        <v>1.2832E-2</v>
      </c>
      <c r="G1656" s="56">
        <v>8.8799999999999997E-6</v>
      </c>
    </row>
    <row r="1657" spans="2:7" x14ac:dyDescent="0.3">
      <c r="B1657" s="56">
        <v>1</v>
      </c>
      <c r="C1657" s="56">
        <v>0</v>
      </c>
      <c r="D1657" s="56">
        <v>0</v>
      </c>
      <c r="E1657" s="57"/>
      <c r="F1657" s="57"/>
      <c r="G1657" s="57"/>
    </row>
    <row r="1658" spans="2:7" x14ac:dyDescent="0.3">
      <c r="B1658" s="57">
        <v>101.982375</v>
      </c>
      <c r="C1658" s="57"/>
      <c r="D1658" s="57"/>
      <c r="E1658" s="57"/>
      <c r="F1658" s="57"/>
      <c r="G1658" s="57"/>
    </row>
    <row r="1659" spans="2:7" x14ac:dyDescent="0.3">
      <c r="B1659" s="56">
        <v>0.99978999999999996</v>
      </c>
      <c r="C1659" s="56">
        <v>0</v>
      </c>
      <c r="D1659" s="56">
        <v>0</v>
      </c>
      <c r="E1659" s="56">
        <v>0.99978999999999996</v>
      </c>
      <c r="F1659" s="57"/>
      <c r="G1659" s="57"/>
    </row>
    <row r="1660" spans="2:7" x14ac:dyDescent="0.3">
      <c r="B1660" s="56">
        <v>2.0262E-7</v>
      </c>
      <c r="C1660" s="56">
        <v>0</v>
      </c>
      <c r="D1660" s="56">
        <v>0</v>
      </c>
      <c r="E1660" s="56">
        <v>2.0262E-7</v>
      </c>
      <c r="F1660" s="57"/>
      <c r="G1660" s="57"/>
    </row>
    <row r="1661" spans="2:7" x14ac:dyDescent="0.3">
      <c r="B1661" s="56">
        <v>0</v>
      </c>
      <c r="C1661" s="56">
        <v>0</v>
      </c>
      <c r="D1661" s="56">
        <v>0</v>
      </c>
      <c r="E1661" s="56">
        <v>0</v>
      </c>
      <c r="F1661" s="57"/>
      <c r="G1661" s="57"/>
    </row>
    <row r="1662" spans="2:7" x14ac:dyDescent="0.3">
      <c r="B1662" s="56">
        <v>6673.2</v>
      </c>
      <c r="C1662" s="56">
        <v>0</v>
      </c>
      <c r="D1662" s="56">
        <v>0</v>
      </c>
      <c r="E1662" s="56">
        <v>6673.2</v>
      </c>
      <c r="F1662" s="57"/>
      <c r="G1662" s="57"/>
    </row>
    <row r="1663" spans="2:7" x14ac:dyDescent="0.3">
      <c r="B1663" s="56">
        <v>1.5116000000000001E-4</v>
      </c>
      <c r="C1663" s="56">
        <v>0</v>
      </c>
      <c r="D1663" s="56">
        <v>0</v>
      </c>
      <c r="E1663" s="56">
        <v>1.5116000000000001E-4</v>
      </c>
      <c r="F1663" s="57"/>
      <c r="G1663" s="57"/>
    </row>
    <row r="1664" spans="2:7" x14ac:dyDescent="0.3">
      <c r="B1664" s="56">
        <v>5.2699999999999997E-2</v>
      </c>
      <c r="C1664" s="56">
        <v>5.5E-2</v>
      </c>
      <c r="D1664" s="56">
        <v>0</v>
      </c>
      <c r="E1664" s="57"/>
      <c r="F1664" s="57"/>
      <c r="G1664" s="57"/>
    </row>
    <row r="1665" spans="2:7" x14ac:dyDescent="0.3">
      <c r="B1665" s="56">
        <v>0.75790000000000002</v>
      </c>
      <c r="C1665" s="57"/>
      <c r="D1665" s="57"/>
      <c r="E1665" s="57"/>
      <c r="F1665" s="57"/>
      <c r="G1665" s="57"/>
    </row>
    <row r="1666" spans="2:7" x14ac:dyDescent="0.3">
      <c r="B1666" s="56">
        <v>0.98607</v>
      </c>
      <c r="C1666" s="56">
        <v>3.3460000000000001</v>
      </c>
      <c r="D1666" s="56">
        <v>3.9149999999999998E-4</v>
      </c>
      <c r="E1666" s="56">
        <v>1</v>
      </c>
      <c r="F1666" s="56">
        <v>1.2832E-2</v>
      </c>
      <c r="G1666" s="56">
        <v>8.8799999999999997E-6</v>
      </c>
    </row>
    <row r="1667" spans="2:7" x14ac:dyDescent="0.3">
      <c r="B1667" s="56">
        <v>1</v>
      </c>
      <c r="C1667" s="56">
        <v>0</v>
      </c>
      <c r="D1667" s="56">
        <v>0</v>
      </c>
      <c r="E1667" s="57"/>
      <c r="F1667" s="57"/>
      <c r="G1667" s="57"/>
    </row>
    <row r="1668" spans="2:7" x14ac:dyDescent="0.3">
      <c r="B1668" s="57">
        <v>101.981742</v>
      </c>
      <c r="C1668" s="57"/>
      <c r="D1668" s="57"/>
      <c r="E1668" s="57"/>
      <c r="F1668" s="57"/>
      <c r="G1668" s="57"/>
    </row>
    <row r="1669" spans="2:7" x14ac:dyDescent="0.3">
      <c r="B1669" s="56">
        <v>0.99978999999999996</v>
      </c>
      <c r="C1669" s="56">
        <v>0</v>
      </c>
      <c r="D1669" s="56">
        <v>0</v>
      </c>
      <c r="E1669" s="56">
        <v>0.99978999999999996</v>
      </c>
      <c r="F1669" s="57"/>
      <c r="G1669" s="57"/>
    </row>
    <row r="1670" spans="2:7" x14ac:dyDescent="0.3">
      <c r="B1670" s="56">
        <v>2.0550999999999999E-7</v>
      </c>
      <c r="C1670" s="56">
        <v>0</v>
      </c>
      <c r="D1670" s="56">
        <v>0</v>
      </c>
      <c r="E1670" s="56">
        <v>2.0550999999999999E-7</v>
      </c>
      <c r="F1670" s="57"/>
      <c r="G1670" s="57"/>
    </row>
    <row r="1671" spans="2:7" x14ac:dyDescent="0.3">
      <c r="B1671" s="56">
        <v>0</v>
      </c>
      <c r="C1671" s="56">
        <v>0</v>
      </c>
      <c r="D1671" s="56">
        <v>0</v>
      </c>
      <c r="E1671" s="56">
        <v>0</v>
      </c>
      <c r="F1671" s="57"/>
      <c r="G1671" s="57"/>
    </row>
    <row r="1672" spans="2:7" x14ac:dyDescent="0.3">
      <c r="B1672" s="56">
        <v>6666.3</v>
      </c>
      <c r="C1672" s="56">
        <v>0</v>
      </c>
      <c r="D1672" s="56">
        <v>0</v>
      </c>
      <c r="E1672" s="56">
        <v>6666.3</v>
      </c>
      <c r="F1672" s="57"/>
      <c r="G1672" s="57"/>
    </row>
    <row r="1673" spans="2:7" x14ac:dyDescent="0.3">
      <c r="B1673" s="56">
        <v>1.5116000000000001E-4</v>
      </c>
      <c r="C1673" s="56">
        <v>0</v>
      </c>
      <c r="D1673" s="56">
        <v>0</v>
      </c>
      <c r="E1673" s="56">
        <v>1.5116000000000001E-4</v>
      </c>
      <c r="F1673" s="57"/>
      <c r="G1673" s="57"/>
    </row>
    <row r="1674" spans="2:7" x14ac:dyDescent="0.3">
      <c r="B1674" s="56">
        <v>5.2699999999999997E-2</v>
      </c>
      <c r="C1674" s="56">
        <v>5.5E-2</v>
      </c>
      <c r="D1674" s="56">
        <v>0</v>
      </c>
      <c r="E1674" s="57"/>
      <c r="F1674" s="57"/>
      <c r="G1674" s="57"/>
    </row>
    <row r="1675" spans="2:7" x14ac:dyDescent="0.3">
      <c r="B1675" s="56">
        <v>0.76873000000000002</v>
      </c>
      <c r="C1675" s="57"/>
      <c r="D1675" s="57"/>
      <c r="E1675" s="57"/>
      <c r="F1675" s="57"/>
      <c r="G1675" s="57"/>
    </row>
    <row r="1676" spans="2:7" x14ac:dyDescent="0.3">
      <c r="B1676" s="56">
        <v>0.98651</v>
      </c>
      <c r="C1676" s="56">
        <v>3.3660000000000001</v>
      </c>
      <c r="D1676" s="56">
        <v>3.9167999999999999E-4</v>
      </c>
      <c r="E1676" s="56">
        <v>1</v>
      </c>
      <c r="F1676" s="56">
        <v>1.2832E-2</v>
      </c>
      <c r="G1676" s="56">
        <v>8.8799999999999997E-6</v>
      </c>
    </row>
    <row r="1677" spans="2:7" x14ac:dyDescent="0.3">
      <c r="B1677" s="56">
        <v>1</v>
      </c>
      <c r="C1677" s="56">
        <v>0</v>
      </c>
      <c r="D1677" s="56">
        <v>0</v>
      </c>
      <c r="E1677" s="57"/>
      <c r="F1677" s="57"/>
      <c r="G1677" s="57"/>
    </row>
    <row r="1678" spans="2:7" x14ac:dyDescent="0.3">
      <c r="B1678" s="57">
        <v>101.981101</v>
      </c>
      <c r="C1678" s="57"/>
      <c r="D1678" s="57"/>
      <c r="E1678" s="57"/>
      <c r="F1678" s="57"/>
      <c r="G1678" s="57"/>
    </row>
    <row r="1679" spans="2:7" x14ac:dyDescent="0.3">
      <c r="B1679" s="56">
        <v>0.99978</v>
      </c>
      <c r="C1679" s="56">
        <v>0</v>
      </c>
      <c r="D1679" s="56">
        <v>0</v>
      </c>
      <c r="E1679" s="56">
        <v>0.99978</v>
      </c>
      <c r="F1679" s="57"/>
      <c r="G1679" s="57"/>
    </row>
    <row r="1680" spans="2:7" x14ac:dyDescent="0.3">
      <c r="B1680" s="56">
        <v>2.0830000000000001E-7</v>
      </c>
      <c r="C1680" s="56">
        <v>0</v>
      </c>
      <c r="D1680" s="56">
        <v>0</v>
      </c>
      <c r="E1680" s="56">
        <v>2.0830000000000001E-7</v>
      </c>
      <c r="F1680" s="57"/>
      <c r="G1680" s="57"/>
    </row>
    <row r="1681" spans="2:7" x14ac:dyDescent="0.3">
      <c r="B1681" s="56">
        <v>0</v>
      </c>
      <c r="C1681" s="56">
        <v>0</v>
      </c>
      <c r="D1681" s="56">
        <v>0</v>
      </c>
      <c r="E1681" s="56">
        <v>0</v>
      </c>
      <c r="F1681" s="57"/>
      <c r="G1681" s="57"/>
    </row>
    <row r="1682" spans="2:7" x14ac:dyDescent="0.3">
      <c r="B1682" s="56">
        <v>6659.6</v>
      </c>
      <c r="C1682" s="56">
        <v>0</v>
      </c>
      <c r="D1682" s="56">
        <v>0</v>
      </c>
      <c r="E1682" s="56">
        <v>6659.6</v>
      </c>
      <c r="F1682" s="57"/>
      <c r="G1682" s="57"/>
    </row>
    <row r="1683" spans="2:7" x14ac:dyDescent="0.3">
      <c r="B1683" s="56">
        <v>1.5114999999999999E-4</v>
      </c>
      <c r="C1683" s="56">
        <v>0</v>
      </c>
      <c r="D1683" s="56">
        <v>0</v>
      </c>
      <c r="E1683" s="56">
        <v>1.5114999999999999E-4</v>
      </c>
      <c r="F1683" s="57"/>
      <c r="G1683" s="57"/>
    </row>
    <row r="1684" spans="2:7" x14ac:dyDescent="0.3">
      <c r="B1684" s="56">
        <v>5.2699999999999997E-2</v>
      </c>
      <c r="C1684" s="56">
        <v>5.5E-2</v>
      </c>
      <c r="D1684" s="56">
        <v>0</v>
      </c>
      <c r="E1684" s="57"/>
      <c r="F1684" s="57"/>
      <c r="G1684" s="57"/>
    </row>
    <row r="1685" spans="2:7" x14ac:dyDescent="0.3">
      <c r="B1685" s="56">
        <v>0.77917000000000003</v>
      </c>
      <c r="C1685" s="57"/>
      <c r="D1685" s="57"/>
      <c r="E1685" s="57"/>
      <c r="F1685" s="57"/>
      <c r="G1685" s="57"/>
    </row>
    <row r="1686" spans="2:7" x14ac:dyDescent="0.3">
      <c r="B1686" s="56">
        <v>0.98695999999999995</v>
      </c>
      <c r="C1686" s="56">
        <v>3.3860000000000001</v>
      </c>
      <c r="D1686" s="56">
        <v>3.9186000000000001E-4</v>
      </c>
      <c r="E1686" s="56">
        <v>1</v>
      </c>
      <c r="F1686" s="56">
        <v>1.2832E-2</v>
      </c>
      <c r="G1686" s="56">
        <v>8.8799999999999997E-6</v>
      </c>
    </row>
    <row r="1687" spans="2:7" x14ac:dyDescent="0.3">
      <c r="B1687" s="56">
        <v>1</v>
      </c>
      <c r="C1687" s="56">
        <v>0</v>
      </c>
      <c r="D1687" s="56">
        <v>0</v>
      </c>
      <c r="E1687" s="57"/>
      <c r="F1687" s="57"/>
      <c r="G1687" s="57"/>
    </row>
    <row r="1688" spans="2:7" x14ac:dyDescent="0.3">
      <c r="B1688" s="57">
        <v>101.98044400000001</v>
      </c>
      <c r="C1688" s="57"/>
      <c r="D1688" s="57"/>
      <c r="E1688" s="57"/>
      <c r="F1688" s="57"/>
      <c r="G1688" s="57"/>
    </row>
    <row r="1689" spans="2:7" x14ac:dyDescent="0.3">
      <c r="B1689" s="56">
        <v>0.99978</v>
      </c>
      <c r="C1689" s="56">
        <v>0</v>
      </c>
      <c r="D1689" s="56">
        <v>0</v>
      </c>
      <c r="E1689" s="56">
        <v>0.99978</v>
      </c>
      <c r="F1689" s="57"/>
      <c r="G1689" s="57"/>
    </row>
    <row r="1690" spans="2:7" x14ac:dyDescent="0.3">
      <c r="B1690" s="56">
        <v>2.1099000000000001E-7</v>
      </c>
      <c r="C1690" s="56">
        <v>0</v>
      </c>
      <c r="D1690" s="56">
        <v>0</v>
      </c>
      <c r="E1690" s="56">
        <v>2.1099000000000001E-7</v>
      </c>
      <c r="F1690" s="57"/>
      <c r="G1690" s="57"/>
    </row>
    <row r="1691" spans="2:7" x14ac:dyDescent="0.3">
      <c r="B1691" s="56">
        <v>0</v>
      </c>
      <c r="C1691" s="56">
        <v>0</v>
      </c>
      <c r="D1691" s="56">
        <v>0</v>
      </c>
      <c r="E1691" s="56">
        <v>0</v>
      </c>
      <c r="F1691" s="57"/>
      <c r="G1691" s="57"/>
    </row>
    <row r="1692" spans="2:7" x14ac:dyDescent="0.3">
      <c r="B1692" s="56">
        <v>6652.8</v>
      </c>
      <c r="C1692" s="56">
        <v>0</v>
      </c>
      <c r="D1692" s="56">
        <v>0</v>
      </c>
      <c r="E1692" s="56">
        <v>6652.8</v>
      </c>
      <c r="F1692" s="57"/>
      <c r="G1692" s="57"/>
    </row>
    <row r="1693" spans="2:7" x14ac:dyDescent="0.3">
      <c r="B1693" s="56">
        <v>1.5114999999999999E-4</v>
      </c>
      <c r="C1693" s="56">
        <v>0</v>
      </c>
      <c r="D1693" s="56">
        <v>0</v>
      </c>
      <c r="E1693" s="56">
        <v>1.5114999999999999E-4</v>
      </c>
      <c r="F1693" s="57"/>
      <c r="G1693" s="57"/>
    </row>
    <row r="1694" spans="2:7" x14ac:dyDescent="0.3">
      <c r="B1694" s="56">
        <v>5.2699999999999997E-2</v>
      </c>
      <c r="C1694" s="56">
        <v>5.5E-2</v>
      </c>
      <c r="D1694" s="56">
        <v>0</v>
      </c>
      <c r="E1694" s="57"/>
      <c r="F1694" s="57"/>
      <c r="G1694" s="57"/>
    </row>
    <row r="1695" spans="2:7" x14ac:dyDescent="0.3">
      <c r="B1695" s="56">
        <v>0.78922000000000003</v>
      </c>
      <c r="C1695" s="57"/>
      <c r="D1695" s="57"/>
      <c r="E1695" s="57"/>
      <c r="F1695" s="57"/>
      <c r="G1695" s="57"/>
    </row>
    <row r="1696" spans="2:7" x14ac:dyDescent="0.3">
      <c r="B1696" s="56">
        <v>0.98741000000000001</v>
      </c>
      <c r="C1696" s="56">
        <v>3.4060000000000001</v>
      </c>
      <c r="D1696" s="56">
        <v>3.9204000000000002E-4</v>
      </c>
      <c r="E1696" s="56">
        <v>1</v>
      </c>
      <c r="F1696" s="56">
        <v>1.2832E-2</v>
      </c>
      <c r="G1696" s="56">
        <v>8.8799999999999997E-6</v>
      </c>
    </row>
    <row r="1697" spans="2:7" x14ac:dyDescent="0.3">
      <c r="B1697" s="56">
        <v>1</v>
      </c>
      <c r="C1697" s="56">
        <v>0</v>
      </c>
      <c r="D1697" s="56">
        <v>0</v>
      </c>
      <c r="E1697" s="57"/>
      <c r="F1697" s="57"/>
      <c r="G1697" s="57"/>
    </row>
    <row r="1698" spans="2:7" x14ac:dyDescent="0.3">
      <c r="B1698" s="57">
        <v>101.979766</v>
      </c>
      <c r="C1698" s="57"/>
      <c r="D1698" s="57"/>
      <c r="E1698" s="57"/>
      <c r="F1698" s="57"/>
      <c r="G1698" s="57"/>
    </row>
    <row r="1699" spans="2:7" x14ac:dyDescent="0.3">
      <c r="B1699" s="56">
        <v>0.99978</v>
      </c>
      <c r="C1699" s="56">
        <v>0</v>
      </c>
      <c r="D1699" s="56">
        <v>0</v>
      </c>
      <c r="E1699" s="56">
        <v>0.99978</v>
      </c>
      <c r="F1699" s="57"/>
      <c r="G1699" s="57"/>
    </row>
    <row r="1700" spans="2:7" x14ac:dyDescent="0.3">
      <c r="B1700" s="56">
        <v>2.1360000000000001E-7</v>
      </c>
      <c r="C1700" s="56">
        <v>0</v>
      </c>
      <c r="D1700" s="56">
        <v>0</v>
      </c>
      <c r="E1700" s="56">
        <v>2.1360000000000001E-7</v>
      </c>
      <c r="F1700" s="57"/>
      <c r="G1700" s="57"/>
    </row>
    <row r="1701" spans="2:7" x14ac:dyDescent="0.3">
      <c r="B1701" s="56">
        <v>0</v>
      </c>
      <c r="C1701" s="56">
        <v>0</v>
      </c>
      <c r="D1701" s="56">
        <v>0</v>
      </c>
      <c r="E1701" s="56">
        <v>0</v>
      </c>
      <c r="F1701" s="57"/>
      <c r="G1701" s="57"/>
    </row>
    <row r="1702" spans="2:7" x14ac:dyDescent="0.3">
      <c r="B1702" s="56">
        <v>6646.1</v>
      </c>
      <c r="C1702" s="56">
        <v>0</v>
      </c>
      <c r="D1702" s="56">
        <v>0</v>
      </c>
      <c r="E1702" s="56">
        <v>6646.1</v>
      </c>
      <c r="F1702" s="57"/>
      <c r="G1702" s="57"/>
    </row>
    <row r="1703" spans="2:7" x14ac:dyDescent="0.3">
      <c r="B1703" s="56">
        <v>1.5114999999999999E-4</v>
      </c>
      <c r="C1703" s="56">
        <v>0</v>
      </c>
      <c r="D1703" s="56">
        <v>0</v>
      </c>
      <c r="E1703" s="56">
        <v>1.5114999999999999E-4</v>
      </c>
      <c r="F1703" s="57"/>
      <c r="G1703" s="57"/>
    </row>
    <row r="1704" spans="2:7" x14ac:dyDescent="0.3">
      <c r="B1704" s="56">
        <v>5.2699999999999997E-2</v>
      </c>
      <c r="C1704" s="56">
        <v>5.5E-2</v>
      </c>
      <c r="D1704" s="56">
        <v>0</v>
      </c>
      <c r="E1704" s="57"/>
      <c r="F1704" s="57"/>
      <c r="G1704" s="57"/>
    </row>
    <row r="1705" spans="2:7" x14ac:dyDescent="0.3">
      <c r="B1705" s="56">
        <v>0.79896999999999996</v>
      </c>
      <c r="C1705" s="57"/>
      <c r="D1705" s="57"/>
      <c r="E1705" s="57"/>
      <c r="F1705" s="57"/>
      <c r="G1705" s="57"/>
    </row>
    <row r="1706" spans="2:7" x14ac:dyDescent="0.3">
      <c r="B1706" s="56">
        <v>0.98785999999999996</v>
      </c>
      <c r="C1706" s="56">
        <v>3.4260000000000002</v>
      </c>
      <c r="D1706" s="56">
        <v>3.9220999999999999E-4</v>
      </c>
      <c r="E1706" s="56">
        <v>1</v>
      </c>
      <c r="F1706" s="56">
        <v>1.2832E-2</v>
      </c>
      <c r="G1706" s="56">
        <v>8.8799999999999997E-6</v>
      </c>
    </row>
    <row r="1707" spans="2:7" x14ac:dyDescent="0.3">
      <c r="B1707" s="56">
        <v>1</v>
      </c>
      <c r="C1707" s="56">
        <v>0</v>
      </c>
      <c r="D1707" s="56">
        <v>0</v>
      </c>
      <c r="E1707" s="57"/>
      <c r="F1707" s="57"/>
      <c r="G1707" s="57"/>
    </row>
    <row r="1708" spans="2:7" x14ac:dyDescent="0.3">
      <c r="B1708" s="57">
        <v>101.97908</v>
      </c>
      <c r="C1708" s="57"/>
      <c r="D1708" s="57"/>
      <c r="E1708" s="57"/>
      <c r="F1708" s="57"/>
      <c r="G1708" s="57"/>
    </row>
    <row r="1709" spans="2:7" x14ac:dyDescent="0.3">
      <c r="B1709" s="56">
        <v>0.99977000000000005</v>
      </c>
      <c r="C1709" s="56">
        <v>0</v>
      </c>
      <c r="D1709" s="56">
        <v>0</v>
      </c>
      <c r="E1709" s="56">
        <v>0.99977000000000005</v>
      </c>
      <c r="F1709" s="57"/>
      <c r="G1709" s="57"/>
    </row>
    <row r="1710" spans="2:7" x14ac:dyDescent="0.3">
      <c r="B1710" s="56">
        <v>2.1615000000000001E-7</v>
      </c>
      <c r="C1710" s="56">
        <v>0</v>
      </c>
      <c r="D1710" s="56">
        <v>0</v>
      </c>
      <c r="E1710" s="56">
        <v>2.1615000000000001E-7</v>
      </c>
      <c r="F1710" s="57"/>
      <c r="G1710" s="57"/>
    </row>
    <row r="1711" spans="2:7" x14ac:dyDescent="0.3">
      <c r="B1711" s="56">
        <v>0</v>
      </c>
      <c r="C1711" s="56">
        <v>0</v>
      </c>
      <c r="D1711" s="56">
        <v>0</v>
      </c>
      <c r="E1711" s="56">
        <v>0</v>
      </c>
      <c r="F1711" s="57"/>
      <c r="G1711" s="57"/>
    </row>
    <row r="1712" spans="2:7" x14ac:dyDescent="0.3">
      <c r="B1712" s="56">
        <v>6639.5</v>
      </c>
      <c r="C1712" s="56">
        <v>0</v>
      </c>
      <c r="D1712" s="56">
        <v>0</v>
      </c>
      <c r="E1712" s="56">
        <v>6639.5</v>
      </c>
      <c r="F1712" s="57"/>
      <c r="G1712" s="57"/>
    </row>
    <row r="1713" spans="2:7" x14ac:dyDescent="0.3">
      <c r="B1713" s="56">
        <v>1.5114999999999999E-4</v>
      </c>
      <c r="C1713" s="56">
        <v>0</v>
      </c>
      <c r="D1713" s="56">
        <v>0</v>
      </c>
      <c r="E1713" s="56">
        <v>1.5114999999999999E-4</v>
      </c>
      <c r="F1713" s="57"/>
      <c r="G1713" s="57"/>
    </row>
    <row r="1714" spans="2:7" x14ac:dyDescent="0.3">
      <c r="B1714" s="56">
        <v>5.2699999999999997E-2</v>
      </c>
      <c r="C1714" s="56">
        <v>5.5E-2</v>
      </c>
      <c r="D1714" s="56">
        <v>0</v>
      </c>
      <c r="E1714" s="57"/>
      <c r="F1714" s="57"/>
      <c r="G1714" s="57"/>
    </row>
    <row r="1715" spans="2:7" x14ac:dyDescent="0.3">
      <c r="B1715" s="56">
        <v>0.80854000000000004</v>
      </c>
      <c r="C1715" s="57"/>
      <c r="D1715" s="57"/>
      <c r="E1715" s="57"/>
      <c r="F1715" s="57"/>
      <c r="G1715" s="57"/>
    </row>
    <row r="1716" spans="2:7" x14ac:dyDescent="0.3">
      <c r="B1716" s="56">
        <v>0.98829999999999996</v>
      </c>
      <c r="C1716" s="56">
        <v>3.4460000000000002</v>
      </c>
      <c r="D1716" s="56">
        <v>3.9239E-4</v>
      </c>
      <c r="E1716" s="56">
        <v>1</v>
      </c>
      <c r="F1716" s="56">
        <v>1.2833000000000001E-2</v>
      </c>
      <c r="G1716" s="56">
        <v>8.8799999999999997E-6</v>
      </c>
    </row>
    <row r="1717" spans="2:7" x14ac:dyDescent="0.3">
      <c r="B1717" s="56">
        <v>1</v>
      </c>
      <c r="C1717" s="56">
        <v>0</v>
      </c>
      <c r="D1717" s="56">
        <v>0</v>
      </c>
      <c r="E1717" s="57"/>
      <c r="F1717" s="57"/>
      <c r="G1717" s="57"/>
    </row>
    <row r="1718" spans="2:7" x14ac:dyDescent="0.3">
      <c r="B1718" s="57">
        <v>101.97836100000001</v>
      </c>
      <c r="C1718" s="57"/>
      <c r="D1718" s="57"/>
      <c r="E1718" s="57"/>
      <c r="F1718" s="57"/>
      <c r="G1718" s="57"/>
    </row>
    <row r="1719" spans="2:7" x14ac:dyDescent="0.3">
      <c r="B1719" s="56">
        <v>0.99977000000000005</v>
      </c>
      <c r="C1719" s="56">
        <v>0</v>
      </c>
      <c r="D1719" s="56">
        <v>0</v>
      </c>
      <c r="E1719" s="56">
        <v>0.99977000000000005</v>
      </c>
      <c r="F1719" s="57"/>
      <c r="G1719" s="57"/>
    </row>
    <row r="1720" spans="2:7" x14ac:dyDescent="0.3">
      <c r="B1720" s="56">
        <v>2.1871999999999999E-7</v>
      </c>
      <c r="C1720" s="56">
        <v>0</v>
      </c>
      <c r="D1720" s="56">
        <v>0</v>
      </c>
      <c r="E1720" s="56">
        <v>2.1871999999999999E-7</v>
      </c>
      <c r="F1720" s="57"/>
      <c r="G1720" s="57"/>
    </row>
    <row r="1721" spans="2:7" x14ac:dyDescent="0.3">
      <c r="B1721" s="56">
        <v>0</v>
      </c>
      <c r="C1721" s="56">
        <v>0</v>
      </c>
      <c r="D1721" s="56">
        <v>0</v>
      </c>
      <c r="E1721" s="56">
        <v>0</v>
      </c>
      <c r="F1721" s="57"/>
      <c r="G1721" s="57"/>
    </row>
    <row r="1722" spans="2:7" x14ac:dyDescent="0.3">
      <c r="B1722" s="56">
        <v>6632.7</v>
      </c>
      <c r="C1722" s="56">
        <v>0</v>
      </c>
      <c r="D1722" s="56">
        <v>0</v>
      </c>
      <c r="E1722" s="56">
        <v>6632.7</v>
      </c>
      <c r="F1722" s="57"/>
      <c r="G1722" s="57"/>
    </row>
    <row r="1723" spans="2:7" x14ac:dyDescent="0.3">
      <c r="B1723" s="56">
        <v>1.5113999999999999E-4</v>
      </c>
      <c r="C1723" s="56">
        <v>0</v>
      </c>
      <c r="D1723" s="56">
        <v>0</v>
      </c>
      <c r="E1723" s="56">
        <v>1.5113999999999999E-4</v>
      </c>
      <c r="F1723" s="57"/>
      <c r="G1723" s="57"/>
    </row>
    <row r="1724" spans="2:7" x14ac:dyDescent="0.3">
      <c r="B1724" s="56">
        <v>5.2699999999999997E-2</v>
      </c>
      <c r="C1724" s="56">
        <v>5.5E-2</v>
      </c>
      <c r="D1724" s="56">
        <v>0</v>
      </c>
      <c r="E1724" s="57"/>
      <c r="F1724" s="57"/>
      <c r="G1724" s="57"/>
    </row>
    <row r="1725" spans="2:7" x14ac:dyDescent="0.3">
      <c r="B1725" s="56">
        <v>0.81813999999999998</v>
      </c>
      <c r="C1725" s="57"/>
      <c r="D1725" s="57"/>
      <c r="E1725" s="57"/>
      <c r="F1725" s="57"/>
      <c r="G1725" s="57"/>
    </row>
    <row r="1726" spans="2:7" x14ac:dyDescent="0.3">
      <c r="B1726" s="56">
        <v>0.98875000000000002</v>
      </c>
      <c r="C1726" s="56">
        <v>3.4660000000000002</v>
      </c>
      <c r="D1726" s="56">
        <v>3.9257000000000002E-4</v>
      </c>
      <c r="E1726" s="56">
        <v>1</v>
      </c>
      <c r="F1726" s="56">
        <v>1.2833000000000001E-2</v>
      </c>
      <c r="G1726" s="56">
        <v>8.8799999999999997E-6</v>
      </c>
    </row>
    <row r="1727" spans="2:7" x14ac:dyDescent="0.3">
      <c r="B1727" s="56">
        <v>1</v>
      </c>
      <c r="C1727" s="56">
        <v>0</v>
      </c>
      <c r="D1727" s="56">
        <v>0</v>
      </c>
      <c r="E1727" s="57"/>
      <c r="F1727" s="57"/>
      <c r="G1727" s="57"/>
    </row>
    <row r="1728" spans="2:7" x14ac:dyDescent="0.3">
      <c r="B1728" s="57">
        <v>101.977599</v>
      </c>
      <c r="C1728" s="57"/>
      <c r="D1728" s="57"/>
      <c r="E1728" s="57"/>
      <c r="F1728" s="57"/>
      <c r="G1728" s="57"/>
    </row>
    <row r="1729" spans="2:7" x14ac:dyDescent="0.3">
      <c r="B1729" s="56">
        <v>0.99977000000000005</v>
      </c>
      <c r="C1729" s="56">
        <v>0</v>
      </c>
      <c r="D1729" s="56">
        <v>0</v>
      </c>
      <c r="E1729" s="56">
        <v>0.99977000000000005</v>
      </c>
      <c r="F1729" s="57"/>
      <c r="G1729" s="57"/>
    </row>
    <row r="1730" spans="2:7" x14ac:dyDescent="0.3">
      <c r="B1730" s="56">
        <v>2.2125E-7</v>
      </c>
      <c r="C1730" s="56">
        <v>0</v>
      </c>
      <c r="D1730" s="56">
        <v>0</v>
      </c>
      <c r="E1730" s="56">
        <v>2.2125E-7</v>
      </c>
      <c r="F1730" s="57"/>
      <c r="G1730" s="57"/>
    </row>
    <row r="1731" spans="2:7" x14ac:dyDescent="0.3">
      <c r="B1731" s="56">
        <v>0</v>
      </c>
      <c r="C1731" s="56">
        <v>0</v>
      </c>
      <c r="D1731" s="56">
        <v>0</v>
      </c>
      <c r="E1731" s="56">
        <v>0</v>
      </c>
      <c r="F1731" s="57"/>
      <c r="G1731" s="57"/>
    </row>
    <row r="1732" spans="2:7" x14ac:dyDescent="0.3">
      <c r="B1732" s="56">
        <v>6625.9</v>
      </c>
      <c r="C1732" s="56">
        <v>0</v>
      </c>
      <c r="D1732" s="56">
        <v>0</v>
      </c>
      <c r="E1732" s="56">
        <v>6625.9</v>
      </c>
      <c r="F1732" s="57"/>
      <c r="G1732" s="57"/>
    </row>
    <row r="1733" spans="2:7" x14ac:dyDescent="0.3">
      <c r="B1733" s="56">
        <v>1.5113999999999999E-4</v>
      </c>
      <c r="C1733" s="56">
        <v>0</v>
      </c>
      <c r="D1733" s="56">
        <v>0</v>
      </c>
      <c r="E1733" s="56">
        <v>1.5113999999999999E-4</v>
      </c>
      <c r="F1733" s="57"/>
      <c r="G1733" s="57"/>
    </row>
    <row r="1734" spans="2:7" x14ac:dyDescent="0.3">
      <c r="B1734" s="56">
        <v>5.2699999999999997E-2</v>
      </c>
      <c r="C1734" s="56">
        <v>5.5E-2</v>
      </c>
      <c r="D1734" s="56">
        <v>0</v>
      </c>
      <c r="E1734" s="57"/>
      <c r="F1734" s="57"/>
      <c r="G1734" s="57"/>
    </row>
    <row r="1735" spans="2:7" x14ac:dyDescent="0.3">
      <c r="B1735" s="56">
        <v>0.82760999999999996</v>
      </c>
      <c r="C1735" s="57"/>
      <c r="D1735" s="57"/>
      <c r="E1735" s="57"/>
      <c r="F1735" s="57"/>
      <c r="G1735" s="57"/>
    </row>
    <row r="1736" spans="2:7" x14ac:dyDescent="0.3">
      <c r="B1736" s="56">
        <v>0.98919999999999997</v>
      </c>
      <c r="C1736" s="56">
        <v>3.4860000000000002</v>
      </c>
      <c r="D1736" s="56">
        <v>3.9274999999999998E-4</v>
      </c>
      <c r="E1736" s="56">
        <v>1</v>
      </c>
      <c r="F1736" s="56">
        <v>1.2833000000000001E-2</v>
      </c>
      <c r="G1736" s="56">
        <v>8.8799999999999997E-6</v>
      </c>
    </row>
    <row r="1737" spans="2:7" x14ac:dyDescent="0.3">
      <c r="B1737" s="56">
        <v>1</v>
      </c>
      <c r="C1737" s="56">
        <v>0</v>
      </c>
      <c r="D1737" s="56">
        <v>0</v>
      </c>
      <c r="E1737" s="57"/>
      <c r="F1737" s="57"/>
      <c r="G1737" s="57"/>
    </row>
    <row r="1738" spans="2:7" x14ac:dyDescent="0.3">
      <c r="B1738" s="57">
        <v>101.976843</v>
      </c>
      <c r="C1738" s="57"/>
      <c r="D1738" s="57"/>
      <c r="E1738" s="57"/>
      <c r="F1738" s="57"/>
      <c r="G1738" s="57"/>
    </row>
    <row r="1739" spans="2:7" x14ac:dyDescent="0.3">
      <c r="B1739" s="56">
        <v>0.99975999999999998</v>
      </c>
      <c r="C1739" s="56">
        <v>0</v>
      </c>
      <c r="D1739" s="56">
        <v>0</v>
      </c>
      <c r="E1739" s="56">
        <v>0.99975999999999998</v>
      </c>
      <c r="F1739" s="57"/>
      <c r="G1739" s="57"/>
    </row>
    <row r="1740" spans="2:7" x14ac:dyDescent="0.3">
      <c r="B1740" s="56">
        <v>2.2369000000000001E-7</v>
      </c>
      <c r="C1740" s="56">
        <v>0</v>
      </c>
      <c r="D1740" s="56">
        <v>0</v>
      </c>
      <c r="E1740" s="56">
        <v>2.2369000000000001E-7</v>
      </c>
      <c r="F1740" s="57"/>
      <c r="G1740" s="57"/>
    </row>
    <row r="1741" spans="2:7" x14ac:dyDescent="0.3">
      <c r="B1741" s="56">
        <v>0</v>
      </c>
      <c r="C1741" s="56">
        <v>0</v>
      </c>
      <c r="D1741" s="56">
        <v>0</v>
      </c>
      <c r="E1741" s="56">
        <v>0</v>
      </c>
      <c r="F1741" s="57"/>
      <c r="G1741" s="57"/>
    </row>
    <row r="1742" spans="2:7" x14ac:dyDescent="0.3">
      <c r="B1742" s="56">
        <v>6619.1</v>
      </c>
      <c r="C1742" s="56">
        <v>0</v>
      </c>
      <c r="D1742" s="56">
        <v>0</v>
      </c>
      <c r="E1742" s="56">
        <v>6619.1</v>
      </c>
      <c r="F1742" s="57"/>
      <c r="G1742" s="57"/>
    </row>
    <row r="1743" spans="2:7" x14ac:dyDescent="0.3">
      <c r="B1743" s="56">
        <v>1.5113999999999999E-4</v>
      </c>
      <c r="C1743" s="56">
        <v>0</v>
      </c>
      <c r="D1743" s="56">
        <v>0</v>
      </c>
      <c r="E1743" s="56">
        <v>1.5113999999999999E-4</v>
      </c>
      <c r="F1743" s="57"/>
      <c r="G1743" s="57"/>
    </row>
    <row r="1744" spans="2:7" x14ac:dyDescent="0.3">
      <c r="B1744" s="56">
        <v>5.2699999999999997E-2</v>
      </c>
      <c r="C1744" s="56">
        <v>5.5E-2</v>
      </c>
      <c r="D1744" s="56">
        <v>0</v>
      </c>
      <c r="E1744" s="57"/>
      <c r="F1744" s="57"/>
      <c r="G1744" s="57"/>
    </row>
    <row r="1745" spans="2:7" x14ac:dyDescent="0.3">
      <c r="B1745" s="56">
        <v>0.83672000000000002</v>
      </c>
      <c r="C1745" s="57"/>
      <c r="D1745" s="57"/>
      <c r="E1745" s="57"/>
      <c r="F1745" s="57"/>
      <c r="G1745" s="57"/>
    </row>
    <row r="1746" spans="2:7" x14ac:dyDescent="0.3">
      <c r="B1746" s="56">
        <v>0.98963999999999996</v>
      </c>
      <c r="C1746" s="56">
        <v>3.5059999999999998</v>
      </c>
      <c r="D1746" s="56">
        <v>3.9292E-4</v>
      </c>
      <c r="E1746" s="56">
        <v>1</v>
      </c>
      <c r="F1746" s="56">
        <v>1.2833000000000001E-2</v>
      </c>
      <c r="G1746" s="56">
        <v>8.8799999999999997E-6</v>
      </c>
    </row>
    <row r="1747" spans="2:7" x14ac:dyDescent="0.3">
      <c r="B1747" s="56">
        <v>1</v>
      </c>
      <c r="C1747" s="56">
        <v>0</v>
      </c>
      <c r="D1747" s="56">
        <v>0</v>
      </c>
      <c r="E1747" s="57"/>
      <c r="F1747" s="57"/>
      <c r="G1747" s="57"/>
    </row>
    <row r="1748" spans="2:7" x14ac:dyDescent="0.3">
      <c r="B1748" s="57">
        <v>101.976061</v>
      </c>
      <c r="C1748" s="57"/>
      <c r="D1748" s="57"/>
      <c r="E1748" s="57"/>
      <c r="F1748" s="57"/>
      <c r="G1748" s="57"/>
    </row>
    <row r="1749" spans="2:7" x14ac:dyDescent="0.3">
      <c r="B1749" s="56">
        <v>0.99975999999999998</v>
      </c>
      <c r="C1749" s="56">
        <v>0</v>
      </c>
      <c r="D1749" s="56">
        <v>0</v>
      </c>
      <c r="E1749" s="56">
        <v>0.99975999999999998</v>
      </c>
      <c r="F1749" s="57"/>
      <c r="G1749" s="57"/>
    </row>
    <row r="1750" spans="2:7" x14ac:dyDescent="0.3">
      <c r="B1750" s="56">
        <v>2.2737E-7</v>
      </c>
      <c r="C1750" s="56">
        <v>0</v>
      </c>
      <c r="D1750" s="56">
        <v>0</v>
      </c>
      <c r="E1750" s="56">
        <v>2.2737E-7</v>
      </c>
      <c r="F1750" s="57"/>
      <c r="G1750" s="57"/>
    </row>
    <row r="1751" spans="2:7" x14ac:dyDescent="0.3">
      <c r="B1751" s="56">
        <v>0</v>
      </c>
      <c r="C1751" s="56">
        <v>0</v>
      </c>
      <c r="D1751" s="56">
        <v>0</v>
      </c>
      <c r="E1751" s="56">
        <v>0</v>
      </c>
      <c r="F1751" s="57"/>
      <c r="G1751" s="57"/>
    </row>
    <row r="1752" spans="2:7" x14ac:dyDescent="0.3">
      <c r="B1752" s="56">
        <v>6611.5</v>
      </c>
      <c r="C1752" s="56">
        <v>0</v>
      </c>
      <c r="D1752" s="56">
        <v>0</v>
      </c>
      <c r="E1752" s="56">
        <v>6611.5</v>
      </c>
      <c r="F1752" s="57"/>
      <c r="G1752" s="57"/>
    </row>
    <row r="1753" spans="2:7" x14ac:dyDescent="0.3">
      <c r="B1753" s="56">
        <v>1.5113E-4</v>
      </c>
      <c r="C1753" s="56">
        <v>0</v>
      </c>
      <c r="D1753" s="56">
        <v>0</v>
      </c>
      <c r="E1753" s="56">
        <v>1.5113E-4</v>
      </c>
      <c r="F1753" s="57"/>
      <c r="G1753" s="57"/>
    </row>
    <row r="1754" spans="2:7" x14ac:dyDescent="0.3">
      <c r="B1754" s="56">
        <v>5.2699999999999997E-2</v>
      </c>
      <c r="C1754" s="56">
        <v>5.5E-2</v>
      </c>
      <c r="D1754" s="56">
        <v>0</v>
      </c>
      <c r="E1754" s="57"/>
      <c r="F1754" s="57"/>
      <c r="G1754" s="57"/>
    </row>
    <row r="1755" spans="2:7" x14ac:dyDescent="0.3">
      <c r="B1755" s="56">
        <v>0.85048999999999997</v>
      </c>
      <c r="C1755" s="57"/>
      <c r="D1755" s="57"/>
      <c r="E1755" s="57"/>
      <c r="F1755" s="57"/>
      <c r="G1755" s="57"/>
    </row>
    <row r="1756" spans="2:7" x14ac:dyDescent="0.3">
      <c r="B1756" s="56">
        <v>0.99009000000000003</v>
      </c>
      <c r="C1756" s="56">
        <v>3.5259999999999998</v>
      </c>
      <c r="D1756" s="56">
        <v>3.9310000000000001E-4</v>
      </c>
      <c r="E1756" s="56">
        <v>1</v>
      </c>
      <c r="F1756" s="56">
        <v>1.2833000000000001E-2</v>
      </c>
      <c r="G1756" s="56">
        <v>8.8799999999999997E-6</v>
      </c>
    </row>
    <row r="1757" spans="2:7" x14ac:dyDescent="0.3">
      <c r="B1757" s="56">
        <v>1</v>
      </c>
      <c r="C1757" s="56">
        <v>0</v>
      </c>
      <c r="D1757" s="56">
        <v>0</v>
      </c>
      <c r="E1757" s="57"/>
      <c r="F1757" s="57"/>
      <c r="G1757" s="57"/>
    </row>
    <row r="1758" spans="2:7" x14ac:dyDescent="0.3">
      <c r="B1758" s="57">
        <v>101.975281</v>
      </c>
      <c r="C1758" s="57"/>
      <c r="D1758" s="57"/>
      <c r="E1758" s="57"/>
      <c r="F1758" s="57"/>
      <c r="G1758" s="57"/>
    </row>
    <row r="1759" spans="2:7" x14ac:dyDescent="0.3">
      <c r="B1759" s="56">
        <v>0.99975999999999998</v>
      </c>
      <c r="C1759" s="56">
        <v>0</v>
      </c>
      <c r="D1759" s="56">
        <v>0</v>
      </c>
      <c r="E1759" s="56">
        <v>0.99975999999999998</v>
      </c>
      <c r="F1759" s="57"/>
      <c r="G1759" s="57"/>
    </row>
    <row r="1760" spans="2:7" x14ac:dyDescent="0.3">
      <c r="B1760" s="56">
        <v>2.3090000000000001E-7</v>
      </c>
      <c r="C1760" s="56">
        <v>0</v>
      </c>
      <c r="D1760" s="56">
        <v>0</v>
      </c>
      <c r="E1760" s="56">
        <v>2.3090000000000001E-7</v>
      </c>
      <c r="F1760" s="57"/>
      <c r="G1760" s="57"/>
    </row>
    <row r="1761" spans="2:7" x14ac:dyDescent="0.3">
      <c r="B1761" s="56">
        <v>0</v>
      </c>
      <c r="C1761" s="56">
        <v>0</v>
      </c>
      <c r="D1761" s="56">
        <v>0</v>
      </c>
      <c r="E1761" s="56">
        <v>0</v>
      </c>
      <c r="F1761" s="57"/>
      <c r="G1761" s="57"/>
    </row>
    <row r="1762" spans="2:7" x14ac:dyDescent="0.3">
      <c r="B1762" s="56">
        <v>6604.1</v>
      </c>
      <c r="C1762" s="56">
        <v>0</v>
      </c>
      <c r="D1762" s="56">
        <v>0</v>
      </c>
      <c r="E1762" s="56">
        <v>6604.1</v>
      </c>
      <c r="F1762" s="57"/>
      <c r="G1762" s="57"/>
    </row>
    <row r="1763" spans="2:7" x14ac:dyDescent="0.3">
      <c r="B1763" s="56">
        <v>1.5113E-4</v>
      </c>
      <c r="C1763" s="56">
        <v>0</v>
      </c>
      <c r="D1763" s="56">
        <v>0</v>
      </c>
      <c r="E1763" s="56">
        <v>1.5113E-4</v>
      </c>
      <c r="F1763" s="57"/>
      <c r="G1763" s="57"/>
    </row>
    <row r="1764" spans="2:7" x14ac:dyDescent="0.3">
      <c r="B1764" s="56">
        <v>5.2699999999999997E-2</v>
      </c>
      <c r="C1764" s="56">
        <v>5.5E-2</v>
      </c>
      <c r="D1764" s="56">
        <v>0</v>
      </c>
      <c r="E1764" s="57"/>
      <c r="F1764" s="57"/>
      <c r="G1764" s="57"/>
    </row>
    <row r="1765" spans="2:7" x14ac:dyDescent="0.3">
      <c r="B1765" s="56">
        <v>0.86368999999999996</v>
      </c>
      <c r="C1765" s="57"/>
      <c r="D1765" s="57"/>
      <c r="E1765" s="57"/>
      <c r="F1765" s="57"/>
      <c r="G1765" s="57"/>
    </row>
    <row r="1766" spans="2:7" x14ac:dyDescent="0.3">
      <c r="B1766" s="56">
        <v>0.99053999999999998</v>
      </c>
      <c r="C1766" s="56">
        <v>3.5459999999999998</v>
      </c>
      <c r="D1766" s="56">
        <v>3.9327999999999998E-4</v>
      </c>
      <c r="E1766" s="56">
        <v>1</v>
      </c>
      <c r="F1766" s="56">
        <v>1.2833000000000001E-2</v>
      </c>
      <c r="G1766" s="56">
        <v>8.8799999999999997E-6</v>
      </c>
    </row>
    <row r="1767" spans="2:7" x14ac:dyDescent="0.3">
      <c r="B1767" s="56">
        <v>1</v>
      </c>
      <c r="C1767" s="56">
        <v>0</v>
      </c>
      <c r="D1767" s="56">
        <v>0</v>
      </c>
      <c r="E1767" s="57"/>
      <c r="F1767" s="57"/>
      <c r="G1767" s="57"/>
    </row>
    <row r="1768" spans="2:7" x14ac:dyDescent="0.3">
      <c r="B1768" s="57">
        <v>101.97451100000001</v>
      </c>
      <c r="C1768" s="57"/>
      <c r="D1768" s="57"/>
      <c r="E1768" s="57"/>
      <c r="F1768" s="57"/>
      <c r="G1768" s="57"/>
    </row>
    <row r="1769" spans="2:7" x14ac:dyDescent="0.3">
      <c r="B1769" s="56">
        <v>0.99975000000000003</v>
      </c>
      <c r="C1769" s="56">
        <v>0</v>
      </c>
      <c r="D1769" s="56">
        <v>0</v>
      </c>
      <c r="E1769" s="56">
        <v>0.99975000000000003</v>
      </c>
      <c r="F1769" s="57"/>
      <c r="G1769" s="57"/>
    </row>
    <row r="1770" spans="2:7" x14ac:dyDescent="0.3">
      <c r="B1770" s="56">
        <v>2.3412000000000001E-7</v>
      </c>
      <c r="C1770" s="56">
        <v>0</v>
      </c>
      <c r="D1770" s="56">
        <v>0</v>
      </c>
      <c r="E1770" s="56">
        <v>2.3412000000000001E-7</v>
      </c>
      <c r="F1770" s="57"/>
      <c r="G1770" s="57"/>
    </row>
    <row r="1771" spans="2:7" x14ac:dyDescent="0.3">
      <c r="B1771" s="56">
        <v>0</v>
      </c>
      <c r="C1771" s="56">
        <v>0</v>
      </c>
      <c r="D1771" s="56">
        <v>0</v>
      </c>
      <c r="E1771" s="56">
        <v>0</v>
      </c>
      <c r="F1771" s="57"/>
      <c r="G1771" s="57"/>
    </row>
    <row r="1772" spans="2:7" x14ac:dyDescent="0.3">
      <c r="B1772" s="56">
        <v>6597</v>
      </c>
      <c r="C1772" s="56">
        <v>0</v>
      </c>
      <c r="D1772" s="56">
        <v>0</v>
      </c>
      <c r="E1772" s="56">
        <v>6597</v>
      </c>
      <c r="F1772" s="57"/>
      <c r="G1772" s="57"/>
    </row>
    <row r="1773" spans="2:7" x14ac:dyDescent="0.3">
      <c r="B1773" s="56">
        <v>1.5113E-4</v>
      </c>
      <c r="C1773" s="56">
        <v>0</v>
      </c>
      <c r="D1773" s="56">
        <v>0</v>
      </c>
      <c r="E1773" s="56">
        <v>1.5113E-4</v>
      </c>
      <c r="F1773" s="57"/>
      <c r="G1773" s="57"/>
    </row>
    <row r="1774" spans="2:7" x14ac:dyDescent="0.3">
      <c r="B1774" s="56">
        <v>5.2699999999999997E-2</v>
      </c>
      <c r="C1774" s="56">
        <v>5.5E-2</v>
      </c>
      <c r="D1774" s="56">
        <v>0</v>
      </c>
      <c r="E1774" s="57"/>
      <c r="F1774" s="57"/>
      <c r="G1774" s="57"/>
    </row>
    <row r="1775" spans="2:7" x14ac:dyDescent="0.3">
      <c r="B1775" s="56">
        <v>0.87573000000000001</v>
      </c>
      <c r="C1775" s="57"/>
      <c r="D1775" s="57"/>
      <c r="E1775" s="57"/>
      <c r="F1775" s="57"/>
      <c r="G1775" s="57"/>
    </row>
    <row r="1776" spans="2:7" x14ac:dyDescent="0.3">
      <c r="B1776" s="56">
        <v>0.99099000000000004</v>
      </c>
      <c r="C1776" s="56">
        <v>3.5659999999999998</v>
      </c>
      <c r="D1776" s="56">
        <v>3.9345999999999999E-4</v>
      </c>
      <c r="E1776" s="56">
        <v>1</v>
      </c>
      <c r="F1776" s="56">
        <v>1.2834E-2</v>
      </c>
      <c r="G1776" s="56">
        <v>8.8799999999999997E-6</v>
      </c>
    </row>
    <row r="1777" spans="2:7" x14ac:dyDescent="0.3">
      <c r="B1777" s="56">
        <v>1</v>
      </c>
      <c r="C1777" s="56">
        <v>0</v>
      </c>
      <c r="D1777" s="56">
        <v>0</v>
      </c>
      <c r="E1777" s="57"/>
      <c r="F1777" s="57"/>
      <c r="G1777" s="57"/>
    </row>
    <row r="1778" spans="2:7" x14ac:dyDescent="0.3">
      <c r="B1778" s="57">
        <v>101.973732</v>
      </c>
      <c r="C1778" s="57"/>
      <c r="D1778" s="57"/>
      <c r="E1778" s="57"/>
      <c r="F1778" s="57"/>
      <c r="G1778" s="57"/>
    </row>
    <row r="1779" spans="2:7" x14ac:dyDescent="0.3">
      <c r="B1779" s="56">
        <v>0.99975000000000003</v>
      </c>
      <c r="C1779" s="56">
        <v>0</v>
      </c>
      <c r="D1779" s="56">
        <v>0</v>
      </c>
      <c r="E1779" s="56">
        <v>0.99975000000000003</v>
      </c>
      <c r="F1779" s="57"/>
      <c r="G1779" s="57"/>
    </row>
    <row r="1780" spans="2:7" x14ac:dyDescent="0.3">
      <c r="B1780" s="56">
        <v>2.371E-7</v>
      </c>
      <c r="C1780" s="56">
        <v>0</v>
      </c>
      <c r="D1780" s="56">
        <v>0</v>
      </c>
      <c r="E1780" s="56">
        <v>2.371E-7</v>
      </c>
      <c r="F1780" s="57"/>
      <c r="G1780" s="57"/>
    </row>
    <row r="1781" spans="2:7" x14ac:dyDescent="0.3">
      <c r="B1781" s="56">
        <v>0</v>
      </c>
      <c r="C1781" s="56">
        <v>0</v>
      </c>
      <c r="D1781" s="56">
        <v>0</v>
      </c>
      <c r="E1781" s="56">
        <v>0</v>
      </c>
      <c r="F1781" s="57"/>
      <c r="G1781" s="57"/>
    </row>
    <row r="1782" spans="2:7" x14ac:dyDescent="0.3">
      <c r="B1782" s="56">
        <v>6590</v>
      </c>
      <c r="C1782" s="56">
        <v>0</v>
      </c>
      <c r="D1782" s="56">
        <v>0</v>
      </c>
      <c r="E1782" s="56">
        <v>6590</v>
      </c>
      <c r="F1782" s="57"/>
      <c r="G1782" s="57"/>
    </row>
    <row r="1783" spans="2:7" x14ac:dyDescent="0.3">
      <c r="B1783" s="56">
        <v>1.5112E-4</v>
      </c>
      <c r="C1783" s="56">
        <v>0</v>
      </c>
      <c r="D1783" s="56">
        <v>0</v>
      </c>
      <c r="E1783" s="56">
        <v>1.5112E-4</v>
      </c>
      <c r="F1783" s="57"/>
      <c r="G1783" s="57"/>
    </row>
    <row r="1784" spans="2:7" x14ac:dyDescent="0.3">
      <c r="B1784" s="56">
        <v>5.2699999999999997E-2</v>
      </c>
      <c r="C1784" s="56">
        <v>5.5E-2</v>
      </c>
      <c r="D1784" s="56">
        <v>0</v>
      </c>
      <c r="E1784" s="57"/>
      <c r="F1784" s="57"/>
      <c r="G1784" s="57"/>
    </row>
    <row r="1785" spans="2:7" x14ac:dyDescent="0.3">
      <c r="B1785" s="56">
        <v>0.88690000000000002</v>
      </c>
      <c r="C1785" s="57"/>
      <c r="D1785" s="57"/>
      <c r="E1785" s="57"/>
      <c r="F1785" s="57"/>
      <c r="G1785" s="57"/>
    </row>
    <row r="1786" spans="2:7" x14ac:dyDescent="0.3">
      <c r="B1786" s="56">
        <v>0.99143000000000003</v>
      </c>
      <c r="C1786" s="56">
        <v>3.5859999999999999</v>
      </c>
      <c r="D1786" s="56">
        <v>3.9363000000000001E-4</v>
      </c>
      <c r="E1786" s="56">
        <v>1</v>
      </c>
      <c r="F1786" s="56">
        <v>1.2834E-2</v>
      </c>
      <c r="G1786" s="56">
        <v>8.8799999999999997E-6</v>
      </c>
    </row>
    <row r="1787" spans="2:7" x14ac:dyDescent="0.3">
      <c r="B1787" s="56">
        <v>1</v>
      </c>
      <c r="C1787" s="56">
        <v>0</v>
      </c>
      <c r="D1787" s="56">
        <v>0</v>
      </c>
      <c r="E1787" s="57"/>
      <c r="F1787" s="57"/>
      <c r="G1787" s="57"/>
    </row>
    <row r="1788" spans="2:7" x14ac:dyDescent="0.3">
      <c r="B1788" s="57">
        <v>101.972942</v>
      </c>
      <c r="C1788" s="57"/>
      <c r="D1788" s="57"/>
      <c r="E1788" s="57"/>
      <c r="F1788" s="57"/>
      <c r="G1788" s="57"/>
    </row>
    <row r="1789" spans="2:7" x14ac:dyDescent="0.3">
      <c r="B1789" s="56">
        <v>0.99975000000000003</v>
      </c>
      <c r="C1789" s="56">
        <v>0</v>
      </c>
      <c r="D1789" s="56">
        <v>0</v>
      </c>
      <c r="E1789" s="56">
        <v>0.99975000000000003</v>
      </c>
      <c r="F1789" s="57"/>
      <c r="G1789" s="57"/>
    </row>
    <row r="1790" spans="2:7" x14ac:dyDescent="0.3">
      <c r="B1790" s="56">
        <v>2.3994000000000002E-7</v>
      </c>
      <c r="C1790" s="56">
        <v>0</v>
      </c>
      <c r="D1790" s="56">
        <v>0</v>
      </c>
      <c r="E1790" s="56">
        <v>2.3994000000000002E-7</v>
      </c>
      <c r="F1790" s="57"/>
      <c r="G1790" s="57"/>
    </row>
    <row r="1791" spans="2:7" x14ac:dyDescent="0.3">
      <c r="B1791" s="56">
        <v>0</v>
      </c>
      <c r="C1791" s="56">
        <v>0</v>
      </c>
      <c r="D1791" s="56">
        <v>0</v>
      </c>
      <c r="E1791" s="56">
        <v>0</v>
      </c>
      <c r="F1791" s="57"/>
      <c r="G1791" s="57"/>
    </row>
    <row r="1792" spans="2:7" x14ac:dyDescent="0.3">
      <c r="B1792" s="56">
        <v>6583</v>
      </c>
      <c r="C1792" s="56">
        <v>0</v>
      </c>
      <c r="D1792" s="56">
        <v>0</v>
      </c>
      <c r="E1792" s="56">
        <v>6583</v>
      </c>
      <c r="F1792" s="57"/>
      <c r="G1792" s="57"/>
    </row>
    <row r="1793" spans="2:7" x14ac:dyDescent="0.3">
      <c r="B1793" s="56">
        <v>1.5112E-4</v>
      </c>
      <c r="C1793" s="56">
        <v>0</v>
      </c>
      <c r="D1793" s="56">
        <v>0</v>
      </c>
      <c r="E1793" s="56">
        <v>1.5112E-4</v>
      </c>
      <c r="F1793" s="57"/>
      <c r="G1793" s="57"/>
    </row>
    <row r="1794" spans="2:7" x14ac:dyDescent="0.3">
      <c r="B1794" s="56">
        <v>5.2699999999999997E-2</v>
      </c>
      <c r="C1794" s="56">
        <v>5.5E-2</v>
      </c>
      <c r="D1794" s="56">
        <v>0</v>
      </c>
      <c r="E1794" s="57"/>
      <c r="F1794" s="57"/>
      <c r="G1794" s="57"/>
    </row>
    <row r="1795" spans="2:7" x14ac:dyDescent="0.3">
      <c r="B1795" s="56">
        <v>0.89751000000000003</v>
      </c>
      <c r="C1795" s="57"/>
      <c r="D1795" s="57"/>
      <c r="E1795" s="57"/>
      <c r="F1795" s="57"/>
      <c r="G1795" s="57"/>
    </row>
    <row r="1796" spans="2:7" x14ac:dyDescent="0.3">
      <c r="B1796" s="56">
        <v>0.99187999999999998</v>
      </c>
      <c r="C1796" s="56">
        <v>3.6059999999999999</v>
      </c>
      <c r="D1796" s="56">
        <v>3.9381000000000003E-4</v>
      </c>
      <c r="E1796" s="56">
        <v>1</v>
      </c>
      <c r="F1796" s="56">
        <v>1.2834E-2</v>
      </c>
      <c r="G1796" s="56">
        <v>8.8799999999999997E-6</v>
      </c>
    </row>
    <row r="1797" spans="2:7" x14ac:dyDescent="0.3">
      <c r="B1797" s="56">
        <v>1</v>
      </c>
      <c r="C1797" s="56">
        <v>0</v>
      </c>
      <c r="D1797" s="56">
        <v>0</v>
      </c>
      <c r="E1797" s="57"/>
      <c r="F1797" s="57"/>
      <c r="G1797" s="57"/>
    </row>
    <row r="1798" spans="2:7" x14ac:dyDescent="0.3">
      <c r="B1798" s="57">
        <v>101.97216299999999</v>
      </c>
      <c r="C1798" s="57"/>
      <c r="D1798" s="57"/>
      <c r="E1798" s="57"/>
      <c r="F1798" s="57"/>
      <c r="G1798" s="57"/>
    </row>
    <row r="1799" spans="2:7" x14ac:dyDescent="0.3">
      <c r="B1799" s="56">
        <v>0.99973999999999996</v>
      </c>
      <c r="C1799" s="56">
        <v>0</v>
      </c>
      <c r="D1799" s="56">
        <v>0</v>
      </c>
      <c r="E1799" s="56">
        <v>0.99973999999999996</v>
      </c>
      <c r="F1799" s="57"/>
      <c r="G1799" s="57"/>
    </row>
    <row r="1800" spans="2:7" x14ac:dyDescent="0.3">
      <c r="B1800" s="56">
        <v>2.4268E-7</v>
      </c>
      <c r="C1800" s="56">
        <v>0</v>
      </c>
      <c r="D1800" s="56">
        <v>0</v>
      </c>
      <c r="E1800" s="56">
        <v>2.4268E-7</v>
      </c>
      <c r="F1800" s="57"/>
      <c r="G1800" s="57"/>
    </row>
    <row r="1801" spans="2:7" x14ac:dyDescent="0.3">
      <c r="B1801" s="56">
        <v>0</v>
      </c>
      <c r="C1801" s="56">
        <v>0</v>
      </c>
      <c r="D1801" s="56">
        <v>0</v>
      </c>
      <c r="E1801" s="56">
        <v>0</v>
      </c>
      <c r="F1801" s="57"/>
      <c r="G1801" s="57"/>
    </row>
    <row r="1802" spans="2:7" x14ac:dyDescent="0.3">
      <c r="B1802" s="56">
        <v>6576.1</v>
      </c>
      <c r="C1802" s="56">
        <v>0</v>
      </c>
      <c r="D1802" s="56">
        <v>0</v>
      </c>
      <c r="E1802" s="56">
        <v>6576.1</v>
      </c>
      <c r="F1802" s="57"/>
      <c r="G1802" s="57"/>
    </row>
    <row r="1803" spans="2:7" x14ac:dyDescent="0.3">
      <c r="B1803" s="56">
        <v>1.5112E-4</v>
      </c>
      <c r="C1803" s="56">
        <v>0</v>
      </c>
      <c r="D1803" s="56">
        <v>0</v>
      </c>
      <c r="E1803" s="56">
        <v>1.5112E-4</v>
      </c>
      <c r="F1803" s="57"/>
      <c r="G1803" s="57"/>
    </row>
    <row r="1804" spans="2:7" x14ac:dyDescent="0.3">
      <c r="B1804" s="56">
        <v>5.2699999999999997E-2</v>
      </c>
      <c r="C1804" s="56">
        <v>5.5E-2</v>
      </c>
      <c r="D1804" s="56">
        <v>0</v>
      </c>
      <c r="E1804" s="57"/>
      <c r="F1804" s="57"/>
      <c r="G1804" s="57"/>
    </row>
    <row r="1805" spans="2:7" x14ac:dyDescent="0.3">
      <c r="B1805" s="56">
        <v>0.90776999999999997</v>
      </c>
      <c r="C1805" s="57"/>
      <c r="D1805" s="57"/>
      <c r="E1805" s="57"/>
      <c r="F1805" s="57"/>
      <c r="G1805" s="57"/>
    </row>
    <row r="1806" spans="2:7" x14ac:dyDescent="0.3">
      <c r="B1806" s="56">
        <v>0.99233000000000005</v>
      </c>
      <c r="C1806" s="56">
        <v>3.6259999999999999</v>
      </c>
      <c r="D1806" s="56">
        <v>3.9398999999999999E-4</v>
      </c>
      <c r="E1806" s="56">
        <v>1</v>
      </c>
      <c r="F1806" s="56">
        <v>1.2834E-2</v>
      </c>
      <c r="G1806" s="56">
        <v>8.8799999999999997E-6</v>
      </c>
    </row>
    <row r="1807" spans="2:7" x14ac:dyDescent="0.3">
      <c r="B1807" s="56">
        <v>1</v>
      </c>
      <c r="C1807" s="56">
        <v>0</v>
      </c>
      <c r="D1807" s="56">
        <v>0</v>
      </c>
      <c r="E1807" s="57"/>
      <c r="F1807" s="57"/>
      <c r="G1807" s="57"/>
    </row>
    <row r="1808" spans="2:7" x14ac:dyDescent="0.3">
      <c r="B1808" s="57">
        <v>101.971383</v>
      </c>
      <c r="C1808" s="57"/>
      <c r="D1808" s="57"/>
      <c r="E1808" s="57"/>
      <c r="F1808" s="57"/>
      <c r="G1808" s="57"/>
    </row>
    <row r="1809" spans="2:7" x14ac:dyDescent="0.3">
      <c r="B1809" s="56">
        <v>0.99973999999999996</v>
      </c>
      <c r="C1809" s="56">
        <v>0</v>
      </c>
      <c r="D1809" s="56">
        <v>0</v>
      </c>
      <c r="E1809" s="56">
        <v>0.99973999999999996</v>
      </c>
      <c r="F1809" s="57"/>
      <c r="G1809" s="57"/>
    </row>
    <row r="1810" spans="2:7" x14ac:dyDescent="0.3">
      <c r="B1810" s="56">
        <v>2.4536999999999998E-7</v>
      </c>
      <c r="C1810" s="56">
        <v>0</v>
      </c>
      <c r="D1810" s="56">
        <v>0</v>
      </c>
      <c r="E1810" s="56">
        <v>2.4536999999999998E-7</v>
      </c>
      <c r="F1810" s="57"/>
      <c r="G1810" s="57"/>
    </row>
    <row r="1811" spans="2:7" x14ac:dyDescent="0.3">
      <c r="B1811" s="56">
        <v>0</v>
      </c>
      <c r="C1811" s="56">
        <v>0</v>
      </c>
      <c r="D1811" s="56">
        <v>0</v>
      </c>
      <c r="E1811" s="56">
        <v>0</v>
      </c>
      <c r="F1811" s="57"/>
      <c r="G1811" s="57"/>
    </row>
    <row r="1812" spans="2:7" x14ac:dyDescent="0.3">
      <c r="B1812" s="56">
        <v>6569.3</v>
      </c>
      <c r="C1812" s="56">
        <v>0</v>
      </c>
      <c r="D1812" s="56">
        <v>0</v>
      </c>
      <c r="E1812" s="56">
        <v>6569.3</v>
      </c>
      <c r="F1812" s="57"/>
      <c r="G1812" s="57"/>
    </row>
    <row r="1813" spans="2:7" x14ac:dyDescent="0.3">
      <c r="B1813" s="56">
        <v>1.5111000000000001E-4</v>
      </c>
      <c r="C1813" s="56">
        <v>0</v>
      </c>
      <c r="D1813" s="56">
        <v>0</v>
      </c>
      <c r="E1813" s="56">
        <v>1.5111000000000001E-4</v>
      </c>
      <c r="F1813" s="57"/>
      <c r="G1813" s="57"/>
    </row>
    <row r="1814" spans="2:7" x14ac:dyDescent="0.3">
      <c r="B1814" s="56">
        <v>5.2699999999999997E-2</v>
      </c>
      <c r="C1814" s="56">
        <v>5.5E-2</v>
      </c>
      <c r="D1814" s="56">
        <v>0</v>
      </c>
      <c r="E1814" s="57"/>
      <c r="F1814" s="57"/>
      <c r="G1814" s="57"/>
    </row>
    <row r="1815" spans="2:7" x14ac:dyDescent="0.3">
      <c r="B1815" s="56">
        <v>0.91783000000000003</v>
      </c>
      <c r="C1815" s="57"/>
      <c r="D1815" s="57"/>
      <c r="E1815" s="57"/>
      <c r="F1815" s="57"/>
      <c r="G1815" s="57"/>
    </row>
    <row r="1816" spans="2:7" x14ac:dyDescent="0.3">
      <c r="B1816" s="56">
        <v>0.99278</v>
      </c>
      <c r="C1816" s="56">
        <v>3.6459999999999999</v>
      </c>
      <c r="D1816" s="56">
        <v>3.9417E-4</v>
      </c>
      <c r="E1816" s="56">
        <v>1</v>
      </c>
      <c r="F1816" s="56">
        <v>1.2834E-2</v>
      </c>
      <c r="G1816" s="56">
        <v>8.8799999999999997E-6</v>
      </c>
    </row>
    <row r="1817" spans="2:7" x14ac:dyDescent="0.3">
      <c r="B1817" s="56">
        <v>1</v>
      </c>
      <c r="C1817" s="56">
        <v>0</v>
      </c>
      <c r="D1817" s="56">
        <v>0</v>
      </c>
      <c r="E1817" s="57"/>
      <c r="F1817" s="57"/>
      <c r="G1817" s="57"/>
    </row>
    <row r="1818" spans="2:7" x14ac:dyDescent="0.3">
      <c r="B1818" s="57">
        <v>101.970596</v>
      </c>
      <c r="C1818" s="57"/>
      <c r="D1818" s="57"/>
      <c r="E1818" s="57"/>
      <c r="F1818" s="57"/>
      <c r="G1818" s="57"/>
    </row>
    <row r="1819" spans="2:7" x14ac:dyDescent="0.3">
      <c r="B1819" s="56">
        <v>0.99973999999999996</v>
      </c>
      <c r="C1819" s="56">
        <v>0</v>
      </c>
      <c r="D1819" s="56">
        <v>0</v>
      </c>
      <c r="E1819" s="56">
        <v>0.99973999999999996</v>
      </c>
      <c r="F1819" s="57"/>
      <c r="G1819" s="57"/>
    </row>
    <row r="1820" spans="2:7" x14ac:dyDescent="0.3">
      <c r="B1820" s="56">
        <v>2.4802999999999998E-7</v>
      </c>
      <c r="C1820" s="56">
        <v>0</v>
      </c>
      <c r="D1820" s="56">
        <v>0</v>
      </c>
      <c r="E1820" s="56">
        <v>2.4802999999999998E-7</v>
      </c>
      <c r="F1820" s="57"/>
      <c r="G1820" s="57"/>
    </row>
    <row r="1821" spans="2:7" x14ac:dyDescent="0.3">
      <c r="B1821" s="56">
        <v>0</v>
      </c>
      <c r="C1821" s="56">
        <v>0</v>
      </c>
      <c r="D1821" s="56">
        <v>0</v>
      </c>
      <c r="E1821" s="56">
        <v>0</v>
      </c>
      <c r="F1821" s="57"/>
      <c r="G1821" s="57"/>
    </row>
    <row r="1822" spans="2:7" x14ac:dyDescent="0.3">
      <c r="B1822" s="56">
        <v>6562.4</v>
      </c>
      <c r="C1822" s="56">
        <v>0</v>
      </c>
      <c r="D1822" s="56">
        <v>0</v>
      </c>
      <c r="E1822" s="56">
        <v>6562.4</v>
      </c>
      <c r="F1822" s="57"/>
      <c r="G1822" s="57"/>
    </row>
    <row r="1823" spans="2:7" x14ac:dyDescent="0.3">
      <c r="B1823" s="56">
        <v>1.5111000000000001E-4</v>
      </c>
      <c r="C1823" s="56">
        <v>0</v>
      </c>
      <c r="D1823" s="56">
        <v>0</v>
      </c>
      <c r="E1823" s="56">
        <v>1.5111000000000001E-4</v>
      </c>
      <c r="F1823" s="57"/>
      <c r="G1823" s="57"/>
    </row>
    <row r="1824" spans="2:7" x14ac:dyDescent="0.3">
      <c r="B1824" s="56">
        <v>5.2699999999999997E-2</v>
      </c>
      <c r="C1824" s="56">
        <v>5.5E-2</v>
      </c>
      <c r="D1824" s="56">
        <v>0</v>
      </c>
      <c r="E1824" s="57"/>
      <c r="F1824" s="57"/>
      <c r="G1824" s="57"/>
    </row>
    <row r="1825" spans="2:7" x14ac:dyDescent="0.3">
      <c r="B1825" s="56">
        <v>0.92779</v>
      </c>
      <c r="C1825" s="57"/>
      <c r="D1825" s="57"/>
      <c r="E1825" s="57"/>
      <c r="F1825" s="57"/>
      <c r="G1825" s="57"/>
    </row>
    <row r="1826" spans="2:7" x14ac:dyDescent="0.3">
      <c r="B1826" s="56">
        <v>0.99321999999999999</v>
      </c>
      <c r="C1826" s="56">
        <v>3.6659999999999999</v>
      </c>
      <c r="D1826" s="56">
        <v>3.9434000000000002E-4</v>
      </c>
      <c r="E1826" s="56">
        <v>1</v>
      </c>
      <c r="F1826" s="56">
        <v>1.2834999999999999E-2</v>
      </c>
      <c r="G1826" s="56">
        <v>8.8799999999999997E-6</v>
      </c>
    </row>
    <row r="1827" spans="2:7" x14ac:dyDescent="0.3">
      <c r="B1827" s="56">
        <v>1</v>
      </c>
      <c r="C1827" s="56">
        <v>0</v>
      </c>
      <c r="D1827" s="56">
        <v>0</v>
      </c>
      <c r="E1827" s="57"/>
      <c r="F1827" s="57"/>
      <c r="G1827" s="57"/>
    </row>
    <row r="1828" spans="2:7" x14ac:dyDescent="0.3">
      <c r="B1828" s="57">
        <v>101.969835</v>
      </c>
      <c r="C1828" s="57"/>
      <c r="D1828" s="57"/>
      <c r="E1828" s="57"/>
      <c r="F1828" s="57"/>
      <c r="G1828" s="57"/>
    </row>
    <row r="1829" spans="2:7" x14ac:dyDescent="0.3">
      <c r="B1829" s="56">
        <v>0.99973000000000001</v>
      </c>
      <c r="C1829" s="56">
        <v>0</v>
      </c>
      <c r="D1829" s="56">
        <v>0</v>
      </c>
      <c r="E1829" s="56">
        <v>0.99973000000000001</v>
      </c>
      <c r="F1829" s="57"/>
      <c r="G1829" s="57"/>
    </row>
    <row r="1830" spans="2:7" x14ac:dyDescent="0.3">
      <c r="B1830" s="56">
        <v>2.5264999999999998E-7</v>
      </c>
      <c r="C1830" s="56">
        <v>0</v>
      </c>
      <c r="D1830" s="56">
        <v>0</v>
      </c>
      <c r="E1830" s="56">
        <v>2.5264999999999998E-7</v>
      </c>
      <c r="F1830" s="57"/>
      <c r="G1830" s="57"/>
    </row>
    <row r="1831" spans="2:7" x14ac:dyDescent="0.3">
      <c r="B1831" s="56">
        <v>0</v>
      </c>
      <c r="C1831" s="56">
        <v>0</v>
      </c>
      <c r="D1831" s="56">
        <v>0</v>
      </c>
      <c r="E1831" s="56">
        <v>0</v>
      </c>
      <c r="F1831" s="57"/>
      <c r="G1831" s="57"/>
    </row>
    <row r="1832" spans="2:7" x14ac:dyDescent="0.3">
      <c r="B1832" s="56">
        <v>6554.3</v>
      </c>
      <c r="C1832" s="56">
        <v>0</v>
      </c>
      <c r="D1832" s="56">
        <v>0</v>
      </c>
      <c r="E1832" s="56">
        <v>6554.3</v>
      </c>
      <c r="F1832" s="57"/>
      <c r="G1832" s="57"/>
    </row>
    <row r="1833" spans="2:7" x14ac:dyDescent="0.3">
      <c r="B1833" s="56">
        <v>1.5111000000000001E-4</v>
      </c>
      <c r="C1833" s="56">
        <v>0</v>
      </c>
      <c r="D1833" s="56">
        <v>0</v>
      </c>
      <c r="E1833" s="56">
        <v>1.5111000000000001E-4</v>
      </c>
      <c r="F1833" s="57"/>
      <c r="G1833" s="57"/>
    </row>
    <row r="1834" spans="2:7" x14ac:dyDescent="0.3">
      <c r="B1834" s="56">
        <v>5.2699999999999997E-2</v>
      </c>
      <c r="C1834" s="56">
        <v>5.5E-2</v>
      </c>
      <c r="D1834" s="56">
        <v>0</v>
      </c>
      <c r="E1834" s="57"/>
      <c r="F1834" s="57"/>
      <c r="G1834" s="57"/>
    </row>
    <row r="1835" spans="2:7" x14ac:dyDescent="0.3">
      <c r="B1835" s="56">
        <v>0.94506000000000001</v>
      </c>
      <c r="C1835" s="57"/>
      <c r="D1835" s="57"/>
      <c r="E1835" s="57"/>
      <c r="F1835" s="57"/>
      <c r="G1835" s="57"/>
    </row>
    <row r="1836" spans="2:7" x14ac:dyDescent="0.3">
      <c r="B1836" s="56">
        <v>0.99367000000000005</v>
      </c>
      <c r="C1836" s="56">
        <v>3.6859999999999999</v>
      </c>
      <c r="D1836" s="56">
        <v>3.9451999999999998E-4</v>
      </c>
      <c r="E1836" s="56">
        <v>1</v>
      </c>
      <c r="F1836" s="56">
        <v>1.2834999999999999E-2</v>
      </c>
      <c r="G1836" s="56">
        <v>8.8799999999999997E-6</v>
      </c>
    </row>
    <row r="1837" spans="2:7" x14ac:dyDescent="0.3">
      <c r="B1837" s="56">
        <v>1</v>
      </c>
      <c r="C1837" s="56">
        <v>0</v>
      </c>
      <c r="D1837" s="56">
        <v>0</v>
      </c>
      <c r="E1837" s="57"/>
      <c r="F1837" s="57"/>
      <c r="G1837" s="57"/>
    </row>
    <row r="1838" spans="2:7" x14ac:dyDescent="0.3">
      <c r="B1838" s="57">
        <v>101.968994</v>
      </c>
      <c r="C1838" s="57"/>
      <c r="D1838" s="57"/>
      <c r="E1838" s="57"/>
      <c r="F1838" s="57"/>
      <c r="G1838" s="57"/>
    </row>
    <row r="1839" spans="2:7" x14ac:dyDescent="0.3">
      <c r="B1839" s="56">
        <v>0.99973000000000001</v>
      </c>
      <c r="C1839" s="56">
        <v>0</v>
      </c>
      <c r="D1839" s="56">
        <v>0</v>
      </c>
      <c r="E1839" s="56">
        <v>0.99973000000000001</v>
      </c>
      <c r="F1839" s="57"/>
      <c r="G1839" s="57"/>
    </row>
    <row r="1840" spans="2:7" x14ac:dyDescent="0.3">
      <c r="B1840" s="56">
        <v>2.5558000000000002E-7</v>
      </c>
      <c r="C1840" s="56">
        <v>0</v>
      </c>
      <c r="D1840" s="56">
        <v>0</v>
      </c>
      <c r="E1840" s="56">
        <v>2.5558000000000002E-7</v>
      </c>
      <c r="F1840" s="57"/>
      <c r="G1840" s="57"/>
    </row>
    <row r="1841" spans="2:7" x14ac:dyDescent="0.3">
      <c r="B1841" s="56">
        <v>0</v>
      </c>
      <c r="C1841" s="56">
        <v>0</v>
      </c>
      <c r="D1841" s="56">
        <v>0</v>
      </c>
      <c r="E1841" s="56">
        <v>0</v>
      </c>
      <c r="F1841" s="57"/>
      <c r="G1841" s="57"/>
    </row>
    <row r="1842" spans="2:7" x14ac:dyDescent="0.3">
      <c r="B1842" s="56">
        <v>6547.6</v>
      </c>
      <c r="C1842" s="56">
        <v>0</v>
      </c>
      <c r="D1842" s="56">
        <v>0</v>
      </c>
      <c r="E1842" s="56">
        <v>6547.6</v>
      </c>
      <c r="F1842" s="57"/>
      <c r="G1842" s="57"/>
    </row>
    <row r="1843" spans="2:7" x14ac:dyDescent="0.3">
      <c r="B1843" s="56">
        <v>1.5109999999999999E-4</v>
      </c>
      <c r="C1843" s="56">
        <v>0</v>
      </c>
      <c r="D1843" s="56">
        <v>0</v>
      </c>
      <c r="E1843" s="56">
        <v>1.5109999999999999E-4</v>
      </c>
      <c r="F1843" s="57"/>
      <c r="G1843" s="57"/>
    </row>
    <row r="1844" spans="2:7" x14ac:dyDescent="0.3">
      <c r="B1844" s="56">
        <v>5.2699999999999997E-2</v>
      </c>
      <c r="C1844" s="56">
        <v>5.5E-2</v>
      </c>
      <c r="D1844" s="56">
        <v>0</v>
      </c>
      <c r="E1844" s="57"/>
      <c r="F1844" s="57"/>
      <c r="G1844" s="57"/>
    </row>
    <row r="1845" spans="2:7" x14ac:dyDescent="0.3">
      <c r="B1845" s="56">
        <v>0.95601000000000003</v>
      </c>
      <c r="C1845" s="57"/>
      <c r="D1845" s="57"/>
      <c r="E1845" s="57"/>
      <c r="F1845" s="57"/>
      <c r="G1845" s="57"/>
    </row>
    <row r="1846" spans="2:7" x14ac:dyDescent="0.3">
      <c r="B1846" s="56">
        <v>0.99412</v>
      </c>
      <c r="C1846" s="56">
        <v>3.706</v>
      </c>
      <c r="D1846" s="56">
        <v>3.947E-4</v>
      </c>
      <c r="E1846" s="56">
        <v>1</v>
      </c>
      <c r="F1846" s="56">
        <v>1.2834999999999999E-2</v>
      </c>
      <c r="G1846" s="56">
        <v>8.8799999999999997E-6</v>
      </c>
    </row>
    <row r="1847" spans="2:7" x14ac:dyDescent="0.3">
      <c r="B1847" s="56">
        <v>1</v>
      </c>
      <c r="C1847" s="56">
        <v>0</v>
      </c>
      <c r="D1847" s="56">
        <v>0</v>
      </c>
      <c r="E1847" s="57"/>
      <c r="F1847" s="57"/>
      <c r="G1847" s="57"/>
    </row>
    <row r="1848" spans="2:7" x14ac:dyDescent="0.3">
      <c r="B1848" s="57">
        <v>101.96835799999999</v>
      </c>
      <c r="C1848" s="57"/>
      <c r="D1848" s="57"/>
      <c r="E1848" s="57"/>
      <c r="F1848" s="57"/>
      <c r="G1848" s="57"/>
    </row>
    <row r="1849" spans="2:7" x14ac:dyDescent="0.3">
      <c r="B1849" s="56">
        <v>0.99973000000000001</v>
      </c>
      <c r="C1849" s="56">
        <v>0</v>
      </c>
      <c r="D1849" s="56">
        <v>0</v>
      </c>
      <c r="E1849" s="56">
        <v>0.99973000000000001</v>
      </c>
      <c r="F1849" s="57"/>
      <c r="G1849" s="57"/>
    </row>
    <row r="1850" spans="2:7" x14ac:dyDescent="0.3">
      <c r="B1850" s="56">
        <v>2.5403000000000001E-7</v>
      </c>
      <c r="C1850" s="56">
        <v>0</v>
      </c>
      <c r="D1850" s="56">
        <v>0</v>
      </c>
      <c r="E1850" s="56">
        <v>2.5403000000000001E-7</v>
      </c>
      <c r="F1850" s="57"/>
      <c r="G1850" s="57"/>
    </row>
    <row r="1851" spans="2:7" x14ac:dyDescent="0.3">
      <c r="B1851" s="56">
        <v>0</v>
      </c>
      <c r="C1851" s="56">
        <v>0</v>
      </c>
      <c r="D1851" s="56">
        <v>0</v>
      </c>
      <c r="E1851" s="56">
        <v>0</v>
      </c>
      <c r="F1851" s="57"/>
      <c r="G1851" s="57"/>
    </row>
    <row r="1852" spans="2:7" x14ac:dyDescent="0.3">
      <c r="B1852" s="56">
        <v>6543</v>
      </c>
      <c r="C1852" s="56">
        <v>0</v>
      </c>
      <c r="D1852" s="56">
        <v>0</v>
      </c>
      <c r="E1852" s="56">
        <v>6543</v>
      </c>
      <c r="F1852" s="57"/>
      <c r="G1852" s="57"/>
    </row>
    <row r="1853" spans="2:7" x14ac:dyDescent="0.3">
      <c r="B1853" s="56">
        <v>1.5109999999999999E-4</v>
      </c>
      <c r="C1853" s="56">
        <v>0</v>
      </c>
      <c r="D1853" s="56">
        <v>0</v>
      </c>
      <c r="E1853" s="56">
        <v>1.5109999999999999E-4</v>
      </c>
      <c r="F1853" s="57"/>
      <c r="G1853" s="57"/>
    </row>
    <row r="1854" spans="2:7" x14ac:dyDescent="0.3">
      <c r="B1854" s="56">
        <v>5.2699999999999997E-2</v>
      </c>
      <c r="C1854" s="56">
        <v>5.5E-2</v>
      </c>
      <c r="D1854" s="56">
        <v>0</v>
      </c>
      <c r="E1854" s="57"/>
      <c r="F1854" s="57"/>
      <c r="G1854" s="57"/>
    </row>
    <row r="1855" spans="2:7" x14ac:dyDescent="0.3">
      <c r="B1855" s="56">
        <v>0.95021999999999995</v>
      </c>
      <c r="C1855" s="57"/>
      <c r="D1855" s="57"/>
      <c r="E1855" s="57"/>
      <c r="F1855" s="57"/>
      <c r="G1855" s="57"/>
    </row>
    <row r="1856" spans="2:7" x14ac:dyDescent="0.3">
      <c r="B1856" s="56">
        <v>0.99456999999999995</v>
      </c>
      <c r="C1856" s="56">
        <v>3.726</v>
      </c>
      <c r="D1856" s="56">
        <v>3.9488000000000001E-4</v>
      </c>
      <c r="E1856" s="56">
        <v>1</v>
      </c>
      <c r="F1856" s="56">
        <v>1.2834999999999999E-2</v>
      </c>
      <c r="G1856" s="56">
        <v>8.8799999999999997E-6</v>
      </c>
    </row>
    <row r="1857" spans="2:7" x14ac:dyDescent="0.3">
      <c r="B1857" s="56">
        <v>1</v>
      </c>
      <c r="C1857" s="56">
        <v>0</v>
      </c>
      <c r="D1857" s="56">
        <v>0</v>
      </c>
      <c r="E1857" s="57"/>
      <c r="F1857" s="57"/>
      <c r="G1857" s="57"/>
    </row>
    <row r="1858" spans="2:7" x14ac:dyDescent="0.3">
      <c r="B1858" s="57">
        <v>101.96769500000001</v>
      </c>
      <c r="C1858" s="57"/>
      <c r="D1858" s="57"/>
      <c r="E1858" s="57"/>
      <c r="F1858" s="57"/>
      <c r="G1858" s="57"/>
    </row>
    <row r="1859" spans="2:7" x14ac:dyDescent="0.3">
      <c r="B1859" s="56">
        <v>0.99972000000000005</v>
      </c>
      <c r="C1859" s="56">
        <v>0</v>
      </c>
      <c r="D1859" s="56">
        <v>0</v>
      </c>
      <c r="E1859" s="56">
        <v>0.99972000000000005</v>
      </c>
      <c r="F1859" s="57"/>
      <c r="G1859" s="57"/>
    </row>
    <row r="1860" spans="2:7" x14ac:dyDescent="0.3">
      <c r="B1860" s="56">
        <v>2.5291000000000001E-7</v>
      </c>
      <c r="C1860" s="56">
        <v>0</v>
      </c>
      <c r="D1860" s="56">
        <v>0</v>
      </c>
      <c r="E1860" s="56">
        <v>2.5291000000000001E-7</v>
      </c>
      <c r="F1860" s="57"/>
      <c r="G1860" s="57"/>
    </row>
    <row r="1861" spans="2:7" x14ac:dyDescent="0.3">
      <c r="B1861" s="56">
        <v>0</v>
      </c>
      <c r="C1861" s="56">
        <v>0</v>
      </c>
      <c r="D1861" s="56">
        <v>0</v>
      </c>
      <c r="E1861" s="56">
        <v>0</v>
      </c>
      <c r="F1861" s="57"/>
      <c r="G1861" s="57"/>
    </row>
    <row r="1862" spans="2:7" x14ac:dyDescent="0.3">
      <c r="B1862" s="56">
        <v>6537.8</v>
      </c>
      <c r="C1862" s="56">
        <v>0</v>
      </c>
      <c r="D1862" s="56">
        <v>0</v>
      </c>
      <c r="E1862" s="56">
        <v>6537.8</v>
      </c>
      <c r="F1862" s="57"/>
      <c r="G1862" s="57"/>
    </row>
    <row r="1863" spans="2:7" x14ac:dyDescent="0.3">
      <c r="B1863" s="56">
        <v>1.5109999999999999E-4</v>
      </c>
      <c r="C1863" s="56">
        <v>0</v>
      </c>
      <c r="D1863" s="56">
        <v>0</v>
      </c>
      <c r="E1863" s="56">
        <v>1.5109999999999999E-4</v>
      </c>
      <c r="F1863" s="57"/>
      <c r="G1863" s="57"/>
    </row>
    <row r="1864" spans="2:7" x14ac:dyDescent="0.3">
      <c r="B1864" s="56">
        <v>5.2699999999999997E-2</v>
      </c>
      <c r="C1864" s="56">
        <v>5.5E-2</v>
      </c>
      <c r="D1864" s="56">
        <v>0</v>
      </c>
      <c r="E1864" s="57"/>
      <c r="F1864" s="57"/>
      <c r="G1864" s="57"/>
    </row>
    <row r="1865" spans="2:7" x14ac:dyDescent="0.3">
      <c r="B1865" s="56">
        <v>0.94603999999999999</v>
      </c>
      <c r="C1865" s="57"/>
      <c r="D1865" s="57"/>
      <c r="E1865" s="57"/>
      <c r="F1865" s="57"/>
      <c r="G1865" s="57"/>
    </row>
    <row r="1866" spans="2:7" x14ac:dyDescent="0.3">
      <c r="B1866" s="56">
        <v>0.99500999999999995</v>
      </c>
      <c r="C1866" s="56">
        <v>3.746</v>
      </c>
      <c r="D1866" s="56">
        <v>3.9504999999999998E-4</v>
      </c>
      <c r="E1866" s="56">
        <v>1</v>
      </c>
      <c r="F1866" s="56">
        <v>1.2834999999999999E-2</v>
      </c>
      <c r="G1866" s="56">
        <v>8.8799999999999997E-6</v>
      </c>
    </row>
    <row r="1867" spans="2:7" x14ac:dyDescent="0.3">
      <c r="B1867" s="56">
        <v>1</v>
      </c>
      <c r="C1867" s="56">
        <v>0</v>
      </c>
      <c r="D1867" s="56">
        <v>0</v>
      </c>
      <c r="E1867" s="57"/>
      <c r="F1867" s="57"/>
      <c r="G1867" s="57"/>
    </row>
    <row r="1868" spans="2:7" x14ac:dyDescent="0.3">
      <c r="B1868" s="57">
        <v>101.967009</v>
      </c>
      <c r="C1868" s="57"/>
      <c r="D1868" s="57"/>
      <c r="E1868" s="57"/>
      <c r="F1868" s="57"/>
      <c r="G1868" s="57"/>
    </row>
    <row r="1869" spans="2:7" x14ac:dyDescent="0.3">
      <c r="B1869" s="56">
        <v>0.99972000000000005</v>
      </c>
      <c r="C1869" s="56">
        <v>0</v>
      </c>
      <c r="D1869" s="56">
        <v>0</v>
      </c>
      <c r="E1869" s="56">
        <v>0.99972000000000005</v>
      </c>
      <c r="F1869" s="57"/>
      <c r="G1869" s="57"/>
    </row>
    <row r="1870" spans="2:7" x14ac:dyDescent="0.3">
      <c r="B1870" s="56">
        <v>2.5246000000000003E-7</v>
      </c>
      <c r="C1870" s="56">
        <v>0</v>
      </c>
      <c r="D1870" s="56">
        <v>0</v>
      </c>
      <c r="E1870" s="56">
        <v>2.5246000000000003E-7</v>
      </c>
      <c r="F1870" s="57"/>
      <c r="G1870" s="57"/>
    </row>
    <row r="1871" spans="2:7" x14ac:dyDescent="0.3">
      <c r="B1871" s="56">
        <v>0</v>
      </c>
      <c r="C1871" s="56">
        <v>0</v>
      </c>
      <c r="D1871" s="56">
        <v>0</v>
      </c>
      <c r="E1871" s="56">
        <v>0</v>
      </c>
      <c r="F1871" s="57"/>
      <c r="G1871" s="57"/>
    </row>
    <row r="1872" spans="2:7" x14ac:dyDescent="0.3">
      <c r="B1872" s="56">
        <v>6532.2</v>
      </c>
      <c r="C1872" s="56">
        <v>0</v>
      </c>
      <c r="D1872" s="56">
        <v>0</v>
      </c>
      <c r="E1872" s="56">
        <v>6532.2</v>
      </c>
      <c r="F1872" s="57"/>
      <c r="G1872" s="57"/>
    </row>
    <row r="1873" spans="2:7" x14ac:dyDescent="0.3">
      <c r="B1873" s="56">
        <v>1.5109999999999999E-4</v>
      </c>
      <c r="C1873" s="56">
        <v>0</v>
      </c>
      <c r="D1873" s="56">
        <v>0</v>
      </c>
      <c r="E1873" s="56">
        <v>1.5109999999999999E-4</v>
      </c>
      <c r="F1873" s="57"/>
      <c r="G1873" s="57"/>
    </row>
    <row r="1874" spans="2:7" x14ac:dyDescent="0.3">
      <c r="B1874" s="56">
        <v>5.2699999999999997E-2</v>
      </c>
      <c r="C1874" s="56">
        <v>5.5E-2</v>
      </c>
      <c r="D1874" s="56">
        <v>0</v>
      </c>
      <c r="E1874" s="57"/>
      <c r="F1874" s="57"/>
      <c r="G1874" s="57"/>
    </row>
    <row r="1875" spans="2:7" x14ac:dyDescent="0.3">
      <c r="B1875" s="56">
        <v>0.94437000000000004</v>
      </c>
      <c r="C1875" s="57"/>
      <c r="D1875" s="57"/>
      <c r="E1875" s="57"/>
      <c r="F1875" s="57"/>
      <c r="G1875" s="57"/>
    </row>
    <row r="1876" spans="2:7" x14ac:dyDescent="0.3">
      <c r="B1876" s="56">
        <v>0.99546000000000001</v>
      </c>
      <c r="C1876" s="56">
        <v>3.766</v>
      </c>
      <c r="D1876" s="56">
        <v>3.9523E-4</v>
      </c>
      <c r="E1876" s="56">
        <v>1</v>
      </c>
      <c r="F1876" s="56">
        <v>1.2834999999999999E-2</v>
      </c>
      <c r="G1876" s="56">
        <v>8.8799999999999997E-6</v>
      </c>
    </row>
    <row r="1877" spans="2:7" x14ac:dyDescent="0.3">
      <c r="B1877" s="56">
        <v>1</v>
      </c>
      <c r="C1877" s="56">
        <v>0</v>
      </c>
      <c r="D1877" s="56">
        <v>0</v>
      </c>
      <c r="E1877" s="57"/>
      <c r="F1877" s="57"/>
      <c r="G1877" s="57"/>
    </row>
    <row r="1878" spans="2:7" x14ac:dyDescent="0.3">
      <c r="B1878" s="57">
        <v>101.966318</v>
      </c>
      <c r="C1878" s="57"/>
      <c r="D1878" s="57"/>
      <c r="E1878" s="57"/>
      <c r="F1878" s="57"/>
      <c r="G1878" s="57"/>
    </row>
    <row r="1879" spans="2:7" x14ac:dyDescent="0.3">
      <c r="B1879" s="56">
        <v>0.99972000000000005</v>
      </c>
      <c r="C1879" s="56">
        <v>0</v>
      </c>
      <c r="D1879" s="56">
        <v>0</v>
      </c>
      <c r="E1879" s="56">
        <v>0.99972000000000005</v>
      </c>
      <c r="F1879" s="57"/>
      <c r="G1879" s="57"/>
    </row>
    <row r="1880" spans="2:7" x14ac:dyDescent="0.3">
      <c r="B1880" s="56">
        <v>2.5248E-7</v>
      </c>
      <c r="C1880" s="56">
        <v>0</v>
      </c>
      <c r="D1880" s="56">
        <v>0</v>
      </c>
      <c r="E1880" s="56">
        <v>2.5248E-7</v>
      </c>
      <c r="F1880" s="57"/>
      <c r="G1880" s="57"/>
    </row>
    <row r="1881" spans="2:7" x14ac:dyDescent="0.3">
      <c r="B1881" s="56">
        <v>0</v>
      </c>
      <c r="C1881" s="56">
        <v>0</v>
      </c>
      <c r="D1881" s="56">
        <v>0</v>
      </c>
      <c r="E1881" s="56">
        <v>0</v>
      </c>
      <c r="F1881" s="57"/>
      <c r="G1881" s="57"/>
    </row>
    <row r="1882" spans="2:7" x14ac:dyDescent="0.3">
      <c r="B1882" s="56">
        <v>6526.3</v>
      </c>
      <c r="C1882" s="56">
        <v>0</v>
      </c>
      <c r="D1882" s="56">
        <v>0</v>
      </c>
      <c r="E1882" s="56">
        <v>6526.3</v>
      </c>
      <c r="F1882" s="57"/>
      <c r="G1882" s="57"/>
    </row>
    <row r="1883" spans="2:7" x14ac:dyDescent="0.3">
      <c r="B1883" s="56">
        <v>1.5108999999999999E-4</v>
      </c>
      <c r="C1883" s="56">
        <v>0</v>
      </c>
      <c r="D1883" s="56">
        <v>0</v>
      </c>
      <c r="E1883" s="56">
        <v>1.5108999999999999E-4</v>
      </c>
      <c r="F1883" s="57"/>
      <c r="G1883" s="57"/>
    </row>
    <row r="1884" spans="2:7" x14ac:dyDescent="0.3">
      <c r="B1884" s="56">
        <v>5.2699999999999997E-2</v>
      </c>
      <c r="C1884" s="56">
        <v>5.5E-2</v>
      </c>
      <c r="D1884" s="56">
        <v>0</v>
      </c>
      <c r="E1884" s="57"/>
      <c r="F1884" s="57"/>
      <c r="G1884" s="57"/>
    </row>
    <row r="1885" spans="2:7" x14ac:dyDescent="0.3">
      <c r="B1885" s="56">
        <v>0.94442000000000004</v>
      </c>
      <c r="C1885" s="57"/>
      <c r="D1885" s="57"/>
      <c r="E1885" s="57"/>
      <c r="F1885" s="57"/>
      <c r="G1885" s="57"/>
    </row>
    <row r="1886" spans="2:7" x14ac:dyDescent="0.3">
      <c r="B1886" s="56">
        <v>0.99590999999999996</v>
      </c>
      <c r="C1886" s="56">
        <v>3.786</v>
      </c>
      <c r="D1886" s="56">
        <v>3.9541000000000001E-4</v>
      </c>
      <c r="E1886" s="56">
        <v>1</v>
      </c>
      <c r="F1886" s="56">
        <v>1.2836E-2</v>
      </c>
      <c r="G1886" s="56">
        <v>8.8799999999999997E-6</v>
      </c>
    </row>
    <row r="1887" spans="2:7" x14ac:dyDescent="0.3">
      <c r="B1887" s="56">
        <v>1</v>
      </c>
      <c r="C1887" s="56">
        <v>0</v>
      </c>
      <c r="D1887" s="56">
        <v>0</v>
      </c>
      <c r="E1887" s="57"/>
      <c r="F1887" s="57"/>
      <c r="G1887" s="57"/>
    </row>
    <row r="1888" spans="2:7" x14ac:dyDescent="0.3">
      <c r="B1888" s="57">
        <v>101.965605</v>
      </c>
      <c r="C1888" s="57"/>
      <c r="D1888" s="57"/>
      <c r="E1888" s="57"/>
      <c r="F1888" s="57"/>
      <c r="G1888" s="57"/>
    </row>
    <row r="1889" spans="2:7" x14ac:dyDescent="0.3">
      <c r="B1889" s="56">
        <v>0.99972000000000005</v>
      </c>
      <c r="C1889" s="56">
        <v>0</v>
      </c>
      <c r="D1889" s="56">
        <v>0</v>
      </c>
      <c r="E1889" s="56">
        <v>0.99972000000000005</v>
      </c>
      <c r="F1889" s="57"/>
      <c r="G1889" s="57"/>
    </row>
    <row r="1890" spans="2:7" x14ac:dyDescent="0.3">
      <c r="B1890" s="56">
        <v>2.5288999999999998E-7</v>
      </c>
      <c r="C1890" s="56">
        <v>0</v>
      </c>
      <c r="D1890" s="56">
        <v>0</v>
      </c>
      <c r="E1890" s="56">
        <v>2.5288999999999998E-7</v>
      </c>
      <c r="F1890" s="57"/>
      <c r="G1890" s="57"/>
    </row>
    <row r="1891" spans="2:7" x14ac:dyDescent="0.3">
      <c r="B1891" s="56">
        <v>0</v>
      </c>
      <c r="C1891" s="56">
        <v>0</v>
      </c>
      <c r="D1891" s="56">
        <v>0</v>
      </c>
      <c r="E1891" s="56">
        <v>0</v>
      </c>
      <c r="F1891" s="57"/>
      <c r="G1891" s="57"/>
    </row>
    <row r="1892" spans="2:7" x14ac:dyDescent="0.3">
      <c r="B1892" s="56">
        <v>6520.1</v>
      </c>
      <c r="C1892" s="56">
        <v>0</v>
      </c>
      <c r="D1892" s="56">
        <v>0</v>
      </c>
      <c r="E1892" s="56">
        <v>6520.1</v>
      </c>
      <c r="F1892" s="57"/>
      <c r="G1892" s="57"/>
    </row>
    <row r="1893" spans="2:7" x14ac:dyDescent="0.3">
      <c r="B1893" s="56">
        <v>1.5108999999999999E-4</v>
      </c>
      <c r="C1893" s="56">
        <v>0</v>
      </c>
      <c r="D1893" s="56">
        <v>0</v>
      </c>
      <c r="E1893" s="56">
        <v>1.5108999999999999E-4</v>
      </c>
      <c r="F1893" s="57"/>
      <c r="G1893" s="57"/>
    </row>
    <row r="1894" spans="2:7" x14ac:dyDescent="0.3">
      <c r="B1894" s="56">
        <v>5.2699999999999997E-2</v>
      </c>
      <c r="C1894" s="56">
        <v>5.5E-2</v>
      </c>
      <c r="D1894" s="56">
        <v>0</v>
      </c>
      <c r="E1894" s="57"/>
      <c r="F1894" s="57"/>
      <c r="G1894" s="57"/>
    </row>
    <row r="1895" spans="2:7" x14ac:dyDescent="0.3">
      <c r="B1895" s="56">
        <v>0.94594</v>
      </c>
      <c r="C1895" s="57"/>
      <c r="D1895" s="57"/>
      <c r="E1895" s="57"/>
      <c r="F1895" s="57"/>
      <c r="G1895" s="57"/>
    </row>
    <row r="1896" spans="2:7" x14ac:dyDescent="0.3">
      <c r="B1896" s="56">
        <v>0.99634999999999996</v>
      </c>
      <c r="C1896" s="56">
        <v>3.806</v>
      </c>
      <c r="D1896" s="56">
        <v>3.9559000000000003E-4</v>
      </c>
      <c r="E1896" s="56">
        <v>1</v>
      </c>
      <c r="F1896" s="56">
        <v>1.2836E-2</v>
      </c>
      <c r="G1896" s="56">
        <v>8.8799999999999997E-6</v>
      </c>
    </row>
    <row r="1897" spans="2:7" x14ac:dyDescent="0.3">
      <c r="B1897" s="56">
        <v>1</v>
      </c>
      <c r="C1897" s="56">
        <v>0</v>
      </c>
      <c r="D1897" s="56">
        <v>0</v>
      </c>
      <c r="E1897" s="57"/>
      <c r="F1897" s="57"/>
      <c r="G1897" s="57"/>
    </row>
    <row r="1898" spans="2:7" x14ac:dyDescent="0.3">
      <c r="B1898" s="57">
        <v>101.964902</v>
      </c>
      <c r="C1898" s="57"/>
      <c r="D1898" s="57"/>
      <c r="E1898" s="57"/>
      <c r="F1898" s="57"/>
      <c r="G1898" s="57"/>
    </row>
    <row r="1899" spans="2:7" x14ac:dyDescent="0.3">
      <c r="B1899" s="56">
        <v>0.99970999999999999</v>
      </c>
      <c r="C1899" s="56">
        <v>0</v>
      </c>
      <c r="D1899" s="56">
        <v>0</v>
      </c>
      <c r="E1899" s="56">
        <v>0.99970999999999999</v>
      </c>
      <c r="F1899" s="57"/>
      <c r="G1899" s="57"/>
    </row>
    <row r="1900" spans="2:7" x14ac:dyDescent="0.3">
      <c r="B1900" s="56">
        <v>2.5344000000000002E-7</v>
      </c>
      <c r="C1900" s="56">
        <v>0</v>
      </c>
      <c r="D1900" s="56">
        <v>0</v>
      </c>
      <c r="E1900" s="56">
        <v>2.5344000000000002E-7</v>
      </c>
      <c r="F1900" s="57"/>
      <c r="G1900" s="57"/>
    </row>
    <row r="1901" spans="2:7" x14ac:dyDescent="0.3">
      <c r="B1901" s="56">
        <v>0</v>
      </c>
      <c r="C1901" s="56">
        <v>0</v>
      </c>
      <c r="D1901" s="56">
        <v>0</v>
      </c>
      <c r="E1901" s="56">
        <v>0</v>
      </c>
      <c r="F1901" s="57"/>
      <c r="G1901" s="57"/>
    </row>
    <row r="1902" spans="2:7" x14ac:dyDescent="0.3">
      <c r="B1902" s="56">
        <v>6513.9</v>
      </c>
      <c r="C1902" s="56">
        <v>0</v>
      </c>
      <c r="D1902" s="56">
        <v>0</v>
      </c>
      <c r="E1902" s="56">
        <v>6513.9</v>
      </c>
      <c r="F1902" s="57"/>
      <c r="G1902" s="57"/>
    </row>
    <row r="1903" spans="2:7" x14ac:dyDescent="0.3">
      <c r="B1903" s="56">
        <v>1.5108999999999999E-4</v>
      </c>
      <c r="C1903" s="56">
        <v>0</v>
      </c>
      <c r="D1903" s="56">
        <v>0</v>
      </c>
      <c r="E1903" s="56">
        <v>1.5108999999999999E-4</v>
      </c>
      <c r="F1903" s="57"/>
      <c r="G1903" s="57"/>
    </row>
    <row r="1904" spans="2:7" x14ac:dyDescent="0.3">
      <c r="B1904" s="56">
        <v>5.2699999999999997E-2</v>
      </c>
      <c r="C1904" s="56">
        <v>5.5E-2</v>
      </c>
      <c r="D1904" s="56">
        <v>0</v>
      </c>
      <c r="E1904" s="57"/>
      <c r="F1904" s="57"/>
      <c r="G1904" s="57"/>
    </row>
    <row r="1905" spans="2:7" x14ac:dyDescent="0.3">
      <c r="B1905" s="56">
        <v>0.94799999999999995</v>
      </c>
      <c r="C1905" s="57"/>
      <c r="D1905" s="57"/>
      <c r="E1905" s="57"/>
      <c r="F1905" s="57"/>
      <c r="G1905" s="57"/>
    </row>
    <row r="1906" spans="2:7" x14ac:dyDescent="0.3">
      <c r="B1906" s="56">
        <v>0.99680000000000002</v>
      </c>
      <c r="C1906" s="56">
        <v>3.8260000000000001</v>
      </c>
      <c r="D1906" s="56">
        <v>3.9576999999999999E-4</v>
      </c>
      <c r="E1906" s="56">
        <v>1</v>
      </c>
      <c r="F1906" s="56">
        <v>1.2836E-2</v>
      </c>
      <c r="G1906" s="56">
        <v>8.8799999999999997E-6</v>
      </c>
    </row>
    <row r="1907" spans="2:7" x14ac:dyDescent="0.3">
      <c r="B1907" s="56">
        <v>1</v>
      </c>
      <c r="C1907" s="56">
        <v>0</v>
      </c>
      <c r="D1907" s="56">
        <v>0</v>
      </c>
      <c r="E1907" s="57"/>
      <c r="F1907" s="57"/>
      <c r="G1907" s="57"/>
    </row>
    <row r="1908" spans="2:7" x14ac:dyDescent="0.3">
      <c r="B1908" s="57">
        <v>101.964192</v>
      </c>
      <c r="C1908" s="57"/>
      <c r="D1908" s="57"/>
      <c r="E1908" s="57"/>
      <c r="F1908" s="57"/>
      <c r="G1908" s="57"/>
    </row>
    <row r="1909" spans="2:7" x14ac:dyDescent="0.3">
      <c r="B1909" s="56">
        <v>0.99970999999999999</v>
      </c>
      <c r="C1909" s="56">
        <v>0</v>
      </c>
      <c r="D1909" s="56">
        <v>0</v>
      </c>
      <c r="E1909" s="56">
        <v>0.99970999999999999</v>
      </c>
      <c r="F1909" s="57"/>
      <c r="G1909" s="57"/>
    </row>
    <row r="1910" spans="2:7" x14ac:dyDescent="0.3">
      <c r="B1910" s="56">
        <v>2.5413000000000001E-7</v>
      </c>
      <c r="C1910" s="56">
        <v>0</v>
      </c>
      <c r="D1910" s="56">
        <v>0</v>
      </c>
      <c r="E1910" s="56">
        <v>2.5413000000000001E-7</v>
      </c>
      <c r="F1910" s="57"/>
      <c r="G1910" s="57"/>
    </row>
    <row r="1911" spans="2:7" x14ac:dyDescent="0.3">
      <c r="B1911" s="56">
        <v>0</v>
      </c>
      <c r="C1911" s="56">
        <v>0</v>
      </c>
      <c r="D1911" s="56">
        <v>0</v>
      </c>
      <c r="E1911" s="56">
        <v>0</v>
      </c>
      <c r="F1911" s="57"/>
      <c r="G1911" s="57"/>
    </row>
    <row r="1912" spans="2:7" x14ac:dyDescent="0.3">
      <c r="B1912" s="56">
        <v>6507.6</v>
      </c>
      <c r="C1912" s="56">
        <v>0</v>
      </c>
      <c r="D1912" s="56">
        <v>0</v>
      </c>
      <c r="E1912" s="56">
        <v>6507.6</v>
      </c>
      <c r="F1912" s="57"/>
      <c r="G1912" s="57"/>
    </row>
    <row r="1913" spans="2:7" x14ac:dyDescent="0.3">
      <c r="B1913" s="56">
        <v>1.5108E-4</v>
      </c>
      <c r="C1913" s="56">
        <v>0</v>
      </c>
      <c r="D1913" s="56">
        <v>0</v>
      </c>
      <c r="E1913" s="56">
        <v>1.5108E-4</v>
      </c>
      <c r="F1913" s="57"/>
      <c r="G1913" s="57"/>
    </row>
    <row r="1914" spans="2:7" x14ac:dyDescent="0.3">
      <c r="B1914" s="56">
        <v>5.2699999999999997E-2</v>
      </c>
      <c r="C1914" s="56">
        <v>5.5E-2</v>
      </c>
      <c r="D1914" s="56">
        <v>0</v>
      </c>
      <c r="E1914" s="57"/>
      <c r="F1914" s="57"/>
      <c r="G1914" s="57"/>
    </row>
    <row r="1915" spans="2:7" x14ac:dyDescent="0.3">
      <c r="B1915" s="56">
        <v>0.9506</v>
      </c>
      <c r="C1915" s="57"/>
      <c r="D1915" s="57"/>
      <c r="E1915" s="57"/>
      <c r="F1915" s="57"/>
      <c r="G1915" s="57"/>
    </row>
    <row r="1916" spans="2:7" x14ac:dyDescent="0.3">
      <c r="B1916" s="56">
        <v>0.99724999999999997</v>
      </c>
      <c r="C1916" s="56">
        <v>3.8460000000000001</v>
      </c>
      <c r="D1916" s="56">
        <v>3.9594000000000001E-4</v>
      </c>
      <c r="E1916" s="56">
        <v>1</v>
      </c>
      <c r="F1916" s="56">
        <v>1.2836E-2</v>
      </c>
      <c r="G1916" s="56">
        <v>8.8799999999999997E-6</v>
      </c>
    </row>
    <row r="1917" spans="2:7" x14ac:dyDescent="0.3">
      <c r="B1917" s="56">
        <v>1</v>
      </c>
      <c r="C1917" s="56">
        <v>0</v>
      </c>
      <c r="D1917" s="56">
        <v>0</v>
      </c>
      <c r="E1917" s="57"/>
      <c r="F1917" s="57"/>
      <c r="G1917" s="57"/>
    </row>
    <row r="1918" spans="2:7" x14ac:dyDescent="0.3">
      <c r="B1918" s="57">
        <v>101.963448</v>
      </c>
      <c r="C1918" s="57"/>
      <c r="D1918" s="57"/>
      <c r="E1918" s="57"/>
      <c r="F1918" s="57"/>
      <c r="G1918" s="57"/>
    </row>
    <row r="1919" spans="2:7" x14ac:dyDescent="0.3">
      <c r="B1919" s="56">
        <v>0.99970999999999999</v>
      </c>
      <c r="C1919" s="56">
        <v>0</v>
      </c>
      <c r="D1919" s="56">
        <v>0</v>
      </c>
      <c r="E1919" s="56">
        <v>0.99970999999999999</v>
      </c>
      <c r="F1919" s="57"/>
      <c r="G1919" s="57"/>
    </row>
    <row r="1920" spans="2:7" x14ac:dyDescent="0.3">
      <c r="B1920" s="56">
        <v>2.5497000000000001E-7</v>
      </c>
      <c r="C1920" s="56">
        <v>0</v>
      </c>
      <c r="D1920" s="56">
        <v>0</v>
      </c>
      <c r="E1920" s="56">
        <v>2.5497000000000001E-7</v>
      </c>
      <c r="F1920" s="57"/>
      <c r="G1920" s="57"/>
    </row>
    <row r="1921" spans="2:7" x14ac:dyDescent="0.3">
      <c r="B1921" s="56">
        <v>0</v>
      </c>
      <c r="C1921" s="56">
        <v>0</v>
      </c>
      <c r="D1921" s="56">
        <v>0</v>
      </c>
      <c r="E1921" s="56">
        <v>0</v>
      </c>
      <c r="F1921" s="57"/>
      <c r="G1921" s="57"/>
    </row>
    <row r="1922" spans="2:7" x14ac:dyDescent="0.3">
      <c r="B1922" s="56">
        <v>6501.2</v>
      </c>
      <c r="C1922" s="56">
        <v>0</v>
      </c>
      <c r="D1922" s="56">
        <v>0</v>
      </c>
      <c r="E1922" s="56">
        <v>6501.2</v>
      </c>
      <c r="F1922" s="57"/>
      <c r="G1922" s="57"/>
    </row>
    <row r="1923" spans="2:7" x14ac:dyDescent="0.3">
      <c r="B1923" s="56">
        <v>1.5108E-4</v>
      </c>
      <c r="C1923" s="56">
        <v>0</v>
      </c>
      <c r="D1923" s="56">
        <v>0</v>
      </c>
      <c r="E1923" s="56">
        <v>1.5108E-4</v>
      </c>
      <c r="F1923" s="57"/>
      <c r="G1923" s="57"/>
    </row>
    <row r="1924" spans="2:7" x14ac:dyDescent="0.3">
      <c r="B1924" s="56">
        <v>5.2699999999999997E-2</v>
      </c>
      <c r="C1924" s="56">
        <v>5.5E-2</v>
      </c>
      <c r="D1924" s="56">
        <v>0</v>
      </c>
      <c r="E1924" s="57"/>
      <c r="F1924" s="57"/>
      <c r="G1924" s="57"/>
    </row>
    <row r="1925" spans="2:7" x14ac:dyDescent="0.3">
      <c r="B1925" s="56">
        <v>0.95372000000000001</v>
      </c>
      <c r="C1925" s="57"/>
      <c r="D1925" s="57"/>
      <c r="E1925" s="57"/>
      <c r="F1925" s="57"/>
      <c r="G1925" s="57"/>
    </row>
    <row r="1926" spans="2:7" x14ac:dyDescent="0.3">
      <c r="B1926" s="56">
        <v>0.99770000000000003</v>
      </c>
      <c r="C1926" s="56">
        <v>3.8660000000000001</v>
      </c>
      <c r="D1926" s="56">
        <v>3.9612000000000002E-4</v>
      </c>
      <c r="E1926" s="56">
        <v>1</v>
      </c>
      <c r="F1926" s="56">
        <v>1.2836E-2</v>
      </c>
      <c r="G1926" s="56">
        <v>8.8799999999999997E-6</v>
      </c>
    </row>
    <row r="1927" spans="2:7" x14ac:dyDescent="0.3">
      <c r="B1927" s="56">
        <v>1</v>
      </c>
      <c r="C1927" s="56">
        <v>0</v>
      </c>
      <c r="D1927" s="56">
        <v>0</v>
      </c>
      <c r="E1927" s="57"/>
      <c r="F1927" s="57"/>
      <c r="G1927" s="57"/>
    </row>
    <row r="1928" spans="2:7" x14ac:dyDescent="0.3">
      <c r="B1928" s="57">
        <v>101.962695</v>
      </c>
      <c r="C1928" s="57"/>
      <c r="D1928" s="57"/>
      <c r="E1928" s="57"/>
      <c r="F1928" s="57"/>
      <c r="G1928" s="57"/>
    </row>
    <row r="1929" spans="2:7" x14ac:dyDescent="0.3">
      <c r="B1929" s="56">
        <v>0.99970000000000003</v>
      </c>
      <c r="C1929" s="56">
        <v>0</v>
      </c>
      <c r="D1929" s="56">
        <v>0</v>
      </c>
      <c r="E1929" s="56">
        <v>0.99970000000000003</v>
      </c>
      <c r="F1929" s="57"/>
      <c r="G1929" s="57"/>
    </row>
    <row r="1930" spans="2:7" x14ac:dyDescent="0.3">
      <c r="B1930" s="56">
        <v>2.5595000000000001E-7</v>
      </c>
      <c r="C1930" s="56">
        <v>0</v>
      </c>
      <c r="D1930" s="56">
        <v>0</v>
      </c>
      <c r="E1930" s="56">
        <v>2.5595000000000001E-7</v>
      </c>
      <c r="F1930" s="57"/>
      <c r="G1930" s="57"/>
    </row>
    <row r="1931" spans="2:7" x14ac:dyDescent="0.3">
      <c r="B1931" s="56">
        <v>0</v>
      </c>
      <c r="C1931" s="56">
        <v>0</v>
      </c>
      <c r="D1931" s="56">
        <v>0</v>
      </c>
      <c r="E1931" s="56">
        <v>0</v>
      </c>
      <c r="F1931" s="57"/>
      <c r="G1931" s="57"/>
    </row>
    <row r="1932" spans="2:7" x14ac:dyDescent="0.3">
      <c r="B1932" s="56">
        <v>6494.8</v>
      </c>
      <c r="C1932" s="56">
        <v>0</v>
      </c>
      <c r="D1932" s="56">
        <v>0</v>
      </c>
      <c r="E1932" s="56">
        <v>6494.8</v>
      </c>
      <c r="F1932" s="57"/>
      <c r="G1932" s="57"/>
    </row>
    <row r="1933" spans="2:7" x14ac:dyDescent="0.3">
      <c r="B1933" s="56">
        <v>1.5108E-4</v>
      </c>
      <c r="C1933" s="56">
        <v>0</v>
      </c>
      <c r="D1933" s="56">
        <v>0</v>
      </c>
      <c r="E1933" s="56">
        <v>1.5108E-4</v>
      </c>
      <c r="F1933" s="57"/>
      <c r="G1933" s="57"/>
    </row>
    <row r="1934" spans="2:7" x14ac:dyDescent="0.3">
      <c r="B1934" s="56">
        <v>5.2699999999999997E-2</v>
      </c>
      <c r="C1934" s="56">
        <v>5.5E-2</v>
      </c>
      <c r="D1934" s="56">
        <v>0</v>
      </c>
      <c r="E1934" s="57"/>
      <c r="F1934" s="57"/>
      <c r="G1934" s="57"/>
    </row>
    <row r="1935" spans="2:7" x14ac:dyDescent="0.3">
      <c r="B1935" s="56">
        <v>0.95738999999999996</v>
      </c>
      <c r="C1935" s="57"/>
      <c r="D1935" s="57"/>
      <c r="E1935" s="57"/>
      <c r="F1935" s="57"/>
      <c r="G1935" s="57"/>
    </row>
    <row r="1936" spans="2:7" x14ac:dyDescent="0.3">
      <c r="B1936" s="56">
        <v>0.99814000000000003</v>
      </c>
      <c r="C1936" s="56">
        <v>3.8860000000000001</v>
      </c>
      <c r="D1936" s="56">
        <v>3.9629999999999998E-4</v>
      </c>
      <c r="E1936" s="56">
        <v>1</v>
      </c>
      <c r="F1936" s="56">
        <v>1.2836999999999999E-2</v>
      </c>
      <c r="G1936" s="56">
        <v>8.8799999999999997E-6</v>
      </c>
    </row>
    <row r="1937" spans="2:7" x14ac:dyDescent="0.3">
      <c r="B1937" s="56">
        <v>1</v>
      </c>
      <c r="C1937" s="56">
        <v>0</v>
      </c>
      <c r="D1937" s="56">
        <v>0</v>
      </c>
      <c r="E1937" s="57"/>
      <c r="F1937" s="57"/>
      <c r="G1937" s="57"/>
    </row>
    <row r="1938" spans="2:7" x14ac:dyDescent="0.3">
      <c r="B1938" s="57">
        <v>101.961932</v>
      </c>
      <c r="C1938" s="57"/>
      <c r="D1938" s="57"/>
      <c r="E1938" s="57"/>
      <c r="F1938" s="57"/>
      <c r="G1938" s="57"/>
    </row>
    <row r="1939" spans="2:7" x14ac:dyDescent="0.3">
      <c r="B1939" s="56">
        <v>0.99970000000000003</v>
      </c>
      <c r="C1939" s="56">
        <v>0</v>
      </c>
      <c r="D1939" s="56">
        <v>0</v>
      </c>
      <c r="E1939" s="56">
        <v>0.99970000000000003</v>
      </c>
      <c r="F1939" s="57"/>
      <c r="G1939" s="57"/>
    </row>
    <row r="1940" spans="2:7" x14ac:dyDescent="0.3">
      <c r="B1940" s="56">
        <v>2.5706E-7</v>
      </c>
      <c r="C1940" s="56">
        <v>0</v>
      </c>
      <c r="D1940" s="56">
        <v>0</v>
      </c>
      <c r="E1940" s="56">
        <v>2.5706E-7</v>
      </c>
      <c r="F1940" s="57"/>
      <c r="G1940" s="57"/>
    </row>
    <row r="1941" spans="2:7" x14ac:dyDescent="0.3">
      <c r="B1941" s="56">
        <v>0</v>
      </c>
      <c r="C1941" s="56">
        <v>0</v>
      </c>
      <c r="D1941" s="56">
        <v>0</v>
      </c>
      <c r="E1941" s="56">
        <v>0</v>
      </c>
      <c r="F1941" s="57"/>
      <c r="G1941" s="57"/>
    </row>
    <row r="1942" spans="2:7" x14ac:dyDescent="0.3">
      <c r="B1942" s="56">
        <v>6488.4</v>
      </c>
      <c r="C1942" s="56">
        <v>0</v>
      </c>
      <c r="D1942" s="56">
        <v>0</v>
      </c>
      <c r="E1942" s="56">
        <v>6488.4</v>
      </c>
      <c r="F1942" s="57"/>
      <c r="G1942" s="57"/>
    </row>
    <row r="1943" spans="2:7" x14ac:dyDescent="0.3">
      <c r="B1943" s="56">
        <v>1.5107E-4</v>
      </c>
      <c r="C1943" s="56">
        <v>0</v>
      </c>
      <c r="D1943" s="56">
        <v>0</v>
      </c>
      <c r="E1943" s="56">
        <v>1.5107E-4</v>
      </c>
      <c r="F1943" s="57"/>
      <c r="G1943" s="57"/>
    </row>
    <row r="1944" spans="2:7" x14ac:dyDescent="0.3">
      <c r="B1944" s="56">
        <v>5.2699999999999997E-2</v>
      </c>
      <c r="C1944" s="56">
        <v>5.5E-2</v>
      </c>
      <c r="D1944" s="56">
        <v>0</v>
      </c>
      <c r="E1944" s="57"/>
      <c r="F1944" s="57"/>
      <c r="G1944" s="57"/>
    </row>
    <row r="1945" spans="2:7" x14ac:dyDescent="0.3">
      <c r="B1945" s="56">
        <v>0.96155999999999997</v>
      </c>
      <c r="C1945" s="57"/>
      <c r="D1945" s="57"/>
      <c r="E1945" s="57"/>
      <c r="F1945" s="57"/>
      <c r="G1945" s="57"/>
    </row>
    <row r="1946" spans="2:7" x14ac:dyDescent="0.3">
      <c r="B1946" s="56">
        <v>0.99858999999999998</v>
      </c>
      <c r="C1946" s="56">
        <v>3.9060000000000001</v>
      </c>
      <c r="D1946" s="56">
        <v>3.9648E-4</v>
      </c>
      <c r="E1946" s="56">
        <v>1</v>
      </c>
      <c r="F1946" s="56">
        <v>1.2836999999999999E-2</v>
      </c>
      <c r="G1946" s="56">
        <v>8.8799999999999997E-6</v>
      </c>
    </row>
    <row r="1947" spans="2:7" x14ac:dyDescent="0.3">
      <c r="B1947" s="56">
        <v>1</v>
      </c>
      <c r="C1947" s="56">
        <v>0</v>
      </c>
      <c r="D1947" s="56">
        <v>0</v>
      </c>
      <c r="E1947" s="57"/>
      <c r="F1947" s="57"/>
      <c r="G1947" s="57"/>
    </row>
    <row r="1948" spans="2:7" x14ac:dyDescent="0.3">
      <c r="B1948" s="57">
        <v>101.961153</v>
      </c>
      <c r="C1948" s="57"/>
      <c r="D1948" s="57"/>
      <c r="E1948" s="57"/>
      <c r="F1948" s="57"/>
      <c r="G1948" s="57"/>
    </row>
    <row r="1949" spans="2:7" x14ac:dyDescent="0.3">
      <c r="B1949" s="56">
        <v>0.99970000000000003</v>
      </c>
      <c r="C1949" s="56">
        <v>0</v>
      </c>
      <c r="D1949" s="56">
        <v>0</v>
      </c>
      <c r="E1949" s="56">
        <v>0.99970000000000003</v>
      </c>
      <c r="F1949" s="57"/>
      <c r="G1949" s="57"/>
    </row>
    <row r="1950" spans="2:7" x14ac:dyDescent="0.3">
      <c r="B1950" s="56">
        <v>2.5837E-7</v>
      </c>
      <c r="C1950" s="56">
        <v>0</v>
      </c>
      <c r="D1950" s="56">
        <v>0</v>
      </c>
      <c r="E1950" s="56">
        <v>2.5837E-7</v>
      </c>
      <c r="F1950" s="57"/>
      <c r="G1950" s="57"/>
    </row>
    <row r="1951" spans="2:7" x14ac:dyDescent="0.3">
      <c r="B1951" s="56">
        <v>0</v>
      </c>
      <c r="C1951" s="56">
        <v>0</v>
      </c>
      <c r="D1951" s="56">
        <v>0</v>
      </c>
      <c r="E1951" s="56">
        <v>0</v>
      </c>
      <c r="F1951" s="57"/>
      <c r="G1951" s="57"/>
    </row>
    <row r="1952" spans="2:7" x14ac:dyDescent="0.3">
      <c r="B1952" s="56">
        <v>6481.8</v>
      </c>
      <c r="C1952" s="56">
        <v>0</v>
      </c>
      <c r="D1952" s="56">
        <v>0</v>
      </c>
      <c r="E1952" s="56">
        <v>6481.8</v>
      </c>
      <c r="F1952" s="57"/>
      <c r="G1952" s="57"/>
    </row>
    <row r="1953" spans="2:7" x14ac:dyDescent="0.3">
      <c r="B1953" s="56">
        <v>1.5107E-4</v>
      </c>
      <c r="C1953" s="56">
        <v>0</v>
      </c>
      <c r="D1953" s="56">
        <v>0</v>
      </c>
      <c r="E1953" s="56">
        <v>1.5107E-4</v>
      </c>
      <c r="F1953" s="57"/>
      <c r="G1953" s="57"/>
    </row>
    <row r="1954" spans="2:7" x14ac:dyDescent="0.3">
      <c r="B1954" s="56">
        <v>5.2699999999999997E-2</v>
      </c>
      <c r="C1954" s="56">
        <v>5.5E-2</v>
      </c>
      <c r="D1954" s="56">
        <v>0</v>
      </c>
      <c r="E1954" s="57"/>
      <c r="F1954" s="57"/>
      <c r="G1954" s="57"/>
    </row>
    <row r="1955" spans="2:7" x14ac:dyDescent="0.3">
      <c r="B1955" s="56">
        <v>0.96643999999999997</v>
      </c>
      <c r="C1955" s="57"/>
      <c r="D1955" s="57"/>
      <c r="E1955" s="57"/>
      <c r="F1955" s="57"/>
      <c r="G1955" s="57"/>
    </row>
    <row r="1956" spans="2:7" x14ac:dyDescent="0.3">
      <c r="B1956" s="56">
        <v>0.99904000000000004</v>
      </c>
      <c r="C1956" s="56">
        <v>3.9260000000000002</v>
      </c>
      <c r="D1956" s="56">
        <v>3.9665000000000002E-4</v>
      </c>
      <c r="E1956" s="56">
        <v>1</v>
      </c>
      <c r="F1956" s="56">
        <v>1.2836999999999999E-2</v>
      </c>
      <c r="G1956" s="56">
        <v>8.8799999999999997E-6</v>
      </c>
    </row>
    <row r="1957" spans="2:7" x14ac:dyDescent="0.3">
      <c r="B1957" s="56">
        <v>1</v>
      </c>
      <c r="C1957" s="56">
        <v>0</v>
      </c>
      <c r="D1957" s="56">
        <v>0</v>
      </c>
      <c r="E1957" s="57"/>
      <c r="F1957" s="57"/>
      <c r="G1957" s="57"/>
    </row>
    <row r="1958" spans="2:7" x14ac:dyDescent="0.3">
      <c r="B1958" s="57">
        <v>101.960342</v>
      </c>
      <c r="C1958" s="57"/>
      <c r="D1958" s="57"/>
      <c r="E1958" s="57"/>
      <c r="F1958" s="57"/>
      <c r="G1958" s="57"/>
    </row>
    <row r="1959" spans="2:7" x14ac:dyDescent="0.3">
      <c r="B1959" s="56">
        <v>0.99968999999999997</v>
      </c>
      <c r="C1959" s="56">
        <v>0</v>
      </c>
      <c r="D1959" s="56">
        <v>0</v>
      </c>
      <c r="E1959" s="56">
        <v>0.99968999999999997</v>
      </c>
      <c r="F1959" s="57"/>
      <c r="G1959" s="57"/>
    </row>
    <row r="1960" spans="2:7" x14ac:dyDescent="0.3">
      <c r="B1960" s="56">
        <v>2.6002999999999998E-7</v>
      </c>
      <c r="C1960" s="56">
        <v>0</v>
      </c>
      <c r="D1960" s="56">
        <v>0</v>
      </c>
      <c r="E1960" s="56">
        <v>2.6002999999999998E-7</v>
      </c>
      <c r="F1960" s="57"/>
      <c r="G1960" s="57"/>
    </row>
    <row r="1961" spans="2:7" x14ac:dyDescent="0.3">
      <c r="B1961" s="56">
        <v>0</v>
      </c>
      <c r="C1961" s="56">
        <v>0</v>
      </c>
      <c r="D1961" s="56">
        <v>0</v>
      </c>
      <c r="E1961" s="56">
        <v>0</v>
      </c>
      <c r="F1961" s="57"/>
      <c r="G1961" s="57"/>
    </row>
    <row r="1962" spans="2:7" x14ac:dyDescent="0.3">
      <c r="B1962" s="56">
        <v>6475</v>
      </c>
      <c r="C1962" s="56">
        <v>0</v>
      </c>
      <c r="D1962" s="56">
        <v>0</v>
      </c>
      <c r="E1962" s="56">
        <v>6475</v>
      </c>
      <c r="F1962" s="57"/>
      <c r="G1962" s="57"/>
    </row>
    <row r="1963" spans="2:7" x14ac:dyDescent="0.3">
      <c r="B1963" s="56">
        <v>1.5107E-4</v>
      </c>
      <c r="C1963" s="56">
        <v>0</v>
      </c>
      <c r="D1963" s="56">
        <v>0</v>
      </c>
      <c r="E1963" s="56">
        <v>1.5107E-4</v>
      </c>
      <c r="F1963" s="57"/>
      <c r="G1963" s="57"/>
    </row>
    <row r="1964" spans="2:7" x14ac:dyDescent="0.3">
      <c r="B1964" s="56">
        <v>5.2699999999999997E-2</v>
      </c>
      <c r="C1964" s="56">
        <v>5.5E-2</v>
      </c>
      <c r="D1964" s="56">
        <v>0</v>
      </c>
      <c r="E1964" s="57"/>
      <c r="F1964" s="57"/>
      <c r="G1964" s="57"/>
    </row>
    <row r="1965" spans="2:7" x14ac:dyDescent="0.3">
      <c r="B1965" s="56">
        <v>0.97267000000000003</v>
      </c>
      <c r="C1965" s="57"/>
      <c r="D1965" s="57"/>
      <c r="E1965" s="57"/>
      <c r="F1965" s="57"/>
      <c r="G1965" s="57"/>
    </row>
    <row r="1966" spans="2:7" x14ac:dyDescent="0.3">
      <c r="B1966" s="56">
        <v>0.99948999999999999</v>
      </c>
      <c r="C1966" s="56">
        <v>3.9460000000000002</v>
      </c>
      <c r="D1966" s="56">
        <v>3.9682999999999998E-4</v>
      </c>
      <c r="E1966" s="56">
        <v>1</v>
      </c>
      <c r="F1966" s="56">
        <v>1.2836999999999999E-2</v>
      </c>
      <c r="G1966" s="56">
        <v>8.8799999999999997E-6</v>
      </c>
    </row>
    <row r="1967" spans="2:7" x14ac:dyDescent="0.3">
      <c r="B1967" s="56">
        <v>1</v>
      </c>
      <c r="C1967" s="56">
        <v>0</v>
      </c>
      <c r="D1967" s="56">
        <v>0</v>
      </c>
      <c r="E1967" s="57"/>
      <c r="F1967" s="57"/>
      <c r="G1967" s="57"/>
    </row>
    <row r="1968" spans="2:7" x14ac:dyDescent="0.3">
      <c r="B1968" s="57">
        <v>101.959509</v>
      </c>
      <c r="C1968" s="57"/>
      <c r="D1968" s="57"/>
      <c r="E1968" s="57"/>
      <c r="F1968" s="57"/>
      <c r="G1968" s="57"/>
    </row>
    <row r="1969" spans="2:7" x14ac:dyDescent="0.3">
      <c r="B1969" s="56">
        <v>0.99968999999999997</v>
      </c>
      <c r="C1969" s="56">
        <v>0</v>
      </c>
      <c r="D1969" s="56">
        <v>0</v>
      </c>
      <c r="E1969" s="56">
        <v>0.99968999999999997</v>
      </c>
      <c r="F1969" s="57"/>
      <c r="G1969" s="57"/>
    </row>
    <row r="1970" spans="2:7" x14ac:dyDescent="0.3">
      <c r="B1970" s="56">
        <v>2.6170000000000002E-7</v>
      </c>
      <c r="C1970" s="56">
        <v>0</v>
      </c>
      <c r="D1970" s="56">
        <v>0</v>
      </c>
      <c r="E1970" s="56">
        <v>2.6170000000000002E-7</v>
      </c>
      <c r="F1970" s="57"/>
      <c r="G1970" s="57"/>
    </row>
    <row r="1971" spans="2:7" x14ac:dyDescent="0.3">
      <c r="B1971" s="56">
        <v>0</v>
      </c>
      <c r="C1971" s="56">
        <v>0</v>
      </c>
      <c r="D1971" s="56">
        <v>0</v>
      </c>
      <c r="E1971" s="56">
        <v>0</v>
      </c>
      <c r="F1971" s="57"/>
      <c r="G1971" s="57"/>
    </row>
    <row r="1972" spans="2:7" x14ac:dyDescent="0.3">
      <c r="B1972" s="56">
        <v>6468.3</v>
      </c>
      <c r="C1972" s="56">
        <v>0</v>
      </c>
      <c r="D1972" s="56">
        <v>0</v>
      </c>
      <c r="E1972" s="56">
        <v>6468.3</v>
      </c>
      <c r="F1972" s="57"/>
      <c r="G1972" s="57"/>
    </row>
    <row r="1973" spans="2:7" x14ac:dyDescent="0.3">
      <c r="B1973" s="56">
        <v>1.5106000000000001E-4</v>
      </c>
      <c r="C1973" s="56">
        <v>0</v>
      </c>
      <c r="D1973" s="56">
        <v>0</v>
      </c>
      <c r="E1973" s="56">
        <v>1.5106000000000001E-4</v>
      </c>
      <c r="F1973" s="57"/>
      <c r="G1973" s="57"/>
    </row>
    <row r="1974" spans="2:7" x14ac:dyDescent="0.3">
      <c r="B1974" s="56">
        <v>5.2699999999999997E-2</v>
      </c>
      <c r="C1974" s="56">
        <v>5.5E-2</v>
      </c>
      <c r="D1974" s="56">
        <v>0</v>
      </c>
      <c r="E1974" s="57"/>
      <c r="F1974" s="57"/>
      <c r="G1974" s="57"/>
    </row>
    <row r="1975" spans="2:7" x14ac:dyDescent="0.3">
      <c r="B1975" s="56">
        <v>0.97892999999999997</v>
      </c>
      <c r="C1975" s="57"/>
      <c r="D1975" s="57"/>
      <c r="E1975" s="57"/>
      <c r="F1975" s="57"/>
      <c r="G1975" s="57"/>
    </row>
    <row r="1976" spans="2:7" x14ac:dyDescent="0.3">
      <c r="B1976" s="56">
        <v>0.99992999999999999</v>
      </c>
      <c r="C1976" s="56">
        <v>3.9660000000000002</v>
      </c>
      <c r="D1976" s="56">
        <v>3.9701E-4</v>
      </c>
      <c r="E1976" s="56">
        <v>1</v>
      </c>
      <c r="F1976" s="56">
        <v>1.2836999999999999E-2</v>
      </c>
      <c r="G1976" s="56">
        <v>8.8799999999999997E-6</v>
      </c>
    </row>
    <row r="1977" spans="2:7" x14ac:dyDescent="0.3">
      <c r="B1977" s="56">
        <v>1</v>
      </c>
      <c r="C1977" s="56">
        <v>0</v>
      </c>
      <c r="D1977" s="56">
        <v>0</v>
      </c>
      <c r="E1977" s="57"/>
      <c r="F1977" s="57"/>
      <c r="G1977" s="57"/>
    </row>
    <row r="1978" spans="2:7" x14ac:dyDescent="0.3">
      <c r="B1978" s="57">
        <v>101.958778</v>
      </c>
      <c r="C1978" s="57"/>
      <c r="D1978" s="57"/>
      <c r="E1978" s="57"/>
      <c r="F1978" s="57"/>
      <c r="G1978" s="57"/>
    </row>
    <row r="1979" spans="2:7" x14ac:dyDescent="0.3">
      <c r="B1979" s="56">
        <v>0.99968999999999997</v>
      </c>
      <c r="C1979" s="56">
        <v>0</v>
      </c>
      <c r="D1979" s="56">
        <v>0</v>
      </c>
      <c r="E1979" s="56">
        <v>0.99968999999999997</v>
      </c>
      <c r="F1979" s="57"/>
      <c r="G1979" s="57"/>
    </row>
    <row r="1980" spans="2:7" x14ac:dyDescent="0.3">
      <c r="B1980" s="56">
        <v>2.6422000000000002E-7</v>
      </c>
      <c r="C1980" s="56">
        <v>0</v>
      </c>
      <c r="D1980" s="56">
        <v>0</v>
      </c>
      <c r="E1980" s="56">
        <v>2.6422000000000002E-7</v>
      </c>
      <c r="F1980" s="57"/>
      <c r="G1980" s="57"/>
    </row>
    <row r="1981" spans="2:7" x14ac:dyDescent="0.3">
      <c r="B1981" s="56">
        <v>0</v>
      </c>
      <c r="C1981" s="56">
        <v>0</v>
      </c>
      <c r="D1981" s="56">
        <v>0</v>
      </c>
      <c r="E1981" s="56">
        <v>0</v>
      </c>
      <c r="F1981" s="57"/>
      <c r="G1981" s="57"/>
    </row>
    <row r="1982" spans="2:7" x14ac:dyDescent="0.3">
      <c r="B1982" s="56">
        <v>6461</v>
      </c>
      <c r="C1982" s="56">
        <v>0</v>
      </c>
      <c r="D1982" s="56">
        <v>0</v>
      </c>
      <c r="E1982" s="56">
        <v>6461</v>
      </c>
      <c r="F1982" s="57"/>
      <c r="G1982" s="57"/>
    </row>
    <row r="1983" spans="2:7" x14ac:dyDescent="0.3">
      <c r="B1983" s="56">
        <v>1.5106000000000001E-4</v>
      </c>
      <c r="C1983" s="56">
        <v>0</v>
      </c>
      <c r="D1983" s="56">
        <v>0</v>
      </c>
      <c r="E1983" s="56">
        <v>1.5106000000000001E-4</v>
      </c>
      <c r="F1983" s="57"/>
      <c r="G1983" s="57"/>
    </row>
    <row r="1984" spans="2:7" x14ac:dyDescent="0.3">
      <c r="B1984" s="56">
        <v>5.2699999999999997E-2</v>
      </c>
      <c r="C1984" s="56">
        <v>5.5E-2</v>
      </c>
      <c r="D1984" s="56">
        <v>0</v>
      </c>
      <c r="E1984" s="57"/>
      <c r="F1984" s="57"/>
      <c r="G1984" s="57"/>
    </row>
    <row r="1985" spans="2:7" x14ac:dyDescent="0.3">
      <c r="B1985" s="56">
        <v>0.98834</v>
      </c>
      <c r="C1985" s="57"/>
      <c r="D1985" s="57"/>
      <c r="E1985" s="57"/>
      <c r="F1985" s="57"/>
      <c r="G1985" s="57"/>
    </row>
    <row r="1986" spans="2:7" x14ac:dyDescent="0.3">
      <c r="B1986" s="56">
        <v>1.0004</v>
      </c>
      <c r="C1986" s="56">
        <v>3.9860000000000002</v>
      </c>
      <c r="D1986" s="56">
        <v>3.9719000000000001E-4</v>
      </c>
      <c r="E1986" s="56">
        <v>1</v>
      </c>
      <c r="F1986" s="56">
        <v>1.2838E-2</v>
      </c>
      <c r="G1986" s="56">
        <v>8.8799999999999997E-6</v>
      </c>
    </row>
    <row r="1987" spans="2:7" x14ac:dyDescent="0.3">
      <c r="B1987" s="56">
        <v>1</v>
      </c>
      <c r="C1987" s="56">
        <v>0</v>
      </c>
      <c r="D1987" s="56">
        <v>0</v>
      </c>
      <c r="E1987" s="57"/>
      <c r="F1987" s="57"/>
      <c r="G1987" s="57"/>
    </row>
    <row r="1988" spans="2:7" x14ac:dyDescent="0.3">
      <c r="B1988" s="57">
        <v>101.95820000000001</v>
      </c>
      <c r="C1988" s="57"/>
      <c r="D1988" s="57"/>
      <c r="E1988" s="57"/>
      <c r="F1988" s="57"/>
      <c r="G1988" s="57"/>
    </row>
    <row r="1989" spans="2:7" x14ac:dyDescent="0.3">
      <c r="B1989" s="56">
        <v>0.99968000000000001</v>
      </c>
      <c r="C1989" s="56">
        <v>0</v>
      </c>
      <c r="D1989" s="56">
        <v>0</v>
      </c>
      <c r="E1989" s="56">
        <v>0.99968000000000001</v>
      </c>
      <c r="F1989" s="57"/>
      <c r="G1989" s="57"/>
    </row>
    <row r="1990" spans="2:7" x14ac:dyDescent="0.3">
      <c r="B1990" s="56">
        <v>2.7069E-7</v>
      </c>
      <c r="C1990" s="56">
        <v>0</v>
      </c>
      <c r="D1990" s="56">
        <v>0</v>
      </c>
      <c r="E1990" s="56">
        <v>2.7069E-7</v>
      </c>
      <c r="F1990" s="57"/>
      <c r="G1990" s="57"/>
    </row>
    <row r="1991" spans="2:7" x14ac:dyDescent="0.3">
      <c r="B1991" s="56">
        <v>0</v>
      </c>
      <c r="C1991" s="56">
        <v>0</v>
      </c>
      <c r="D1991" s="56">
        <v>0</v>
      </c>
      <c r="E1991" s="56">
        <v>0</v>
      </c>
      <c r="F1991" s="57"/>
      <c r="G1991" s="57"/>
    </row>
    <row r="1992" spans="2:7" x14ac:dyDescent="0.3">
      <c r="B1992" s="56">
        <v>6451.9</v>
      </c>
      <c r="C1992" s="56">
        <v>0</v>
      </c>
      <c r="D1992" s="56">
        <v>0</v>
      </c>
      <c r="E1992" s="56">
        <v>6451.9</v>
      </c>
      <c r="F1992" s="57"/>
      <c r="G1992" s="57"/>
    </row>
    <row r="1993" spans="2:7" x14ac:dyDescent="0.3">
      <c r="B1993" s="56">
        <v>1.5106000000000001E-4</v>
      </c>
      <c r="C1993" s="56">
        <v>0</v>
      </c>
      <c r="D1993" s="56">
        <v>0</v>
      </c>
      <c r="E1993" s="56">
        <v>1.5106000000000001E-4</v>
      </c>
      <c r="F1993" s="57"/>
      <c r="G1993" s="57"/>
    </row>
    <row r="1994" spans="2:7" x14ac:dyDescent="0.3">
      <c r="B1994" s="56">
        <v>5.2699999999999997E-2</v>
      </c>
      <c r="C1994" s="56">
        <v>5.5E-2</v>
      </c>
      <c r="D1994" s="56">
        <v>0</v>
      </c>
      <c r="E1994" s="57"/>
      <c r="F1994" s="57"/>
      <c r="G1994" s="57"/>
    </row>
    <row r="1995" spans="2:7" x14ac:dyDescent="0.3">
      <c r="B1995" s="56">
        <v>1.0125</v>
      </c>
      <c r="C1995" s="57"/>
      <c r="D1995" s="57"/>
      <c r="E1995" s="57"/>
      <c r="F1995" s="57"/>
      <c r="G1995" s="57"/>
    </row>
    <row r="1996" spans="2:7" x14ac:dyDescent="0.3">
      <c r="B1996" s="56">
        <v>1.0007999999999999</v>
      </c>
      <c r="C1996" s="56">
        <v>4.0060000000000002</v>
      </c>
      <c r="D1996" s="56">
        <v>3.9735999999999998E-4</v>
      </c>
      <c r="E1996" s="56">
        <v>1</v>
      </c>
      <c r="F1996" s="56">
        <v>1.2838E-2</v>
      </c>
      <c r="G1996" s="56">
        <v>8.8799999999999997E-6</v>
      </c>
    </row>
    <row r="1997" spans="2:7" x14ac:dyDescent="0.3">
      <c r="B1997" s="56">
        <v>1</v>
      </c>
      <c r="C1997" s="56">
        <v>0</v>
      </c>
      <c r="D1997" s="56">
        <v>0</v>
      </c>
      <c r="E1997" s="57"/>
      <c r="F1997" s="57"/>
      <c r="G1997" s="57"/>
    </row>
    <row r="1998" spans="2:7" x14ac:dyDescent="0.3">
      <c r="B1998" s="57">
        <v>101.957857</v>
      </c>
      <c r="C1998" s="57"/>
      <c r="D1998" s="57"/>
      <c r="E1998" s="57"/>
      <c r="F1998" s="57"/>
      <c r="G1998" s="57"/>
    </row>
    <row r="1999" spans="2:7" x14ac:dyDescent="0.3">
      <c r="B1999" s="56">
        <v>0.99968000000000001</v>
      </c>
      <c r="C1999" s="56">
        <v>0</v>
      </c>
      <c r="D1999" s="56">
        <v>0</v>
      </c>
      <c r="E1999" s="56">
        <v>0.99968000000000001</v>
      </c>
      <c r="F1999" s="57"/>
      <c r="G1999" s="57"/>
    </row>
    <row r="2000" spans="2:7" x14ac:dyDescent="0.3">
      <c r="B2000" s="56">
        <v>2.8074000000000001E-7</v>
      </c>
      <c r="C2000" s="56">
        <v>0</v>
      </c>
      <c r="D2000" s="56">
        <v>0</v>
      </c>
      <c r="E2000" s="56">
        <v>2.8074000000000001E-7</v>
      </c>
      <c r="F2000" s="57"/>
      <c r="G2000" s="57"/>
    </row>
    <row r="2001" spans="2:7" x14ac:dyDescent="0.3">
      <c r="B2001" s="56">
        <v>0</v>
      </c>
      <c r="C2001" s="56">
        <v>0</v>
      </c>
      <c r="D2001" s="56">
        <v>0</v>
      </c>
      <c r="E2001" s="56">
        <v>0</v>
      </c>
      <c r="F2001" s="57"/>
      <c r="G2001" s="57"/>
    </row>
    <row r="2002" spans="2:7" x14ac:dyDescent="0.3">
      <c r="B2002" s="56">
        <v>6441.2</v>
      </c>
      <c r="C2002" s="56">
        <v>0</v>
      </c>
      <c r="D2002" s="56">
        <v>0</v>
      </c>
      <c r="E2002" s="56">
        <v>6441.2</v>
      </c>
      <c r="F2002" s="57"/>
      <c r="G2002" s="57"/>
    </row>
    <row r="2003" spans="2:7" x14ac:dyDescent="0.3">
      <c r="B2003" s="56">
        <v>1.5105000000000001E-4</v>
      </c>
      <c r="C2003" s="56">
        <v>0</v>
      </c>
      <c r="D2003" s="56">
        <v>0</v>
      </c>
      <c r="E2003" s="56">
        <v>1.5105000000000001E-4</v>
      </c>
      <c r="F2003" s="57"/>
      <c r="G2003" s="57"/>
    </row>
    <row r="2004" spans="2:7" x14ac:dyDescent="0.3">
      <c r="B2004" s="56">
        <v>5.2699999999999997E-2</v>
      </c>
      <c r="C2004" s="56">
        <v>5.5E-2</v>
      </c>
      <c r="D2004" s="56">
        <v>0</v>
      </c>
      <c r="E2004" s="57"/>
      <c r="F2004" s="57"/>
      <c r="G2004" s="57"/>
    </row>
    <row r="2005" spans="2:7" x14ac:dyDescent="0.3">
      <c r="B2005" s="56">
        <v>1.0501</v>
      </c>
      <c r="C2005" s="57"/>
      <c r="D2005" s="57"/>
      <c r="E2005" s="57"/>
      <c r="F2005" s="57"/>
      <c r="G2005" s="57"/>
    </row>
    <row r="2006" spans="2:7" x14ac:dyDescent="0.3">
      <c r="B2006" s="56">
        <v>1.0013000000000001</v>
      </c>
      <c r="C2006" s="56">
        <v>4.0259999999999998</v>
      </c>
      <c r="D2006" s="56">
        <v>3.9753999999999999E-4</v>
      </c>
      <c r="E2006" s="56">
        <v>1</v>
      </c>
      <c r="F2006" s="56">
        <v>1.2838E-2</v>
      </c>
      <c r="G2006" s="56">
        <v>8.8799999999999997E-6</v>
      </c>
    </row>
    <row r="2007" spans="2:7" x14ac:dyDescent="0.3">
      <c r="B2007" s="56">
        <v>1</v>
      </c>
      <c r="C2007" s="56">
        <v>0</v>
      </c>
      <c r="D2007" s="56">
        <v>0</v>
      </c>
      <c r="E2007" s="57"/>
      <c r="F2007" s="57"/>
      <c r="G2007" s="57"/>
    </row>
    <row r="2008" spans="2:7" x14ac:dyDescent="0.3">
      <c r="B2008" s="57">
        <v>101.957551</v>
      </c>
      <c r="C2008" s="57"/>
      <c r="D2008" s="57"/>
      <c r="E2008" s="57"/>
      <c r="F2008" s="57"/>
      <c r="G2008" s="57"/>
    </row>
    <row r="2009" spans="2:7" x14ac:dyDescent="0.3">
      <c r="B2009" s="56">
        <v>0.99966999999999995</v>
      </c>
      <c r="C2009" s="56">
        <v>0</v>
      </c>
      <c r="D2009" s="56">
        <v>0</v>
      </c>
      <c r="E2009" s="56">
        <v>0.99966999999999995</v>
      </c>
      <c r="F2009" s="57"/>
      <c r="G2009" s="57"/>
    </row>
    <row r="2010" spans="2:7" x14ac:dyDescent="0.3">
      <c r="B2010" s="56">
        <v>2.8789999999999998E-7</v>
      </c>
      <c r="C2010" s="56">
        <v>0</v>
      </c>
      <c r="D2010" s="56">
        <v>0</v>
      </c>
      <c r="E2010" s="56">
        <v>2.8789999999999998E-7</v>
      </c>
      <c r="F2010" s="57"/>
      <c r="G2010" s="57"/>
    </row>
    <row r="2011" spans="2:7" x14ac:dyDescent="0.3">
      <c r="B2011" s="56">
        <v>0</v>
      </c>
      <c r="C2011" s="56">
        <v>0</v>
      </c>
      <c r="D2011" s="56">
        <v>0</v>
      </c>
      <c r="E2011" s="56">
        <v>0</v>
      </c>
      <c r="F2011" s="57"/>
      <c r="G2011" s="57"/>
    </row>
    <row r="2012" spans="2:7" x14ac:dyDescent="0.3">
      <c r="B2012" s="56">
        <v>6432.9</v>
      </c>
      <c r="C2012" s="56">
        <v>0</v>
      </c>
      <c r="D2012" s="56">
        <v>0</v>
      </c>
      <c r="E2012" s="56">
        <v>6432.9</v>
      </c>
      <c r="F2012" s="57"/>
      <c r="G2012" s="57"/>
    </row>
    <row r="2013" spans="2:7" x14ac:dyDescent="0.3">
      <c r="B2013" s="56">
        <v>1.5105000000000001E-4</v>
      </c>
      <c r="C2013" s="56">
        <v>0</v>
      </c>
      <c r="D2013" s="56">
        <v>0</v>
      </c>
      <c r="E2013" s="56">
        <v>1.5105000000000001E-4</v>
      </c>
      <c r="F2013" s="57"/>
      <c r="G2013" s="57"/>
    </row>
    <row r="2014" spans="2:7" x14ac:dyDescent="0.3">
      <c r="B2014" s="56">
        <v>5.2699999999999997E-2</v>
      </c>
      <c r="C2014" s="56">
        <v>5.5E-2</v>
      </c>
      <c r="D2014" s="56">
        <v>0</v>
      </c>
      <c r="E2014" s="57"/>
      <c r="F2014" s="57"/>
      <c r="G2014" s="57"/>
    </row>
    <row r="2015" spans="2:7" x14ac:dyDescent="0.3">
      <c r="B2015" s="56">
        <v>1.0769</v>
      </c>
      <c r="C2015" s="57"/>
      <c r="D2015" s="57"/>
      <c r="E2015" s="57"/>
      <c r="F2015" s="57"/>
      <c r="G2015" s="57"/>
    </row>
    <row r="2016" spans="2:7" x14ac:dyDescent="0.3">
      <c r="B2016" s="56">
        <v>1.0017</v>
      </c>
      <c r="C2016" s="56">
        <v>4.0460000000000003</v>
      </c>
      <c r="D2016" s="56">
        <v>3.9772000000000001E-4</v>
      </c>
      <c r="E2016" s="56">
        <v>1</v>
      </c>
      <c r="F2016" s="56">
        <v>1.2838E-2</v>
      </c>
      <c r="G2016" s="56">
        <v>8.8799999999999997E-6</v>
      </c>
    </row>
    <row r="2017" spans="2:7" x14ac:dyDescent="0.3">
      <c r="B2017" s="56">
        <v>1</v>
      </c>
      <c r="C2017" s="56">
        <v>0</v>
      </c>
      <c r="D2017" s="56">
        <v>0</v>
      </c>
      <c r="E2017" s="57"/>
      <c r="F2017" s="57"/>
      <c r="G2017" s="57"/>
    </row>
    <row r="2018" spans="2:7" x14ac:dyDescent="0.3">
      <c r="B2018" s="57">
        <v>101.95733199999999</v>
      </c>
      <c r="C2018" s="57"/>
      <c r="D2018" s="57"/>
      <c r="E2018" s="57"/>
      <c r="F2018" s="57"/>
      <c r="G2018" s="57"/>
    </row>
    <row r="2019" spans="2:7" x14ac:dyDescent="0.3">
      <c r="B2019" s="56">
        <v>0.99966999999999995</v>
      </c>
      <c r="C2019" s="56">
        <v>0</v>
      </c>
      <c r="D2019" s="56">
        <v>0</v>
      </c>
      <c r="E2019" s="56">
        <v>0.99966999999999995</v>
      </c>
      <c r="F2019" s="57"/>
      <c r="G2019" s="57"/>
    </row>
    <row r="2020" spans="2:7" x14ac:dyDescent="0.3">
      <c r="B2020" s="56">
        <v>2.9751000000000002E-7</v>
      </c>
      <c r="C2020" s="56">
        <v>0</v>
      </c>
      <c r="D2020" s="56">
        <v>0</v>
      </c>
      <c r="E2020" s="56">
        <v>2.9751000000000002E-7</v>
      </c>
      <c r="F2020" s="57"/>
      <c r="G2020" s="57"/>
    </row>
    <row r="2021" spans="2:7" x14ac:dyDescent="0.3">
      <c r="B2021" s="56">
        <v>0</v>
      </c>
      <c r="C2021" s="56">
        <v>0</v>
      </c>
      <c r="D2021" s="56">
        <v>0</v>
      </c>
      <c r="E2021" s="56">
        <v>0</v>
      </c>
      <c r="F2021" s="57"/>
      <c r="G2021" s="57"/>
    </row>
    <row r="2022" spans="2:7" x14ac:dyDescent="0.3">
      <c r="B2022" s="56">
        <v>6422.8</v>
      </c>
      <c r="C2022" s="56">
        <v>0</v>
      </c>
      <c r="D2022" s="56">
        <v>0</v>
      </c>
      <c r="E2022" s="56">
        <v>6422.8</v>
      </c>
      <c r="F2022" s="57"/>
      <c r="G2022" s="57"/>
    </row>
    <row r="2023" spans="2:7" x14ac:dyDescent="0.3">
      <c r="B2023" s="56">
        <v>1.5105000000000001E-4</v>
      </c>
      <c r="C2023" s="56">
        <v>0</v>
      </c>
      <c r="D2023" s="56">
        <v>0</v>
      </c>
      <c r="E2023" s="56">
        <v>1.5105000000000001E-4</v>
      </c>
      <c r="F2023" s="57"/>
      <c r="G2023" s="56"/>
    </row>
    <row r="2024" spans="2:7" x14ac:dyDescent="0.3">
      <c r="B2024" s="56">
        <v>5.2699999999999997E-2</v>
      </c>
      <c r="C2024" s="56">
        <v>5.5E-2</v>
      </c>
      <c r="D2024" s="56">
        <v>0</v>
      </c>
      <c r="E2024" s="57"/>
      <c r="F2024" s="57"/>
      <c r="G2024" s="57"/>
    </row>
    <row r="2025" spans="2:7" x14ac:dyDescent="0.3">
      <c r="B2025" s="56">
        <v>1.1128</v>
      </c>
      <c r="C2025" s="57"/>
      <c r="D2025" s="57"/>
      <c r="E2025" s="57"/>
      <c r="F2025" s="57"/>
      <c r="G2025" s="57"/>
    </row>
    <row r="2026" spans="2:7" x14ac:dyDescent="0.3">
      <c r="B2026" s="59">
        <v>1.0022</v>
      </c>
      <c r="C2026" s="59">
        <v>4.0659999999999998</v>
      </c>
      <c r="D2026" s="59">
        <v>3.9790000000000002E-4</v>
      </c>
      <c r="E2026" s="59">
        <v>1</v>
      </c>
      <c r="F2026" s="59">
        <v>1.2838E-2</v>
      </c>
      <c r="G2026" s="59">
        <v>8.8799999999999997E-6</v>
      </c>
    </row>
    <row r="2027" spans="2:7" x14ac:dyDescent="0.3">
      <c r="B2027" s="59">
        <v>1</v>
      </c>
      <c r="C2027" s="59">
        <v>0</v>
      </c>
      <c r="D2027" s="59">
        <v>0</v>
      </c>
      <c r="E2027" s="60"/>
      <c r="F2027" s="60"/>
      <c r="G2027" s="60"/>
    </row>
    <row r="2028" spans="2:7" x14ac:dyDescent="0.3">
      <c r="B2028" s="60">
        <v>101.95688</v>
      </c>
      <c r="C2028" s="60"/>
      <c r="D2028" s="60"/>
      <c r="E2028" s="60"/>
      <c r="F2028" s="60"/>
      <c r="G2028" s="60"/>
    </row>
    <row r="2029" spans="2:7" x14ac:dyDescent="0.3">
      <c r="B2029" s="59">
        <v>0.99966999999999995</v>
      </c>
      <c r="C2029" s="59">
        <v>0</v>
      </c>
      <c r="D2029" s="59">
        <v>0</v>
      </c>
      <c r="E2029" s="59">
        <v>0.99966999999999995</v>
      </c>
      <c r="F2029" s="60"/>
      <c r="G2029" s="60"/>
    </row>
    <row r="2030" spans="2:7" x14ac:dyDescent="0.3">
      <c r="B2030" s="59">
        <v>2.9714999999999998E-7</v>
      </c>
      <c r="C2030" s="59">
        <v>0</v>
      </c>
      <c r="D2030" s="59">
        <v>0</v>
      </c>
      <c r="E2030" s="59">
        <v>2.9714999999999998E-7</v>
      </c>
      <c r="F2030" s="60"/>
      <c r="G2030" s="60"/>
    </row>
    <row r="2031" spans="2:7" x14ac:dyDescent="0.3">
      <c r="B2031" s="59">
        <v>0</v>
      </c>
      <c r="C2031" s="59">
        <v>0</v>
      </c>
      <c r="D2031" s="59">
        <v>0</v>
      </c>
      <c r="E2031" s="59">
        <v>0</v>
      </c>
      <c r="F2031" s="60"/>
      <c r="G2031" s="60"/>
    </row>
    <row r="2032" spans="2:7" x14ac:dyDescent="0.3">
      <c r="B2032" s="59">
        <v>6419.6</v>
      </c>
      <c r="C2032" s="59">
        <v>0</v>
      </c>
      <c r="D2032" s="59">
        <v>0</v>
      </c>
      <c r="E2032" s="59">
        <v>6419.6</v>
      </c>
      <c r="F2032" s="60"/>
      <c r="G2032" s="60"/>
    </row>
    <row r="2033" spans="2:7" x14ac:dyDescent="0.3">
      <c r="B2033" s="59">
        <v>1.5105000000000001E-4</v>
      </c>
      <c r="C2033" s="59">
        <v>0</v>
      </c>
      <c r="D2033" s="59">
        <v>0</v>
      </c>
      <c r="E2033" s="59">
        <v>1.5105000000000001E-4</v>
      </c>
      <c r="F2033" s="60"/>
      <c r="G2033" s="60"/>
    </row>
    <row r="2034" spans="2:7" x14ac:dyDescent="0.3">
      <c r="B2034" s="59">
        <v>5.2699999999999997E-2</v>
      </c>
      <c r="C2034" s="59">
        <v>5.5E-2</v>
      </c>
      <c r="D2034" s="59">
        <v>0</v>
      </c>
      <c r="E2034" s="60"/>
      <c r="F2034" s="60"/>
      <c r="G2034" s="60"/>
    </row>
    <row r="2035" spans="2:7" x14ac:dyDescent="0.3">
      <c r="B2035" s="59">
        <v>1.1114999999999999</v>
      </c>
      <c r="C2035" s="60"/>
      <c r="D2035" s="60"/>
      <c r="E2035" s="60"/>
      <c r="F2035" s="60"/>
      <c r="G2035" s="60"/>
    </row>
    <row r="2036" spans="2:7" x14ac:dyDescent="0.3">
      <c r="B2036" s="59">
        <v>1.0025999999999999</v>
      </c>
      <c r="C2036" s="59">
        <v>4.0860000000000003</v>
      </c>
      <c r="D2036" s="59">
        <v>3.9806999999999999E-4</v>
      </c>
      <c r="E2036" s="59">
        <v>1</v>
      </c>
      <c r="F2036" s="59">
        <v>1.2839E-2</v>
      </c>
      <c r="G2036" s="59">
        <v>8.8799999999999997E-6</v>
      </c>
    </row>
    <row r="2037" spans="2:7" x14ac:dyDescent="0.3">
      <c r="B2037" s="59">
        <v>1</v>
      </c>
      <c r="C2037" s="59">
        <v>0</v>
      </c>
      <c r="D2037" s="59">
        <v>0</v>
      </c>
      <c r="E2037" s="60"/>
      <c r="F2037" s="60"/>
      <c r="G2037" s="60"/>
    </row>
    <row r="2038" spans="2:7" x14ac:dyDescent="0.3">
      <c r="B2038" s="60">
        <v>101.956577</v>
      </c>
      <c r="C2038" s="60"/>
      <c r="D2038" s="60"/>
      <c r="E2038" s="60"/>
      <c r="F2038" s="60"/>
      <c r="G2038" s="60"/>
    </row>
    <row r="2039" spans="2:7" x14ac:dyDescent="0.3">
      <c r="B2039" s="59">
        <v>0.99966999999999995</v>
      </c>
      <c r="C2039" s="59">
        <v>0</v>
      </c>
      <c r="D2039" s="59">
        <v>0</v>
      </c>
      <c r="E2039" s="59">
        <v>0.99966999999999995</v>
      </c>
      <c r="F2039" s="60"/>
      <c r="G2039" s="60"/>
    </row>
    <row r="2040" spans="2:7" x14ac:dyDescent="0.3">
      <c r="B2040" s="59">
        <v>2.932E-7</v>
      </c>
      <c r="C2040" s="59">
        <v>0</v>
      </c>
      <c r="D2040" s="59">
        <v>0</v>
      </c>
      <c r="E2040" s="59">
        <v>2.932E-7</v>
      </c>
      <c r="F2040" s="60"/>
      <c r="G2040" s="60"/>
    </row>
    <row r="2041" spans="2:7" x14ac:dyDescent="0.3">
      <c r="B2041" s="59">
        <v>0</v>
      </c>
      <c r="C2041" s="59">
        <v>0</v>
      </c>
      <c r="D2041" s="59">
        <v>0</v>
      </c>
      <c r="E2041" s="59">
        <v>0</v>
      </c>
      <c r="F2041" s="60"/>
      <c r="G2041" s="60"/>
    </row>
    <row r="2042" spans="2:7" x14ac:dyDescent="0.3">
      <c r="B2042" s="59">
        <v>6416.6</v>
      </c>
      <c r="C2042" s="59">
        <v>0</v>
      </c>
      <c r="D2042" s="59">
        <v>0</v>
      </c>
      <c r="E2042" s="59">
        <v>6416.6</v>
      </c>
      <c r="F2042" s="60"/>
      <c r="G2042" s="60"/>
    </row>
    <row r="2043" spans="2:7" x14ac:dyDescent="0.3">
      <c r="B2043" s="59">
        <v>1.5103999999999999E-4</v>
      </c>
      <c r="C2043" s="59">
        <v>0</v>
      </c>
      <c r="D2043" s="59">
        <v>0</v>
      </c>
      <c r="E2043" s="59">
        <v>1.5103999999999999E-4</v>
      </c>
      <c r="F2043" s="60"/>
      <c r="G2043" s="60"/>
    </row>
    <row r="2044" spans="2:7" x14ac:dyDescent="0.3">
      <c r="B2044" s="59">
        <v>5.2699999999999997E-2</v>
      </c>
      <c r="C2044" s="59">
        <v>5.5E-2</v>
      </c>
      <c r="D2044" s="59">
        <v>0</v>
      </c>
      <c r="E2044" s="60"/>
      <c r="F2044" s="60"/>
      <c r="G2044" s="60"/>
    </row>
    <row r="2045" spans="2:7" x14ac:dyDescent="0.3">
      <c r="B2045" s="59">
        <v>1.0967</v>
      </c>
      <c r="C2045" s="60"/>
      <c r="D2045" s="60"/>
      <c r="E2045" s="60"/>
      <c r="F2045" s="60"/>
      <c r="G2045" s="60"/>
    </row>
    <row r="2046" spans="2:7" x14ac:dyDescent="0.3">
      <c r="B2046" s="59">
        <v>1.0031000000000001</v>
      </c>
      <c r="C2046" s="59">
        <v>4.1059999999999999</v>
      </c>
      <c r="D2046" s="59">
        <v>3.9825E-4</v>
      </c>
      <c r="E2046" s="59">
        <v>1</v>
      </c>
      <c r="F2046" s="59">
        <v>1.2839E-2</v>
      </c>
      <c r="G2046" s="59">
        <v>8.8799999999999997E-6</v>
      </c>
    </row>
    <row r="2047" spans="2:7" x14ac:dyDescent="0.3">
      <c r="B2047" s="59">
        <v>1</v>
      </c>
      <c r="C2047" s="59">
        <v>0</v>
      </c>
      <c r="D2047" s="59">
        <v>0</v>
      </c>
      <c r="E2047" s="60"/>
      <c r="F2047" s="60"/>
      <c r="G2047" s="60"/>
    </row>
    <row r="2048" spans="2:7" x14ac:dyDescent="0.3">
      <c r="B2048" s="60">
        <v>101.956244</v>
      </c>
      <c r="C2048" s="60"/>
      <c r="D2048" s="60"/>
      <c r="E2048" s="60"/>
      <c r="F2048" s="60"/>
      <c r="G2048" s="60"/>
    </row>
    <row r="2049" spans="1:7" x14ac:dyDescent="0.3">
      <c r="B2049" s="59">
        <v>0.99965999999999999</v>
      </c>
      <c r="C2049" s="59">
        <v>0</v>
      </c>
      <c r="D2049" s="59">
        <v>0</v>
      </c>
      <c r="E2049" s="59">
        <v>0.99965999999999999</v>
      </c>
      <c r="F2049" s="60"/>
      <c r="G2049" s="60"/>
    </row>
    <row r="2050" spans="1:7" x14ac:dyDescent="0.3">
      <c r="B2050" s="59">
        <v>2.9260000000000001E-7</v>
      </c>
      <c r="C2050" s="59">
        <v>0</v>
      </c>
      <c r="D2050" s="59">
        <v>0</v>
      </c>
      <c r="E2050" s="59">
        <v>2.9260000000000001E-7</v>
      </c>
      <c r="F2050" s="60"/>
      <c r="G2050" s="60"/>
    </row>
    <row r="2051" spans="1:7" x14ac:dyDescent="0.3">
      <c r="B2051" s="59">
        <v>0</v>
      </c>
      <c r="C2051" s="59">
        <v>0</v>
      </c>
      <c r="D2051" s="59">
        <v>0</v>
      </c>
      <c r="E2051" s="59">
        <v>0</v>
      </c>
      <c r="F2051" s="60"/>
      <c r="G2051" s="60"/>
    </row>
    <row r="2052" spans="1:7" x14ac:dyDescent="0.3">
      <c r="B2052" s="59">
        <v>6411.3</v>
      </c>
      <c r="C2052" s="59">
        <v>0</v>
      </c>
      <c r="D2052" s="59">
        <v>0</v>
      </c>
      <c r="E2052" s="59">
        <v>6411.3</v>
      </c>
      <c r="F2052" s="60"/>
      <c r="G2052" s="60"/>
    </row>
    <row r="2053" spans="1:7" x14ac:dyDescent="0.3">
      <c r="B2053" s="59">
        <v>1.5103999999999999E-4</v>
      </c>
      <c r="C2053" s="59">
        <v>0</v>
      </c>
      <c r="D2053" s="59">
        <v>0</v>
      </c>
      <c r="E2053" s="59">
        <v>1.5103999999999999E-4</v>
      </c>
      <c r="F2053" s="60"/>
      <c r="G2053" s="60"/>
    </row>
    <row r="2054" spans="1:7" x14ac:dyDescent="0.3">
      <c r="B2054" s="59">
        <v>5.2699999999999997E-2</v>
      </c>
      <c r="C2054" s="59">
        <v>5.5E-2</v>
      </c>
      <c r="D2054" s="59">
        <v>0</v>
      </c>
      <c r="E2054" s="60"/>
      <c r="F2054" s="60"/>
      <c r="G2054" s="60"/>
    </row>
    <row r="2055" spans="1:7" x14ac:dyDescent="0.3">
      <c r="B2055" s="59">
        <v>1.0945</v>
      </c>
      <c r="C2055" s="60"/>
      <c r="D2055" s="60"/>
      <c r="E2055" s="60"/>
      <c r="F2055" s="60"/>
      <c r="G2055" s="60"/>
    </row>
    <row r="2056" spans="1:7" x14ac:dyDescent="0.3">
      <c r="A2056" s="2" t="s">
        <v>27</v>
      </c>
      <c r="B2056" s="61">
        <v>1.1559999999999999</v>
      </c>
      <c r="C2056" s="61">
        <v>4.1459999999999999</v>
      </c>
      <c r="D2056" s="61">
        <v>4.5896000000000001E-4</v>
      </c>
      <c r="E2056" s="61">
        <v>1</v>
      </c>
      <c r="F2056" s="61">
        <v>2.2155999999999999E-2</v>
      </c>
      <c r="G2056" s="61">
        <v>2.8800000000000002E-3</v>
      </c>
    </row>
    <row r="2057" spans="1:7" x14ac:dyDescent="0.3">
      <c r="B2057" s="61">
        <v>1</v>
      </c>
      <c r="C2057" s="61">
        <v>0</v>
      </c>
      <c r="D2057" s="61">
        <v>0</v>
      </c>
      <c r="E2057" s="62"/>
      <c r="F2057" s="62"/>
      <c r="G2057" s="62"/>
    </row>
    <row r="2058" spans="1:7" x14ac:dyDescent="0.3">
      <c r="B2058" s="62">
        <v>101.624741</v>
      </c>
      <c r="C2058" s="62"/>
      <c r="D2058" s="62"/>
      <c r="E2058" s="62"/>
      <c r="F2058" s="62"/>
      <c r="G2058" s="62"/>
    </row>
    <row r="2059" spans="1:7" x14ac:dyDescent="0.3">
      <c r="B2059" s="61">
        <v>0.99929000000000001</v>
      </c>
      <c r="C2059" s="61">
        <v>0</v>
      </c>
      <c r="D2059" s="61">
        <v>0</v>
      </c>
      <c r="E2059" s="61">
        <v>0.99929000000000001</v>
      </c>
      <c r="F2059" s="62"/>
      <c r="G2059" s="62"/>
    </row>
    <row r="2060" spans="1:7" x14ac:dyDescent="0.3">
      <c r="B2060" s="61">
        <v>5.7649999999999999E-5</v>
      </c>
      <c r="C2060" s="61">
        <v>0</v>
      </c>
      <c r="D2060" s="61">
        <v>0</v>
      </c>
      <c r="E2060" s="61">
        <v>5.7649999999999999E-5</v>
      </c>
      <c r="F2060" s="62"/>
      <c r="G2060" s="62"/>
    </row>
    <row r="2061" spans="1:7" x14ac:dyDescent="0.3">
      <c r="B2061" s="61">
        <v>0</v>
      </c>
      <c r="C2061" s="61">
        <v>0</v>
      </c>
      <c r="D2061" s="61">
        <v>0</v>
      </c>
      <c r="E2061" s="61">
        <v>0</v>
      </c>
      <c r="F2061" s="62"/>
      <c r="G2061" s="62"/>
    </row>
    <row r="2062" spans="1:7" x14ac:dyDescent="0.3">
      <c r="B2062" s="61">
        <v>5030.6000000000004</v>
      </c>
      <c r="C2062" s="61">
        <v>0</v>
      </c>
      <c r="D2062" s="61">
        <v>0</v>
      </c>
      <c r="E2062" s="61">
        <v>5030.6000000000004</v>
      </c>
      <c r="F2062" s="62"/>
      <c r="G2062" s="62"/>
    </row>
    <row r="2063" spans="1:7" x14ac:dyDescent="0.3">
      <c r="B2063" s="61">
        <v>1.5100000000000001E-4</v>
      </c>
      <c r="C2063" s="61">
        <v>0</v>
      </c>
      <c r="D2063" s="61">
        <v>0</v>
      </c>
      <c r="E2063" s="61">
        <v>1.5100000000000001E-4</v>
      </c>
      <c r="F2063" s="62"/>
      <c r="G2063" s="62"/>
    </row>
    <row r="2064" spans="1:7" x14ac:dyDescent="0.3">
      <c r="B2064" s="61">
        <v>5.2699999999999997E-2</v>
      </c>
      <c r="C2064" s="61">
        <v>5.5E-2</v>
      </c>
      <c r="D2064" s="61">
        <v>0</v>
      </c>
      <c r="E2064" s="62"/>
      <c r="F2064" s="62"/>
      <c r="G2064" s="62"/>
    </row>
    <row r="2065" spans="2:7" x14ac:dyDescent="0.3">
      <c r="B2065" s="61">
        <v>215.64</v>
      </c>
      <c r="C2065" s="62"/>
      <c r="D2065" s="62"/>
      <c r="E2065" s="62"/>
      <c r="F2065" s="62"/>
      <c r="G2065" s="62"/>
    </row>
    <row r="2066" spans="2:7" x14ac:dyDescent="0.3">
      <c r="B2066" s="61">
        <v>1.3009999999999999</v>
      </c>
      <c r="C2066" s="61">
        <v>4.1660000000000004</v>
      </c>
      <c r="D2066" s="61">
        <v>5.1656E-4</v>
      </c>
      <c r="E2066" s="61">
        <v>1</v>
      </c>
      <c r="F2066" s="61">
        <v>3.6641E-2</v>
      </c>
      <c r="G2066" s="61">
        <v>2.8800000000000002E-3</v>
      </c>
    </row>
    <row r="2067" spans="2:7" x14ac:dyDescent="0.3">
      <c r="B2067" s="61">
        <v>1</v>
      </c>
      <c r="C2067" s="61">
        <v>0</v>
      </c>
      <c r="D2067" s="61">
        <v>0</v>
      </c>
      <c r="E2067" s="62"/>
      <c r="F2067" s="62"/>
      <c r="G2067" s="62"/>
    </row>
    <row r="2068" spans="2:7" x14ac:dyDescent="0.3">
      <c r="B2068" s="62">
        <v>101.634546</v>
      </c>
      <c r="C2068" s="62"/>
      <c r="D2068" s="62"/>
      <c r="E2068" s="62"/>
      <c r="F2068" s="62"/>
      <c r="G2068" s="62"/>
    </row>
    <row r="2069" spans="2:7" x14ac:dyDescent="0.3">
      <c r="B2069" s="61">
        <v>0.99961</v>
      </c>
      <c r="C2069" s="61">
        <v>0</v>
      </c>
      <c r="D2069" s="61">
        <v>0</v>
      </c>
      <c r="E2069" s="61">
        <v>0.99961</v>
      </c>
      <c r="F2069" s="62"/>
      <c r="G2069" s="62"/>
    </row>
    <row r="2070" spans="2:7" x14ac:dyDescent="0.3">
      <c r="B2070" s="61">
        <v>6.3881999999999996E-5</v>
      </c>
      <c r="C2070" s="61">
        <v>0</v>
      </c>
      <c r="D2070" s="61">
        <v>0</v>
      </c>
      <c r="E2070" s="61">
        <v>6.3881999999999996E-5</v>
      </c>
      <c r="F2070" s="62"/>
      <c r="G2070" s="62"/>
    </row>
    <row r="2071" spans="2:7" x14ac:dyDescent="0.3">
      <c r="B2071" s="61">
        <v>0</v>
      </c>
      <c r="C2071" s="61">
        <v>0</v>
      </c>
      <c r="D2071" s="61">
        <v>0</v>
      </c>
      <c r="E2071" s="61">
        <v>0</v>
      </c>
      <c r="F2071" s="62"/>
      <c r="G2071" s="62"/>
    </row>
    <row r="2072" spans="2:7" x14ac:dyDescent="0.3">
      <c r="B2072" s="61">
        <v>3922.8</v>
      </c>
      <c r="C2072" s="61">
        <v>0</v>
      </c>
      <c r="D2072" s="61">
        <v>0</v>
      </c>
      <c r="E2072" s="61">
        <v>3922.8</v>
      </c>
      <c r="F2072" s="62"/>
      <c r="G2072" s="62"/>
    </row>
    <row r="2073" spans="2:7" x14ac:dyDescent="0.3">
      <c r="B2073" s="61">
        <v>1.5097E-4</v>
      </c>
      <c r="C2073" s="61">
        <v>0</v>
      </c>
      <c r="D2073" s="61">
        <v>0</v>
      </c>
      <c r="E2073" s="61">
        <v>1.5097E-4</v>
      </c>
      <c r="F2073" s="62"/>
      <c r="G2073" s="62"/>
    </row>
    <row r="2074" spans="2:7" x14ac:dyDescent="0.3">
      <c r="B2074" s="61">
        <v>5.2699999999999997E-2</v>
      </c>
      <c r="C2074" s="61">
        <v>5.5E-2</v>
      </c>
      <c r="D2074" s="61">
        <v>0</v>
      </c>
      <c r="E2074" s="62"/>
      <c r="F2074" s="62"/>
      <c r="G2074" s="62"/>
    </row>
    <row r="2075" spans="2:7" x14ac:dyDescent="0.3">
      <c r="B2075" s="61">
        <v>238.95</v>
      </c>
      <c r="C2075" s="62"/>
      <c r="D2075" s="62"/>
      <c r="E2075" s="62"/>
      <c r="F2075" s="62"/>
      <c r="G2075" s="62"/>
    </row>
    <row r="2076" spans="2:7" x14ac:dyDescent="0.3">
      <c r="B2076" s="61">
        <v>1.4460999999999999</v>
      </c>
      <c r="C2076" s="61">
        <v>4.1859999999999999</v>
      </c>
      <c r="D2076" s="61">
        <v>5.7415999999999999E-4</v>
      </c>
      <c r="E2076" s="61">
        <v>1</v>
      </c>
      <c r="F2076" s="61">
        <v>5.1818000000000003E-2</v>
      </c>
      <c r="G2076" s="61">
        <v>2.8800000000000002E-3</v>
      </c>
    </row>
    <row r="2077" spans="2:7" x14ac:dyDescent="0.3">
      <c r="B2077" s="61">
        <v>1</v>
      </c>
      <c r="C2077" s="61">
        <v>0</v>
      </c>
      <c r="D2077" s="61">
        <v>0</v>
      </c>
      <c r="E2077" s="62"/>
      <c r="F2077" s="62"/>
      <c r="G2077" s="62"/>
    </row>
    <row r="2078" spans="2:7" x14ac:dyDescent="0.3">
      <c r="B2078" s="62">
        <v>101.599287</v>
      </c>
      <c r="C2078" s="62"/>
      <c r="D2078" s="62"/>
      <c r="E2078" s="62"/>
      <c r="F2078" s="62"/>
      <c r="G2078" s="62"/>
    </row>
    <row r="2079" spans="2:7" x14ac:dyDescent="0.3">
      <c r="B2079" s="61">
        <v>0.99977000000000005</v>
      </c>
      <c r="C2079" s="61">
        <v>0</v>
      </c>
      <c r="D2079" s="61">
        <v>0</v>
      </c>
      <c r="E2079" s="61">
        <v>0.99977000000000005</v>
      </c>
      <c r="F2079" s="62"/>
      <c r="G2079" s="62"/>
    </row>
    <row r="2080" spans="2:7" x14ac:dyDescent="0.3">
      <c r="B2080" s="61">
        <v>6.5394000000000004E-5</v>
      </c>
      <c r="C2080" s="61">
        <v>0</v>
      </c>
      <c r="D2080" s="61">
        <v>0</v>
      </c>
      <c r="E2080" s="61">
        <v>6.5394000000000004E-5</v>
      </c>
      <c r="F2080" s="62"/>
      <c r="G2080" s="62"/>
    </row>
    <row r="2081" spans="2:7" x14ac:dyDescent="0.3">
      <c r="B2081" s="61">
        <v>0</v>
      </c>
      <c r="C2081" s="61">
        <v>0</v>
      </c>
      <c r="D2081" s="61">
        <v>0</v>
      </c>
      <c r="E2081" s="61">
        <v>0</v>
      </c>
      <c r="F2081" s="62"/>
      <c r="G2081" s="62"/>
    </row>
    <row r="2082" spans="2:7" x14ac:dyDescent="0.3">
      <c r="B2082" s="61">
        <v>2841.3</v>
      </c>
      <c r="C2082" s="61">
        <v>0</v>
      </c>
      <c r="D2082" s="61">
        <v>0</v>
      </c>
      <c r="E2082" s="61">
        <v>2841.3</v>
      </c>
      <c r="F2082" s="62"/>
      <c r="G2082" s="62"/>
    </row>
    <row r="2083" spans="2:7" x14ac:dyDescent="0.3">
      <c r="B2083" s="61">
        <v>1.5092999999999999E-4</v>
      </c>
      <c r="C2083" s="61">
        <v>0</v>
      </c>
      <c r="D2083" s="61">
        <v>0</v>
      </c>
      <c r="E2083" s="61">
        <v>1.5092999999999999E-4</v>
      </c>
      <c r="F2083" s="62"/>
      <c r="G2083" s="62"/>
    </row>
    <row r="2084" spans="2:7" x14ac:dyDescent="0.3">
      <c r="B2084" s="61">
        <v>5.2699999999999997E-2</v>
      </c>
      <c r="C2084" s="61">
        <v>5.5E-2</v>
      </c>
      <c r="D2084" s="61">
        <v>0</v>
      </c>
      <c r="E2084" s="62"/>
      <c r="F2084" s="62"/>
      <c r="G2084" s="62"/>
    </row>
    <row r="2085" spans="2:7" x14ac:dyDescent="0.3">
      <c r="B2085" s="61">
        <v>244.61</v>
      </c>
      <c r="C2085" s="62"/>
      <c r="D2085" s="62"/>
      <c r="E2085" s="62"/>
      <c r="F2085" s="62"/>
      <c r="G2085" s="62"/>
    </row>
    <row r="2086" spans="2:7" x14ac:dyDescent="0.3">
      <c r="B2086" s="61">
        <v>1.5911999999999999</v>
      </c>
      <c r="C2086" s="61">
        <v>4.2060000000000004</v>
      </c>
      <c r="D2086" s="61">
        <v>6.3175999999999998E-4</v>
      </c>
      <c r="E2086" s="61">
        <v>1</v>
      </c>
      <c r="F2086" s="61">
        <v>6.7108000000000001E-2</v>
      </c>
      <c r="G2086" s="61">
        <v>2.8800000000000002E-3</v>
      </c>
    </row>
    <row r="2087" spans="2:7" x14ac:dyDescent="0.3">
      <c r="B2087" s="61">
        <v>1</v>
      </c>
      <c r="C2087" s="61">
        <v>0</v>
      </c>
      <c r="D2087" s="61">
        <v>0</v>
      </c>
      <c r="E2087" s="62"/>
      <c r="F2087" s="62"/>
      <c r="G2087" s="62"/>
    </row>
    <row r="2088" spans="2:7" x14ac:dyDescent="0.3">
      <c r="B2088" s="62">
        <v>101.731939</v>
      </c>
      <c r="C2088" s="62"/>
      <c r="D2088" s="62"/>
      <c r="E2088" s="62"/>
      <c r="F2088" s="62"/>
      <c r="G2088" s="62"/>
    </row>
    <row r="2089" spans="2:7" x14ac:dyDescent="0.3">
      <c r="B2089" s="61">
        <v>0.99983999999999995</v>
      </c>
      <c r="C2089" s="61">
        <v>0</v>
      </c>
      <c r="D2089" s="61">
        <v>0</v>
      </c>
      <c r="E2089" s="61">
        <v>0.99983999999999995</v>
      </c>
      <c r="F2089" s="62"/>
      <c r="G2089" s="62"/>
    </row>
    <row r="2090" spans="2:7" x14ac:dyDescent="0.3">
      <c r="B2090" s="61">
        <v>6.4840999999999998E-5</v>
      </c>
      <c r="C2090" s="61">
        <v>0</v>
      </c>
      <c r="D2090" s="61">
        <v>0</v>
      </c>
      <c r="E2090" s="61">
        <v>6.4840999999999998E-5</v>
      </c>
      <c r="F2090" s="62"/>
      <c r="G2090" s="62"/>
    </row>
    <row r="2091" spans="2:7" x14ac:dyDescent="0.3">
      <c r="B2091" s="61">
        <v>0</v>
      </c>
      <c r="C2091" s="61">
        <v>0</v>
      </c>
      <c r="D2091" s="61">
        <v>0</v>
      </c>
      <c r="E2091" s="61">
        <v>0</v>
      </c>
      <c r="F2091" s="62"/>
      <c r="G2091" s="62"/>
    </row>
    <row r="2092" spans="2:7" x14ac:dyDescent="0.3">
      <c r="B2092" s="61">
        <v>2190.6</v>
      </c>
      <c r="C2092" s="61">
        <v>0</v>
      </c>
      <c r="D2092" s="61">
        <v>0</v>
      </c>
      <c r="E2092" s="61">
        <v>2190.6</v>
      </c>
      <c r="F2092" s="62"/>
      <c r="G2092" s="62"/>
    </row>
    <row r="2093" spans="2:7" x14ac:dyDescent="0.3">
      <c r="B2093" s="61">
        <v>1.5088999999999999E-4</v>
      </c>
      <c r="C2093" s="61">
        <v>0</v>
      </c>
      <c r="D2093" s="61">
        <v>0</v>
      </c>
      <c r="E2093" s="61">
        <v>1.5088999999999999E-4</v>
      </c>
      <c r="F2093" s="62"/>
      <c r="G2093" s="62"/>
    </row>
    <row r="2094" spans="2:7" x14ac:dyDescent="0.3">
      <c r="B2094" s="61">
        <v>5.2699999999999997E-2</v>
      </c>
      <c r="C2094" s="61">
        <v>5.5E-2</v>
      </c>
      <c r="D2094" s="61">
        <v>0</v>
      </c>
      <c r="E2094" s="62"/>
      <c r="F2094" s="62"/>
      <c r="G2094" s="62"/>
    </row>
    <row r="2095" spans="2:7" x14ac:dyDescent="0.3">
      <c r="B2095" s="61">
        <v>242.54</v>
      </c>
      <c r="C2095" s="62"/>
      <c r="D2095" s="62"/>
      <c r="E2095" s="62"/>
      <c r="F2095" s="62"/>
      <c r="G2095" s="62"/>
    </row>
    <row r="2096" spans="2:7" x14ac:dyDescent="0.3">
      <c r="B2096" s="61">
        <v>1.7363</v>
      </c>
      <c r="C2096" s="61">
        <v>4.226</v>
      </c>
      <c r="D2096" s="61">
        <v>6.8935999999999997E-4</v>
      </c>
      <c r="E2096" s="61">
        <v>1</v>
      </c>
      <c r="F2096" s="61">
        <v>8.2393999999999995E-2</v>
      </c>
      <c r="G2096" s="61">
        <v>2.8800000000000002E-3</v>
      </c>
    </row>
    <row r="2097" spans="2:7" x14ac:dyDescent="0.3">
      <c r="B2097" s="61">
        <v>1</v>
      </c>
      <c r="C2097" s="61">
        <v>0</v>
      </c>
      <c r="D2097" s="61">
        <v>0</v>
      </c>
      <c r="E2097" s="62"/>
      <c r="F2097" s="62"/>
      <c r="G2097" s="62"/>
    </row>
    <row r="2098" spans="2:7" x14ac:dyDescent="0.3">
      <c r="B2098" s="62">
        <v>101.788713</v>
      </c>
      <c r="C2098" s="62"/>
      <c r="D2098" s="62"/>
      <c r="E2098" s="62"/>
      <c r="F2098" s="62"/>
      <c r="G2098" s="62"/>
    </row>
    <row r="2099" spans="2:7" x14ac:dyDescent="0.3">
      <c r="B2099" s="61">
        <v>0.99987000000000004</v>
      </c>
      <c r="C2099" s="61">
        <v>0</v>
      </c>
      <c r="D2099" s="61">
        <v>0</v>
      </c>
      <c r="E2099" s="61">
        <v>0.99987000000000004</v>
      </c>
      <c r="F2099" s="62"/>
      <c r="G2099" s="62"/>
    </row>
    <row r="2100" spans="2:7" x14ac:dyDescent="0.3">
      <c r="B2100" s="61">
        <v>6.3849000000000005E-5</v>
      </c>
      <c r="C2100" s="61">
        <v>0</v>
      </c>
      <c r="D2100" s="61">
        <v>0</v>
      </c>
      <c r="E2100" s="61">
        <v>6.3849000000000005E-5</v>
      </c>
      <c r="F2100" s="62"/>
      <c r="G2100" s="62"/>
    </row>
    <row r="2101" spans="2:7" x14ac:dyDescent="0.3">
      <c r="B2101" s="61">
        <v>0</v>
      </c>
      <c r="C2101" s="61">
        <v>0</v>
      </c>
      <c r="D2101" s="61">
        <v>0</v>
      </c>
      <c r="E2101" s="61">
        <v>0</v>
      </c>
      <c r="F2101" s="62"/>
      <c r="G2101" s="62"/>
    </row>
    <row r="2102" spans="2:7" x14ac:dyDescent="0.3">
      <c r="B2102" s="61">
        <v>1786.7</v>
      </c>
      <c r="C2102" s="61">
        <v>0</v>
      </c>
      <c r="D2102" s="61">
        <v>0</v>
      </c>
      <c r="E2102" s="61">
        <v>1786.7</v>
      </c>
      <c r="F2102" s="62"/>
      <c r="G2102" s="62"/>
    </row>
    <row r="2103" spans="2:7" x14ac:dyDescent="0.3">
      <c r="B2103" s="61">
        <v>1.5084000000000001E-4</v>
      </c>
      <c r="C2103" s="61">
        <v>0</v>
      </c>
      <c r="D2103" s="61">
        <v>0</v>
      </c>
      <c r="E2103" s="61">
        <v>1.5084000000000001E-4</v>
      </c>
      <c r="F2103" s="62"/>
      <c r="G2103" s="62"/>
    </row>
    <row r="2104" spans="2:7" x14ac:dyDescent="0.3">
      <c r="B2104" s="61">
        <v>5.2699999999999997E-2</v>
      </c>
      <c r="C2104" s="61">
        <v>5.5E-2</v>
      </c>
      <c r="D2104" s="61">
        <v>0</v>
      </c>
      <c r="E2104" s="62"/>
      <c r="F2104" s="62"/>
      <c r="G2104" s="62"/>
    </row>
    <row r="2105" spans="2:7" x14ac:dyDescent="0.3">
      <c r="B2105" s="61">
        <v>238.83</v>
      </c>
      <c r="C2105" s="62"/>
      <c r="D2105" s="62"/>
      <c r="E2105" s="62"/>
      <c r="F2105" s="62"/>
      <c r="G2105" s="62"/>
    </row>
    <row r="2106" spans="2:7" x14ac:dyDescent="0.3">
      <c r="B2106" s="61">
        <v>1.8813</v>
      </c>
      <c r="C2106" s="61">
        <v>4.2460000000000004</v>
      </c>
      <c r="D2106" s="61">
        <v>7.4695999999999996E-4</v>
      </c>
      <c r="E2106" s="61">
        <v>1</v>
      </c>
      <c r="F2106" s="61">
        <v>9.7696000000000005E-2</v>
      </c>
      <c r="G2106" s="61">
        <v>2.8800000000000002E-3</v>
      </c>
    </row>
    <row r="2107" spans="2:7" x14ac:dyDescent="0.3">
      <c r="B2107" s="61">
        <v>1</v>
      </c>
      <c r="C2107" s="61">
        <v>0</v>
      </c>
      <c r="D2107" s="61">
        <v>0</v>
      </c>
      <c r="E2107" s="62"/>
      <c r="F2107" s="62"/>
      <c r="G2107" s="62"/>
    </row>
    <row r="2108" spans="2:7" x14ac:dyDescent="0.3">
      <c r="B2108" s="62">
        <v>101.911511</v>
      </c>
      <c r="C2108" s="62"/>
      <c r="D2108" s="62"/>
      <c r="E2108" s="62"/>
      <c r="F2108" s="62"/>
      <c r="G2108" s="62"/>
    </row>
    <row r="2109" spans="2:7" x14ac:dyDescent="0.3">
      <c r="B2109" s="61">
        <v>0.99988999999999995</v>
      </c>
      <c r="C2109" s="61">
        <v>0</v>
      </c>
      <c r="D2109" s="61">
        <v>0</v>
      </c>
      <c r="E2109" s="61">
        <v>0.99988999999999995</v>
      </c>
      <c r="F2109" s="62"/>
      <c r="G2109" s="62"/>
    </row>
    <row r="2110" spans="2:7" x14ac:dyDescent="0.3">
      <c r="B2110" s="61">
        <v>6.5174999999999999E-5</v>
      </c>
      <c r="C2110" s="61">
        <v>0</v>
      </c>
      <c r="D2110" s="61">
        <v>0</v>
      </c>
      <c r="E2110" s="61">
        <v>6.5174999999999999E-5</v>
      </c>
      <c r="F2110" s="62"/>
      <c r="G2110" s="62"/>
    </row>
    <row r="2111" spans="2:7" x14ac:dyDescent="0.3">
      <c r="B2111" s="61">
        <v>0</v>
      </c>
      <c r="C2111" s="61">
        <v>0</v>
      </c>
      <c r="D2111" s="61">
        <v>0</v>
      </c>
      <c r="E2111" s="61">
        <v>0</v>
      </c>
      <c r="F2111" s="62"/>
      <c r="G2111" s="62"/>
    </row>
    <row r="2112" spans="2:7" x14ac:dyDescent="0.3">
      <c r="B2112" s="61">
        <v>1446.8</v>
      </c>
      <c r="C2112" s="61">
        <v>0</v>
      </c>
      <c r="D2112" s="61">
        <v>0</v>
      </c>
      <c r="E2112" s="61">
        <v>1446.8</v>
      </c>
      <c r="F2112" s="62"/>
      <c r="G2112" s="62"/>
    </row>
    <row r="2113" spans="2:7" x14ac:dyDescent="0.3">
      <c r="B2113" s="61">
        <v>1.5079000000000001E-4</v>
      </c>
      <c r="C2113" s="61">
        <v>0</v>
      </c>
      <c r="D2113" s="61">
        <v>0</v>
      </c>
      <c r="E2113" s="61">
        <v>1.5079000000000001E-4</v>
      </c>
      <c r="F2113" s="62"/>
      <c r="G2113" s="62"/>
    </row>
    <row r="2114" spans="2:7" x14ac:dyDescent="0.3">
      <c r="B2114" s="61">
        <v>5.2699999999999997E-2</v>
      </c>
      <c r="C2114" s="61">
        <v>5.5E-2</v>
      </c>
      <c r="D2114" s="61">
        <v>0</v>
      </c>
      <c r="E2114" s="62"/>
      <c r="F2114" s="62"/>
      <c r="G2114" s="62"/>
    </row>
    <row r="2115" spans="2:7" x14ac:dyDescent="0.3">
      <c r="B2115" s="61">
        <v>243.79</v>
      </c>
      <c r="C2115" s="62"/>
      <c r="D2115" s="62"/>
      <c r="E2115" s="62"/>
      <c r="F2115" s="62"/>
      <c r="G2115" s="62"/>
    </row>
    <row r="2116" spans="2:7" x14ac:dyDescent="0.3">
      <c r="B2116" s="61">
        <v>2.0264000000000002</v>
      </c>
      <c r="C2116" s="61">
        <v>4.266</v>
      </c>
      <c r="D2116" s="61">
        <v>8.0455999999999995E-4</v>
      </c>
      <c r="E2116" s="61">
        <v>1</v>
      </c>
      <c r="F2116" s="61">
        <v>0.11293</v>
      </c>
      <c r="G2116" s="61">
        <v>2.8800000000000002E-3</v>
      </c>
    </row>
    <row r="2117" spans="2:7" x14ac:dyDescent="0.3">
      <c r="B2117" s="61">
        <v>1</v>
      </c>
      <c r="C2117" s="61">
        <v>0</v>
      </c>
      <c r="D2117" s="61">
        <v>0</v>
      </c>
      <c r="E2117" s="62"/>
      <c r="F2117" s="62"/>
      <c r="G2117" s="62"/>
    </row>
    <row r="2118" spans="2:7" x14ac:dyDescent="0.3">
      <c r="B2118" s="62">
        <v>102.06688699999999</v>
      </c>
      <c r="C2118" s="62"/>
      <c r="D2118" s="62"/>
      <c r="E2118" s="62"/>
      <c r="F2118" s="62"/>
      <c r="G2118" s="62"/>
    </row>
    <row r="2119" spans="2:7" x14ac:dyDescent="0.3">
      <c r="B2119" s="61">
        <v>0.99990000000000001</v>
      </c>
      <c r="C2119" s="61">
        <v>0</v>
      </c>
      <c r="D2119" s="61">
        <v>0</v>
      </c>
      <c r="E2119" s="61">
        <v>0.99990000000000001</v>
      </c>
      <c r="F2119" s="62"/>
      <c r="G2119" s="62"/>
    </row>
    <row r="2120" spans="2:7" x14ac:dyDescent="0.3">
      <c r="B2120" s="61">
        <v>6.4822999999999999E-5</v>
      </c>
      <c r="C2120" s="61">
        <v>0</v>
      </c>
      <c r="D2120" s="61">
        <v>0</v>
      </c>
      <c r="E2120" s="61">
        <v>6.4822999999999999E-5</v>
      </c>
      <c r="F2120" s="62"/>
      <c r="G2120" s="62"/>
    </row>
    <row r="2121" spans="2:7" x14ac:dyDescent="0.3">
      <c r="B2121" s="61">
        <v>0</v>
      </c>
      <c r="C2121" s="61">
        <v>0</v>
      </c>
      <c r="D2121" s="61">
        <v>0</v>
      </c>
      <c r="E2121" s="61">
        <v>0</v>
      </c>
      <c r="F2121" s="62"/>
      <c r="G2121" s="62"/>
    </row>
    <row r="2122" spans="2:7" x14ac:dyDescent="0.3">
      <c r="B2122" s="61">
        <v>1230</v>
      </c>
      <c r="C2122" s="61">
        <v>0</v>
      </c>
      <c r="D2122" s="61">
        <v>0</v>
      </c>
      <c r="E2122" s="61">
        <v>1230</v>
      </c>
      <c r="F2122" s="62"/>
      <c r="G2122" s="62"/>
    </row>
    <row r="2123" spans="2:7" x14ac:dyDescent="0.3">
      <c r="B2123" s="61">
        <v>1.5074000000000001E-4</v>
      </c>
      <c r="C2123" s="61">
        <v>0</v>
      </c>
      <c r="D2123" s="61">
        <v>0</v>
      </c>
      <c r="E2123" s="61">
        <v>1.5074000000000001E-4</v>
      </c>
      <c r="F2123" s="62"/>
      <c r="G2123" s="62"/>
    </row>
    <row r="2124" spans="2:7" x14ac:dyDescent="0.3">
      <c r="B2124" s="61">
        <v>5.2699999999999997E-2</v>
      </c>
      <c r="C2124" s="61">
        <v>5.5E-2</v>
      </c>
      <c r="D2124" s="61">
        <v>0</v>
      </c>
      <c r="E2124" s="62"/>
      <c r="F2124" s="62"/>
      <c r="G2124" s="62"/>
    </row>
    <row r="2125" spans="2:7" x14ac:dyDescent="0.3">
      <c r="B2125" s="61">
        <v>242.47</v>
      </c>
      <c r="C2125" s="62"/>
      <c r="D2125" s="62"/>
      <c r="E2125" s="62"/>
      <c r="F2125" s="62"/>
      <c r="G2125" s="62"/>
    </row>
    <row r="2126" spans="2:7" x14ac:dyDescent="0.3">
      <c r="B2126" s="61">
        <v>2.1715</v>
      </c>
      <c r="C2126" s="61">
        <v>4.2859999999999996</v>
      </c>
      <c r="D2126" s="61">
        <v>8.6216000000000005E-4</v>
      </c>
      <c r="E2126" s="61">
        <v>1</v>
      </c>
      <c r="F2126" s="61">
        <v>0.12812000000000001</v>
      </c>
      <c r="G2126" s="61">
        <v>2.8800000000000002E-3</v>
      </c>
    </row>
    <row r="2127" spans="2:7" x14ac:dyDescent="0.3">
      <c r="B2127" s="61">
        <v>1</v>
      </c>
      <c r="C2127" s="61">
        <v>0</v>
      </c>
      <c r="D2127" s="61">
        <v>0</v>
      </c>
      <c r="E2127" s="62"/>
      <c r="F2127" s="62"/>
      <c r="G2127" s="62"/>
    </row>
    <row r="2128" spans="2:7" x14ac:dyDescent="0.3">
      <c r="B2128" s="62">
        <v>102.118197</v>
      </c>
      <c r="C2128" s="62"/>
      <c r="D2128" s="62"/>
      <c r="E2128" s="62"/>
      <c r="F2128" s="62"/>
      <c r="G2128" s="62"/>
    </row>
    <row r="2129" spans="2:7" x14ac:dyDescent="0.3">
      <c r="B2129" s="61">
        <v>0.99990999999999997</v>
      </c>
      <c r="C2129" s="61">
        <v>0</v>
      </c>
      <c r="D2129" s="61">
        <v>0</v>
      </c>
      <c r="E2129" s="61">
        <v>0.99990999999999997</v>
      </c>
      <c r="F2129" s="62"/>
      <c r="G2129" s="62"/>
    </row>
    <row r="2130" spans="2:7" x14ac:dyDescent="0.3">
      <c r="B2130" s="61">
        <v>6.3744999999999994E-5</v>
      </c>
      <c r="C2130" s="61">
        <v>0</v>
      </c>
      <c r="D2130" s="61">
        <v>0</v>
      </c>
      <c r="E2130" s="61">
        <v>6.3744999999999994E-5</v>
      </c>
      <c r="F2130" s="62"/>
      <c r="G2130" s="62"/>
    </row>
    <row r="2131" spans="2:7" x14ac:dyDescent="0.3">
      <c r="B2131" s="61">
        <v>0</v>
      </c>
      <c r="C2131" s="61">
        <v>0</v>
      </c>
      <c r="D2131" s="61">
        <v>0</v>
      </c>
      <c r="E2131" s="61">
        <v>0</v>
      </c>
      <c r="F2131" s="62"/>
      <c r="G2131" s="62"/>
    </row>
    <row r="2132" spans="2:7" x14ac:dyDescent="0.3">
      <c r="B2132" s="61">
        <v>1115.5999999999999</v>
      </c>
      <c r="C2132" s="61">
        <v>0</v>
      </c>
      <c r="D2132" s="61">
        <v>0</v>
      </c>
      <c r="E2132" s="61">
        <v>1115.5999999999999</v>
      </c>
      <c r="F2132" s="62"/>
      <c r="G2132" s="62"/>
    </row>
    <row r="2133" spans="2:7" x14ac:dyDescent="0.3">
      <c r="B2133" s="61">
        <v>1.5069000000000001E-4</v>
      </c>
      <c r="C2133" s="61">
        <v>0</v>
      </c>
      <c r="D2133" s="61">
        <v>0</v>
      </c>
      <c r="E2133" s="61">
        <v>1.5069000000000001E-4</v>
      </c>
      <c r="F2133" s="62"/>
      <c r="G2133" s="62"/>
    </row>
    <row r="2134" spans="2:7" x14ac:dyDescent="0.3">
      <c r="B2134" s="61">
        <v>5.2699999999999997E-2</v>
      </c>
      <c r="C2134" s="61">
        <v>5.5E-2</v>
      </c>
      <c r="D2134" s="61">
        <v>0</v>
      </c>
      <c r="E2134" s="62"/>
      <c r="F2134" s="62"/>
      <c r="G2134" s="62"/>
    </row>
    <row r="2135" spans="2:7" x14ac:dyDescent="0.3">
      <c r="B2135" s="61">
        <v>238.44</v>
      </c>
      <c r="C2135" s="62"/>
      <c r="D2135" s="62"/>
      <c r="E2135" s="62"/>
      <c r="F2135" s="62"/>
      <c r="G2135" s="62"/>
    </row>
    <row r="2136" spans="2:7" x14ac:dyDescent="0.3">
      <c r="B2136" s="61">
        <v>2.3166000000000002</v>
      </c>
      <c r="C2136" s="61">
        <v>4.306</v>
      </c>
      <c r="D2136" s="61">
        <v>9.1976000000000004E-4</v>
      </c>
      <c r="E2136" s="61">
        <v>1</v>
      </c>
      <c r="F2136" s="61">
        <v>0.14330000000000001</v>
      </c>
      <c r="G2136" s="61">
        <v>2.8800000000000002E-3</v>
      </c>
    </row>
    <row r="2137" spans="2:7" x14ac:dyDescent="0.3">
      <c r="B2137" s="61">
        <v>1</v>
      </c>
      <c r="C2137" s="61">
        <v>0</v>
      </c>
      <c r="D2137" s="61">
        <v>0</v>
      </c>
      <c r="E2137" s="62"/>
      <c r="F2137" s="62"/>
      <c r="G2137" s="62"/>
    </row>
    <row r="2138" spans="2:7" x14ac:dyDescent="0.3">
      <c r="B2138" s="62">
        <v>102.24527399999999</v>
      </c>
      <c r="C2138" s="62"/>
      <c r="D2138" s="62"/>
      <c r="E2138" s="62"/>
      <c r="F2138" s="62"/>
      <c r="G2138" s="62"/>
    </row>
    <row r="2139" spans="2:7" x14ac:dyDescent="0.3">
      <c r="B2139" s="61">
        <v>0.99990999999999997</v>
      </c>
      <c r="C2139" s="61">
        <v>0</v>
      </c>
      <c r="D2139" s="61">
        <v>0</v>
      </c>
      <c r="E2139" s="61">
        <v>0.99990999999999997</v>
      </c>
      <c r="F2139" s="62"/>
      <c r="G2139" s="62"/>
    </row>
    <row r="2140" spans="2:7" x14ac:dyDescent="0.3">
      <c r="B2140" s="61">
        <v>6.4577000000000002E-5</v>
      </c>
      <c r="C2140" s="61">
        <v>0</v>
      </c>
      <c r="D2140" s="61">
        <v>0</v>
      </c>
      <c r="E2140" s="61">
        <v>6.4577000000000002E-5</v>
      </c>
      <c r="F2140" s="62"/>
      <c r="G2140" s="62"/>
    </row>
    <row r="2141" spans="2:7" x14ac:dyDescent="0.3">
      <c r="B2141" s="61">
        <v>0</v>
      </c>
      <c r="C2141" s="61">
        <v>0</v>
      </c>
      <c r="D2141" s="61">
        <v>0</v>
      </c>
      <c r="E2141" s="61">
        <v>0</v>
      </c>
      <c r="F2141" s="62"/>
      <c r="G2141" s="62"/>
    </row>
    <row r="2142" spans="2:7" x14ac:dyDescent="0.3">
      <c r="B2142" s="61">
        <v>991.95</v>
      </c>
      <c r="C2142" s="61">
        <v>0</v>
      </c>
      <c r="D2142" s="61">
        <v>0</v>
      </c>
      <c r="E2142" s="61">
        <v>991.95</v>
      </c>
      <c r="F2142" s="62"/>
      <c r="G2142" s="62"/>
    </row>
    <row r="2143" spans="2:7" x14ac:dyDescent="0.3">
      <c r="B2143" s="61">
        <v>1.5061999999999999E-4</v>
      </c>
      <c r="C2143" s="61">
        <v>0</v>
      </c>
      <c r="D2143" s="61">
        <v>0</v>
      </c>
      <c r="E2143" s="61">
        <v>1.5061999999999999E-4</v>
      </c>
      <c r="F2143" s="62"/>
      <c r="G2143" s="62"/>
    </row>
    <row r="2144" spans="2:7" x14ac:dyDescent="0.3">
      <c r="B2144" s="61">
        <v>5.2699999999999997E-2</v>
      </c>
      <c r="C2144" s="61">
        <v>5.5E-2</v>
      </c>
      <c r="D2144" s="61">
        <v>0</v>
      </c>
      <c r="E2144" s="62"/>
      <c r="F2144" s="62"/>
      <c r="G2144" s="62"/>
    </row>
    <row r="2145" spans="2:7" x14ac:dyDescent="0.3">
      <c r="B2145" s="61">
        <v>241.56</v>
      </c>
      <c r="C2145" s="62"/>
      <c r="D2145" s="62"/>
      <c r="E2145" s="62"/>
      <c r="F2145" s="62"/>
      <c r="G2145" s="62"/>
    </row>
    <row r="2146" spans="2:7" x14ac:dyDescent="0.3">
      <c r="B2146" s="61">
        <v>2.4615999999999998</v>
      </c>
      <c r="C2146" s="61">
        <v>4.3259999999999996</v>
      </c>
      <c r="D2146" s="61">
        <v>9.7736000000000003E-4</v>
      </c>
      <c r="E2146" s="61">
        <v>1</v>
      </c>
      <c r="F2146" s="61">
        <v>0.15848000000000001</v>
      </c>
      <c r="G2146" s="61">
        <v>2.8800000000000002E-3</v>
      </c>
    </row>
    <row r="2147" spans="2:7" x14ac:dyDescent="0.3">
      <c r="B2147" s="61">
        <v>1</v>
      </c>
      <c r="C2147" s="61">
        <v>0</v>
      </c>
      <c r="D2147" s="61">
        <v>0</v>
      </c>
      <c r="E2147" s="62"/>
      <c r="F2147" s="62"/>
      <c r="G2147" s="62"/>
    </row>
    <row r="2148" spans="2:7" x14ac:dyDescent="0.3">
      <c r="B2148" s="62">
        <v>102.365025</v>
      </c>
      <c r="C2148" s="62"/>
      <c r="D2148" s="62"/>
      <c r="E2148" s="62"/>
      <c r="F2148" s="62"/>
      <c r="G2148" s="62"/>
    </row>
    <row r="2149" spans="2:7" x14ac:dyDescent="0.3">
      <c r="B2149" s="61">
        <v>0.99990999999999997</v>
      </c>
      <c r="C2149" s="61">
        <v>0</v>
      </c>
      <c r="D2149" s="61">
        <v>0</v>
      </c>
      <c r="E2149" s="61">
        <v>0.99990999999999997</v>
      </c>
      <c r="F2149" s="62"/>
      <c r="G2149" s="62"/>
    </row>
    <row r="2150" spans="2:7" x14ac:dyDescent="0.3">
      <c r="B2150" s="61">
        <v>6.4051000000000001E-5</v>
      </c>
      <c r="C2150" s="61">
        <v>0</v>
      </c>
      <c r="D2150" s="61">
        <v>0</v>
      </c>
      <c r="E2150" s="61">
        <v>6.4051000000000001E-5</v>
      </c>
      <c r="F2150" s="62"/>
      <c r="G2150" s="62"/>
    </row>
    <row r="2151" spans="2:7" x14ac:dyDescent="0.3">
      <c r="B2151" s="61">
        <v>0</v>
      </c>
      <c r="C2151" s="61">
        <v>0</v>
      </c>
      <c r="D2151" s="61">
        <v>0</v>
      </c>
      <c r="E2151" s="61">
        <v>0</v>
      </c>
      <c r="F2151" s="62"/>
      <c r="G2151" s="62"/>
    </row>
    <row r="2152" spans="2:7" x14ac:dyDescent="0.3">
      <c r="B2152" s="61">
        <v>889.18</v>
      </c>
      <c r="C2152" s="61">
        <v>0</v>
      </c>
      <c r="D2152" s="61">
        <v>0</v>
      </c>
      <c r="E2152" s="61">
        <v>889.18</v>
      </c>
      <c r="F2152" s="62"/>
      <c r="G2152" s="62"/>
    </row>
    <row r="2153" spans="2:7" x14ac:dyDescent="0.3">
      <c r="B2153" s="61">
        <v>1.5056E-4</v>
      </c>
      <c r="C2153" s="61">
        <v>0</v>
      </c>
      <c r="D2153" s="61">
        <v>0</v>
      </c>
      <c r="E2153" s="61">
        <v>1.5056E-4</v>
      </c>
      <c r="F2153" s="62"/>
      <c r="G2153" s="62"/>
    </row>
    <row r="2154" spans="2:7" x14ac:dyDescent="0.3">
      <c r="B2154" s="61">
        <v>5.2699999999999997E-2</v>
      </c>
      <c r="C2154" s="61">
        <v>5.5E-2</v>
      </c>
      <c r="D2154" s="61">
        <v>0</v>
      </c>
      <c r="E2154" s="62"/>
      <c r="F2154" s="62"/>
      <c r="G2154" s="62"/>
    </row>
    <row r="2155" spans="2:7" x14ac:dyDescent="0.3">
      <c r="B2155" s="61">
        <v>239.59</v>
      </c>
      <c r="C2155" s="62"/>
      <c r="D2155" s="62"/>
      <c r="E2155" s="62"/>
      <c r="F2155" s="62"/>
      <c r="G2155" s="62"/>
    </row>
    <row r="2156" spans="2:7" x14ac:dyDescent="0.3">
      <c r="B2156" s="61">
        <v>2.6067</v>
      </c>
      <c r="C2156" s="61">
        <v>4.3460000000000001</v>
      </c>
      <c r="D2156" s="61">
        <v>1.0349999999999999E-3</v>
      </c>
      <c r="E2156" s="61">
        <v>1</v>
      </c>
      <c r="F2156" s="61">
        <v>0.1736</v>
      </c>
      <c r="G2156" s="61">
        <v>2.8800000000000002E-3</v>
      </c>
    </row>
    <row r="2157" spans="2:7" x14ac:dyDescent="0.3">
      <c r="B2157" s="61">
        <v>1</v>
      </c>
      <c r="C2157" s="61">
        <v>0</v>
      </c>
      <c r="D2157" s="61">
        <v>0</v>
      </c>
      <c r="E2157" s="62"/>
      <c r="F2157" s="62"/>
      <c r="G2157" s="62"/>
    </row>
    <row r="2158" spans="2:7" x14ac:dyDescent="0.3">
      <c r="B2158" s="62">
        <v>102.496267</v>
      </c>
      <c r="C2158" s="62"/>
      <c r="D2158" s="62"/>
      <c r="E2158" s="62"/>
      <c r="F2158" s="62"/>
      <c r="G2158" s="62"/>
    </row>
    <row r="2159" spans="2:7" x14ac:dyDescent="0.3">
      <c r="B2159" s="61">
        <v>0.99992000000000003</v>
      </c>
      <c r="C2159" s="61">
        <v>0</v>
      </c>
      <c r="D2159" s="61">
        <v>0</v>
      </c>
      <c r="E2159" s="61">
        <v>0.99992000000000003</v>
      </c>
      <c r="F2159" s="62"/>
      <c r="G2159" s="62"/>
    </row>
    <row r="2160" spans="2:7" x14ac:dyDescent="0.3">
      <c r="B2160" s="61">
        <v>6.3386999999999995E-5</v>
      </c>
      <c r="C2160" s="61">
        <v>0</v>
      </c>
      <c r="D2160" s="61">
        <v>0</v>
      </c>
      <c r="E2160" s="61">
        <v>6.3386999999999995E-5</v>
      </c>
      <c r="F2160" s="62"/>
      <c r="G2160" s="62"/>
    </row>
    <row r="2161" spans="2:7" x14ac:dyDescent="0.3">
      <c r="B2161" s="61">
        <v>0</v>
      </c>
      <c r="C2161" s="61">
        <v>0</v>
      </c>
      <c r="D2161" s="61">
        <v>0</v>
      </c>
      <c r="E2161" s="61">
        <v>0</v>
      </c>
      <c r="F2161" s="62"/>
      <c r="G2161" s="62"/>
    </row>
    <row r="2162" spans="2:7" x14ac:dyDescent="0.3">
      <c r="B2162" s="61">
        <v>792.91</v>
      </c>
      <c r="C2162" s="61">
        <v>0</v>
      </c>
      <c r="D2162" s="61">
        <v>0</v>
      </c>
      <c r="E2162" s="61">
        <v>792.91</v>
      </c>
      <c r="F2162" s="62"/>
      <c r="G2162" s="62"/>
    </row>
    <row r="2163" spans="2:7" x14ac:dyDescent="0.3">
      <c r="B2163" s="61">
        <v>1.5048000000000001E-4</v>
      </c>
      <c r="C2163" s="61">
        <v>0</v>
      </c>
      <c r="D2163" s="61">
        <v>0</v>
      </c>
      <c r="E2163" s="61">
        <v>1.5048000000000001E-4</v>
      </c>
      <c r="F2163" s="62"/>
      <c r="G2163" s="62"/>
    </row>
    <row r="2164" spans="2:7" x14ac:dyDescent="0.3">
      <c r="B2164" s="61">
        <v>5.2699999999999997E-2</v>
      </c>
      <c r="C2164" s="61">
        <v>5.5E-2</v>
      </c>
      <c r="D2164" s="61">
        <v>0</v>
      </c>
      <c r="E2164" s="62"/>
      <c r="F2164" s="62"/>
      <c r="G2164" s="62"/>
    </row>
    <row r="2165" spans="2:7" x14ac:dyDescent="0.3">
      <c r="B2165" s="61">
        <v>237.11</v>
      </c>
      <c r="C2165" s="62"/>
      <c r="D2165" s="62"/>
      <c r="E2165" s="62"/>
      <c r="F2165" s="62"/>
      <c r="G2165" s="62"/>
    </row>
    <row r="2166" spans="2:7" x14ac:dyDescent="0.3">
      <c r="B2166" s="61">
        <v>2.7517999999999998</v>
      </c>
      <c r="C2166" s="61">
        <v>4.3659999999999997</v>
      </c>
      <c r="D2166" s="61">
        <v>1.0926E-3</v>
      </c>
      <c r="E2166" s="61">
        <v>1</v>
      </c>
      <c r="F2166" s="61">
        <v>0.18869</v>
      </c>
      <c r="G2166" s="61">
        <v>2.8800000000000002E-3</v>
      </c>
    </row>
    <row r="2167" spans="2:7" x14ac:dyDescent="0.3">
      <c r="B2167" s="61">
        <v>1</v>
      </c>
      <c r="C2167" s="61">
        <v>0</v>
      </c>
      <c r="D2167" s="61">
        <v>0</v>
      </c>
      <c r="E2167" s="62"/>
      <c r="F2167" s="62"/>
      <c r="G2167" s="62"/>
    </row>
    <row r="2168" spans="2:7" x14ac:dyDescent="0.3">
      <c r="B2168" s="62">
        <v>102.622364</v>
      </c>
      <c r="C2168" s="62"/>
      <c r="D2168" s="62"/>
      <c r="E2168" s="62"/>
      <c r="F2168" s="62"/>
      <c r="G2168" s="62"/>
    </row>
    <row r="2169" spans="2:7" x14ac:dyDescent="0.3">
      <c r="B2169" s="61">
        <v>0.99992000000000003</v>
      </c>
      <c r="C2169" s="61">
        <v>0</v>
      </c>
      <c r="D2169" s="61">
        <v>0</v>
      </c>
      <c r="E2169" s="61">
        <v>0.99992000000000003</v>
      </c>
      <c r="F2169" s="62"/>
      <c r="G2169" s="62"/>
    </row>
    <row r="2170" spans="2:7" x14ac:dyDescent="0.3">
      <c r="B2170" s="61">
        <v>6.3819999999999995E-5</v>
      </c>
      <c r="C2170" s="61">
        <v>0</v>
      </c>
      <c r="D2170" s="61">
        <v>0</v>
      </c>
      <c r="E2170" s="61">
        <v>6.3819999999999995E-5</v>
      </c>
      <c r="F2170" s="62"/>
      <c r="G2170" s="62"/>
    </row>
    <row r="2171" spans="2:7" x14ac:dyDescent="0.3">
      <c r="B2171" s="61">
        <v>0</v>
      </c>
      <c r="C2171" s="61">
        <v>0</v>
      </c>
      <c r="D2171" s="61">
        <v>0</v>
      </c>
      <c r="E2171" s="61">
        <v>0</v>
      </c>
      <c r="F2171" s="62"/>
      <c r="G2171" s="62"/>
    </row>
    <row r="2172" spans="2:7" x14ac:dyDescent="0.3">
      <c r="B2172" s="61">
        <v>709.29</v>
      </c>
      <c r="C2172" s="61">
        <v>0</v>
      </c>
      <c r="D2172" s="61">
        <v>0</v>
      </c>
      <c r="E2172" s="61">
        <v>709.29</v>
      </c>
      <c r="F2172" s="62"/>
      <c r="G2172" s="62"/>
    </row>
    <row r="2173" spans="2:7" x14ac:dyDescent="0.3">
      <c r="B2173" s="61">
        <v>1.5040999999999999E-4</v>
      </c>
      <c r="C2173" s="61">
        <v>0</v>
      </c>
      <c r="D2173" s="61">
        <v>0</v>
      </c>
      <c r="E2173" s="61">
        <v>1.5040999999999999E-4</v>
      </c>
      <c r="F2173" s="62"/>
      <c r="G2173" s="62"/>
    </row>
    <row r="2174" spans="2:7" x14ac:dyDescent="0.3">
      <c r="B2174" s="61">
        <v>5.2699999999999997E-2</v>
      </c>
      <c r="C2174" s="61">
        <v>5.5E-2</v>
      </c>
      <c r="D2174" s="61">
        <v>0</v>
      </c>
      <c r="E2174" s="62"/>
      <c r="F2174" s="62"/>
      <c r="G2174" s="62"/>
    </row>
    <row r="2175" spans="2:7" x14ac:dyDescent="0.3">
      <c r="B2175" s="61">
        <v>238.72</v>
      </c>
      <c r="C2175" s="62"/>
      <c r="D2175" s="62"/>
      <c r="E2175" s="62"/>
      <c r="F2175" s="62"/>
      <c r="G2175" s="62"/>
    </row>
    <row r="2176" spans="2:7" x14ac:dyDescent="0.3">
      <c r="B2176" s="61">
        <v>2.8969</v>
      </c>
      <c r="C2176" s="61">
        <v>4.3860000000000001</v>
      </c>
      <c r="D2176" s="61">
        <v>1.1502000000000001E-3</v>
      </c>
      <c r="E2176" s="61">
        <v>1</v>
      </c>
      <c r="F2176" s="61">
        <v>0.20377999999999999</v>
      </c>
      <c r="G2176" s="61">
        <v>2.8800000000000002E-3</v>
      </c>
    </row>
    <row r="2177" spans="2:7" x14ac:dyDescent="0.3">
      <c r="B2177" s="61">
        <v>1</v>
      </c>
      <c r="C2177" s="61">
        <v>0</v>
      </c>
      <c r="D2177" s="61">
        <v>0</v>
      </c>
      <c r="E2177" s="62"/>
      <c r="F2177" s="62"/>
      <c r="G2177" s="62"/>
    </row>
    <row r="2178" spans="2:7" x14ac:dyDescent="0.3">
      <c r="B2178" s="62">
        <v>102.707308</v>
      </c>
      <c r="C2178" s="62"/>
      <c r="D2178" s="62"/>
      <c r="E2178" s="62"/>
      <c r="F2178" s="62"/>
      <c r="G2178" s="62"/>
    </row>
    <row r="2179" spans="2:7" x14ac:dyDescent="0.3">
      <c r="B2179" s="61">
        <v>0.99992000000000003</v>
      </c>
      <c r="C2179" s="61">
        <v>0</v>
      </c>
      <c r="D2179" s="61">
        <v>0</v>
      </c>
      <c r="E2179" s="61">
        <v>0.99992000000000003</v>
      </c>
      <c r="F2179" s="62"/>
      <c r="G2179" s="62"/>
    </row>
    <row r="2180" spans="2:7" x14ac:dyDescent="0.3">
      <c r="B2180" s="61">
        <v>6.3468999999999998E-5</v>
      </c>
      <c r="C2180" s="61">
        <v>0</v>
      </c>
      <c r="D2180" s="61">
        <v>0</v>
      </c>
      <c r="E2180" s="61">
        <v>6.3468999999999998E-5</v>
      </c>
      <c r="F2180" s="62"/>
      <c r="G2180" s="62"/>
    </row>
    <row r="2181" spans="2:7" x14ac:dyDescent="0.3">
      <c r="B2181" s="61">
        <v>0</v>
      </c>
      <c r="C2181" s="61">
        <v>0</v>
      </c>
      <c r="D2181" s="61">
        <v>0</v>
      </c>
      <c r="E2181" s="61">
        <v>0</v>
      </c>
      <c r="F2181" s="62"/>
      <c r="G2181" s="62"/>
    </row>
    <row r="2182" spans="2:7" x14ac:dyDescent="0.3">
      <c r="B2182" s="61">
        <v>665.54</v>
      </c>
      <c r="C2182" s="61">
        <v>0</v>
      </c>
      <c r="D2182" s="61">
        <v>0</v>
      </c>
      <c r="E2182" s="61">
        <v>665.54</v>
      </c>
      <c r="F2182" s="62"/>
      <c r="G2182" s="62"/>
    </row>
    <row r="2183" spans="2:7" x14ac:dyDescent="0.3">
      <c r="B2183" s="61">
        <v>1.5032000000000001E-4</v>
      </c>
      <c r="C2183" s="61">
        <v>0</v>
      </c>
      <c r="D2183" s="61">
        <v>0</v>
      </c>
      <c r="E2183" s="61">
        <v>1.5032000000000001E-4</v>
      </c>
      <c r="F2183" s="62"/>
      <c r="G2183" s="62"/>
    </row>
    <row r="2184" spans="2:7" x14ac:dyDescent="0.3">
      <c r="B2184" s="61">
        <v>5.2699999999999997E-2</v>
      </c>
      <c r="C2184" s="61">
        <v>5.5E-2</v>
      </c>
      <c r="D2184" s="61">
        <v>0</v>
      </c>
      <c r="E2184" s="62"/>
      <c r="F2184" s="62"/>
      <c r="G2184" s="62"/>
    </row>
    <row r="2185" spans="2:7" x14ac:dyDescent="0.3">
      <c r="B2185" s="61">
        <v>237.41</v>
      </c>
      <c r="C2185" s="62"/>
      <c r="D2185" s="62"/>
      <c r="E2185" s="62"/>
      <c r="F2185" s="62"/>
      <c r="G2185" s="62"/>
    </row>
    <row r="2186" spans="2:7" x14ac:dyDescent="0.3">
      <c r="B2186" s="61">
        <v>3.0419</v>
      </c>
      <c r="C2186" s="61">
        <v>4.4059999999999997</v>
      </c>
      <c r="D2186" s="61">
        <v>1.2078E-3</v>
      </c>
      <c r="E2186" s="61">
        <v>1</v>
      </c>
      <c r="F2186" s="61">
        <v>0.21869</v>
      </c>
      <c r="G2186" s="61">
        <v>2.8800000000000002E-3</v>
      </c>
    </row>
    <row r="2187" spans="2:7" x14ac:dyDescent="0.3">
      <c r="B2187" s="61">
        <v>1</v>
      </c>
      <c r="C2187" s="61">
        <v>0</v>
      </c>
      <c r="D2187" s="61">
        <v>0</v>
      </c>
      <c r="E2187" s="62"/>
      <c r="F2187" s="62"/>
      <c r="G2187" s="62"/>
    </row>
    <row r="2188" spans="2:7" x14ac:dyDescent="0.3">
      <c r="B2188" s="62">
        <v>102.735293</v>
      </c>
      <c r="C2188" s="62"/>
      <c r="D2188" s="62"/>
      <c r="E2188" s="62"/>
      <c r="F2188" s="62"/>
      <c r="G2188" s="62"/>
    </row>
    <row r="2189" spans="2:7" x14ac:dyDescent="0.3">
      <c r="B2189" s="61">
        <v>0.99992000000000003</v>
      </c>
      <c r="C2189" s="61">
        <v>0</v>
      </c>
      <c r="D2189" s="61">
        <v>0</v>
      </c>
      <c r="E2189" s="61">
        <v>0.99992000000000003</v>
      </c>
      <c r="F2189" s="62"/>
      <c r="G2189" s="62"/>
    </row>
    <row r="2190" spans="2:7" x14ac:dyDescent="0.3">
      <c r="B2190" s="61">
        <v>6.2178E-5</v>
      </c>
      <c r="C2190" s="61">
        <v>0</v>
      </c>
      <c r="D2190" s="61">
        <v>0</v>
      </c>
      <c r="E2190" s="61">
        <v>6.2178E-5</v>
      </c>
      <c r="F2190" s="62"/>
      <c r="G2190" s="62"/>
    </row>
    <row r="2191" spans="2:7" x14ac:dyDescent="0.3">
      <c r="B2191" s="61">
        <v>0</v>
      </c>
      <c r="C2191" s="61">
        <v>0</v>
      </c>
      <c r="D2191" s="61">
        <v>0</v>
      </c>
      <c r="E2191" s="61">
        <v>0</v>
      </c>
      <c r="F2191" s="62"/>
      <c r="G2191" s="62"/>
    </row>
    <row r="2192" spans="2:7" x14ac:dyDescent="0.3">
      <c r="B2192" s="61">
        <v>605.38</v>
      </c>
      <c r="C2192" s="61">
        <v>0</v>
      </c>
      <c r="D2192" s="61">
        <v>0</v>
      </c>
      <c r="E2192" s="61">
        <v>605.38</v>
      </c>
      <c r="F2192" s="62"/>
      <c r="G2192" s="62"/>
    </row>
    <row r="2193" spans="2:7" x14ac:dyDescent="0.3">
      <c r="B2193" s="61">
        <v>1.5024E-4</v>
      </c>
      <c r="C2193" s="61">
        <v>0</v>
      </c>
      <c r="D2193" s="61">
        <v>0</v>
      </c>
      <c r="E2193" s="61">
        <v>1.5024E-4</v>
      </c>
      <c r="F2193" s="62"/>
      <c r="G2193" s="62"/>
    </row>
    <row r="2194" spans="2:7" x14ac:dyDescent="0.3">
      <c r="B2194" s="61">
        <v>5.2699999999999997E-2</v>
      </c>
      <c r="C2194" s="61">
        <v>5.5E-2</v>
      </c>
      <c r="D2194" s="61">
        <v>0</v>
      </c>
      <c r="E2194" s="62"/>
      <c r="F2194" s="62"/>
      <c r="G2194" s="62"/>
    </row>
    <row r="2195" spans="2:7" x14ac:dyDescent="0.3">
      <c r="B2195" s="61">
        <v>232.58</v>
      </c>
      <c r="C2195" s="62"/>
      <c r="D2195" s="62"/>
      <c r="E2195" s="62"/>
      <c r="F2195" s="62"/>
      <c r="G2195" s="62"/>
    </row>
    <row r="2196" spans="2:7" x14ac:dyDescent="0.3">
      <c r="B2196" s="61">
        <v>3.1869999999999998</v>
      </c>
      <c r="C2196" s="61">
        <v>4.4260000000000002</v>
      </c>
      <c r="D2196" s="61">
        <v>1.2654000000000001E-3</v>
      </c>
      <c r="E2196" s="61">
        <v>1</v>
      </c>
      <c r="F2196" s="61">
        <v>0.23332</v>
      </c>
      <c r="G2196" s="61">
        <v>2.8800000000000002E-3</v>
      </c>
    </row>
    <row r="2197" spans="2:7" x14ac:dyDescent="0.3">
      <c r="B2197" s="61">
        <v>1</v>
      </c>
      <c r="C2197" s="61">
        <v>0</v>
      </c>
      <c r="D2197" s="61">
        <v>0</v>
      </c>
      <c r="E2197" s="62"/>
      <c r="F2197" s="62"/>
      <c r="G2197" s="62"/>
    </row>
    <row r="2198" spans="2:7" x14ac:dyDescent="0.3">
      <c r="B2198" s="62">
        <v>102.812929</v>
      </c>
      <c r="C2198" s="62"/>
      <c r="D2198" s="62"/>
      <c r="E2198" s="62"/>
      <c r="F2198" s="62"/>
      <c r="G2198" s="62"/>
    </row>
    <row r="2199" spans="2:7" x14ac:dyDescent="0.3">
      <c r="B2199" s="61">
        <v>0.99992999999999999</v>
      </c>
      <c r="C2199" s="61">
        <v>0</v>
      </c>
      <c r="D2199" s="61">
        <v>0</v>
      </c>
      <c r="E2199" s="61">
        <v>0.99992999999999999</v>
      </c>
      <c r="F2199" s="62"/>
      <c r="G2199" s="62"/>
    </row>
    <row r="2200" spans="2:7" x14ac:dyDescent="0.3">
      <c r="B2200" s="61">
        <v>6.0662000000000003E-5</v>
      </c>
      <c r="C2200" s="61">
        <v>0</v>
      </c>
      <c r="D2200" s="61">
        <v>0</v>
      </c>
      <c r="E2200" s="61">
        <v>6.0662000000000003E-5</v>
      </c>
      <c r="F2200" s="62"/>
      <c r="G2200" s="62"/>
    </row>
    <row r="2201" spans="2:7" x14ac:dyDescent="0.3">
      <c r="B2201" s="61">
        <v>0</v>
      </c>
      <c r="C2201" s="61">
        <v>0</v>
      </c>
      <c r="D2201" s="61">
        <v>0</v>
      </c>
      <c r="E2201" s="61">
        <v>0</v>
      </c>
      <c r="F2201" s="62"/>
      <c r="G2201" s="62"/>
    </row>
    <row r="2202" spans="2:7" x14ac:dyDescent="0.3">
      <c r="B2202" s="61">
        <v>556.64</v>
      </c>
      <c r="C2202" s="61">
        <v>0</v>
      </c>
      <c r="D2202" s="61">
        <v>0</v>
      </c>
      <c r="E2202" s="61">
        <v>556.64</v>
      </c>
      <c r="F2202" s="62"/>
      <c r="G2202" s="62"/>
    </row>
    <row r="2203" spans="2:7" x14ac:dyDescent="0.3">
      <c r="B2203" s="61">
        <v>1.5014E-4</v>
      </c>
      <c r="C2203" s="61">
        <v>0</v>
      </c>
      <c r="D2203" s="61">
        <v>0</v>
      </c>
      <c r="E2203" s="61">
        <v>1.5014E-4</v>
      </c>
      <c r="F2203" s="62"/>
      <c r="G2203" s="62"/>
    </row>
    <row r="2204" spans="2:7" x14ac:dyDescent="0.3">
      <c r="B2204" s="61">
        <v>5.2699999999999997E-2</v>
      </c>
      <c r="C2204" s="61">
        <v>5.5E-2</v>
      </c>
      <c r="D2204" s="61">
        <v>0</v>
      </c>
      <c r="E2204" s="62"/>
      <c r="F2204" s="62"/>
      <c r="G2204" s="62"/>
    </row>
    <row r="2205" spans="2:7" x14ac:dyDescent="0.3">
      <c r="B2205" s="61">
        <v>226.91</v>
      </c>
      <c r="C2205" s="62"/>
      <c r="D2205" s="62"/>
      <c r="E2205" s="62"/>
      <c r="F2205" s="62"/>
      <c r="G2205" s="62"/>
    </row>
    <row r="2206" spans="2:7" x14ac:dyDescent="0.3">
      <c r="B2206" s="61">
        <v>3.3321000000000001</v>
      </c>
      <c r="C2206" s="61">
        <v>4.4459999999999997</v>
      </c>
      <c r="D2206" s="61">
        <v>1.323E-3</v>
      </c>
      <c r="E2206" s="61">
        <v>1</v>
      </c>
      <c r="F2206" s="61">
        <v>0.24768999999999999</v>
      </c>
      <c r="G2206" s="61">
        <v>2.8800000000000002E-3</v>
      </c>
    </row>
    <row r="2207" spans="2:7" x14ac:dyDescent="0.3">
      <c r="B2207" s="61">
        <v>1</v>
      </c>
      <c r="C2207" s="61">
        <v>0</v>
      </c>
      <c r="D2207" s="61">
        <v>0</v>
      </c>
      <c r="E2207" s="62"/>
      <c r="F2207" s="62"/>
      <c r="G2207" s="62"/>
    </row>
    <row r="2208" spans="2:7" x14ac:dyDescent="0.3">
      <c r="B2208" s="62">
        <v>102.865278</v>
      </c>
      <c r="C2208" s="62"/>
      <c r="D2208" s="62"/>
      <c r="E2208" s="62"/>
      <c r="F2208" s="62"/>
      <c r="G2208" s="62"/>
    </row>
    <row r="2209" spans="2:7" x14ac:dyDescent="0.3">
      <c r="B2209" s="61">
        <v>0.99992999999999999</v>
      </c>
      <c r="C2209" s="61">
        <v>0</v>
      </c>
      <c r="D2209" s="61">
        <v>0</v>
      </c>
      <c r="E2209" s="61">
        <v>0.99992999999999999</v>
      </c>
      <c r="F2209" s="62"/>
      <c r="G2209" s="62"/>
    </row>
    <row r="2210" spans="2:7" x14ac:dyDescent="0.3">
      <c r="B2210" s="61">
        <v>6.0031999999999997E-5</v>
      </c>
      <c r="C2210" s="61">
        <v>0</v>
      </c>
      <c r="D2210" s="61">
        <v>0</v>
      </c>
      <c r="E2210" s="61">
        <v>6.0031999999999997E-5</v>
      </c>
      <c r="F2210" s="62"/>
      <c r="G2210" s="62"/>
    </row>
    <row r="2211" spans="2:7" x14ac:dyDescent="0.3">
      <c r="B2211" s="61">
        <v>0</v>
      </c>
      <c r="C2211" s="61">
        <v>0</v>
      </c>
      <c r="D2211" s="61">
        <v>0</v>
      </c>
      <c r="E2211" s="61">
        <v>0</v>
      </c>
      <c r="F2211" s="62"/>
      <c r="G2211" s="62"/>
    </row>
    <row r="2212" spans="2:7" x14ac:dyDescent="0.3">
      <c r="B2212" s="61">
        <v>507.37</v>
      </c>
      <c r="C2212" s="61">
        <v>0</v>
      </c>
      <c r="D2212" s="61">
        <v>0</v>
      </c>
      <c r="E2212" s="61">
        <v>507.37</v>
      </c>
      <c r="F2212" s="62"/>
      <c r="G2212" s="62"/>
    </row>
    <row r="2213" spans="2:7" x14ac:dyDescent="0.3">
      <c r="B2213" s="61">
        <v>1.5004999999999999E-4</v>
      </c>
      <c r="C2213" s="61">
        <v>0</v>
      </c>
      <c r="D2213" s="61">
        <v>0</v>
      </c>
      <c r="E2213" s="61">
        <v>1.5004999999999999E-4</v>
      </c>
      <c r="F2213" s="62"/>
      <c r="G2213" s="62"/>
    </row>
    <row r="2214" spans="2:7" x14ac:dyDescent="0.3">
      <c r="B2214" s="61">
        <v>5.2699999999999997E-2</v>
      </c>
      <c r="C2214" s="61">
        <v>5.5E-2</v>
      </c>
      <c r="D2214" s="61">
        <v>0</v>
      </c>
      <c r="E2214" s="62"/>
      <c r="F2214" s="62"/>
      <c r="G2214" s="62"/>
    </row>
    <row r="2215" spans="2:7" x14ac:dyDescent="0.3">
      <c r="B2215" s="61">
        <v>224.55</v>
      </c>
      <c r="C2215" s="62"/>
      <c r="D2215" s="62"/>
      <c r="E2215" s="62"/>
      <c r="F2215" s="62"/>
      <c r="G2215" s="62"/>
    </row>
    <row r="2216" spans="2:7" x14ac:dyDescent="0.3">
      <c r="B2216" s="61">
        <v>3.4771999999999998</v>
      </c>
      <c r="C2216" s="61">
        <v>4.4660000000000002</v>
      </c>
      <c r="D2216" s="61">
        <v>1.3806000000000001E-3</v>
      </c>
      <c r="E2216" s="61">
        <v>1</v>
      </c>
      <c r="F2216" s="61">
        <v>0.26161000000000001</v>
      </c>
      <c r="G2216" s="61">
        <v>2.8800000000000002E-3</v>
      </c>
    </row>
    <row r="2217" spans="2:7" x14ac:dyDescent="0.3">
      <c r="B2217" s="61">
        <v>1</v>
      </c>
      <c r="C2217" s="61">
        <v>0</v>
      </c>
      <c r="D2217" s="61">
        <v>0</v>
      </c>
      <c r="E2217" s="62"/>
      <c r="F2217" s="62"/>
      <c r="G2217" s="62"/>
    </row>
    <row r="2218" spans="2:7" x14ac:dyDescent="0.3">
      <c r="B2218" s="62">
        <v>102.980964</v>
      </c>
      <c r="C2218" s="62"/>
      <c r="D2218" s="62"/>
      <c r="E2218" s="62"/>
      <c r="F2218" s="62"/>
      <c r="G2218" s="62"/>
    </row>
    <row r="2219" spans="2:7" x14ac:dyDescent="0.3">
      <c r="B2219" s="61">
        <v>0.99992999999999999</v>
      </c>
      <c r="C2219" s="61">
        <v>0</v>
      </c>
      <c r="D2219" s="61">
        <v>0</v>
      </c>
      <c r="E2219" s="61">
        <v>0.99992999999999999</v>
      </c>
      <c r="F2219" s="62"/>
      <c r="G2219" s="62"/>
    </row>
    <row r="2220" spans="2:7" x14ac:dyDescent="0.3">
      <c r="B2220" s="61">
        <v>5.7365999999999999E-5</v>
      </c>
      <c r="C2220" s="61">
        <v>0</v>
      </c>
      <c r="D2220" s="61">
        <v>0</v>
      </c>
      <c r="E2220" s="61">
        <v>5.7365999999999999E-5</v>
      </c>
      <c r="F2220" s="62"/>
      <c r="G2220" s="62"/>
    </row>
    <row r="2221" spans="2:7" x14ac:dyDescent="0.3">
      <c r="B2221" s="61">
        <v>0</v>
      </c>
      <c r="C2221" s="61">
        <v>0</v>
      </c>
      <c r="D2221" s="61">
        <v>0</v>
      </c>
      <c r="E2221" s="61">
        <v>0</v>
      </c>
      <c r="F2221" s="62"/>
      <c r="G2221" s="62"/>
    </row>
    <row r="2222" spans="2:7" x14ac:dyDescent="0.3">
      <c r="B2222" s="61">
        <v>456.9</v>
      </c>
      <c r="C2222" s="61">
        <v>0</v>
      </c>
      <c r="D2222" s="61">
        <v>0</v>
      </c>
      <c r="E2222" s="61">
        <v>456.9</v>
      </c>
      <c r="F2222" s="62"/>
      <c r="G2222" s="62"/>
    </row>
    <row r="2223" spans="2:7" x14ac:dyDescent="0.3">
      <c r="B2223" s="61">
        <v>1.4996000000000001E-4</v>
      </c>
      <c r="C2223" s="61">
        <v>0</v>
      </c>
      <c r="D2223" s="61">
        <v>0</v>
      </c>
      <c r="E2223" s="61">
        <v>1.4996000000000001E-4</v>
      </c>
      <c r="F2223" s="62"/>
      <c r="G2223" s="62"/>
    </row>
    <row r="2224" spans="2:7" x14ac:dyDescent="0.3">
      <c r="B2224" s="61">
        <v>5.2699999999999997E-2</v>
      </c>
      <c r="C2224" s="61">
        <v>5.5E-2</v>
      </c>
      <c r="D2224" s="61">
        <v>0</v>
      </c>
      <c r="E2224" s="62"/>
      <c r="F2224" s="62"/>
      <c r="G2224" s="62"/>
    </row>
    <row r="2225" spans="2:7" x14ac:dyDescent="0.3">
      <c r="B2225" s="61">
        <v>214.58</v>
      </c>
      <c r="C2225" s="62"/>
      <c r="D2225" s="62"/>
      <c r="E2225" s="62"/>
      <c r="F2225" s="62"/>
      <c r="G2225" s="62"/>
    </row>
    <row r="2226" spans="2:7" x14ac:dyDescent="0.3">
      <c r="B2226" s="61">
        <v>3.6221999999999999</v>
      </c>
      <c r="C2226" s="61">
        <v>4.4859999999999998</v>
      </c>
      <c r="D2226" s="61">
        <v>1.4381999999999999E-3</v>
      </c>
      <c r="E2226" s="61">
        <v>1</v>
      </c>
      <c r="F2226" s="61">
        <v>0.27487</v>
      </c>
      <c r="G2226" s="61">
        <v>2.8800000000000002E-3</v>
      </c>
    </row>
    <row r="2227" spans="2:7" x14ac:dyDescent="0.3">
      <c r="B2227" s="61">
        <v>1</v>
      </c>
      <c r="C2227" s="61">
        <v>0</v>
      </c>
      <c r="D2227" s="61">
        <v>0</v>
      </c>
      <c r="E2227" s="62"/>
      <c r="F2227" s="62"/>
      <c r="G2227" s="62"/>
    </row>
    <row r="2228" spans="2:7" x14ac:dyDescent="0.3">
      <c r="B2228" s="62">
        <v>102.927975</v>
      </c>
      <c r="C2228" s="62"/>
      <c r="D2228" s="62"/>
      <c r="E2228" s="62"/>
      <c r="F2228" s="62"/>
      <c r="G2228" s="62"/>
    </row>
    <row r="2229" spans="2:7" x14ac:dyDescent="0.3">
      <c r="B2229" s="61">
        <v>0.99992999999999999</v>
      </c>
      <c r="C2229" s="61">
        <v>0</v>
      </c>
      <c r="D2229" s="61">
        <v>0</v>
      </c>
      <c r="E2229" s="61">
        <v>0.99992999999999999</v>
      </c>
      <c r="F2229" s="62"/>
      <c r="G2229" s="62"/>
    </row>
    <row r="2230" spans="2:7" x14ac:dyDescent="0.3">
      <c r="B2230" s="61">
        <v>5.5449999999999999E-5</v>
      </c>
      <c r="C2230" s="61">
        <v>0</v>
      </c>
      <c r="D2230" s="61">
        <v>0</v>
      </c>
      <c r="E2230" s="61">
        <v>5.5449999999999999E-5</v>
      </c>
      <c r="F2230" s="62"/>
      <c r="G2230" s="62"/>
    </row>
    <row r="2231" spans="2:7" x14ac:dyDescent="0.3">
      <c r="B2231" s="61">
        <v>0</v>
      </c>
      <c r="C2231" s="61">
        <v>0</v>
      </c>
      <c r="D2231" s="61">
        <v>0</v>
      </c>
      <c r="E2231" s="61">
        <v>0</v>
      </c>
      <c r="F2231" s="62"/>
      <c r="G2231" s="62"/>
    </row>
    <row r="2232" spans="2:7" x14ac:dyDescent="0.3">
      <c r="B2232" s="61">
        <v>425.55</v>
      </c>
      <c r="C2232" s="61">
        <v>0</v>
      </c>
      <c r="D2232" s="61">
        <v>0</v>
      </c>
      <c r="E2232" s="61">
        <v>425.55</v>
      </c>
      <c r="F2232" s="62"/>
      <c r="G2232" s="62"/>
    </row>
    <row r="2233" spans="2:7" x14ac:dyDescent="0.3">
      <c r="B2233" s="61">
        <v>1.4986000000000001E-4</v>
      </c>
      <c r="C2233" s="61">
        <v>0</v>
      </c>
      <c r="D2233" s="61">
        <v>0</v>
      </c>
      <c r="E2233" s="61">
        <v>1.4986000000000001E-4</v>
      </c>
      <c r="F2233" s="62"/>
      <c r="G2233" s="62"/>
    </row>
    <row r="2234" spans="2:7" x14ac:dyDescent="0.3">
      <c r="B2234" s="61">
        <v>5.2699999999999997E-2</v>
      </c>
      <c r="C2234" s="61">
        <v>5.5E-2</v>
      </c>
      <c r="D2234" s="61">
        <v>0</v>
      </c>
      <c r="E2234" s="62"/>
      <c r="F2234" s="62"/>
      <c r="G2234" s="62"/>
    </row>
    <row r="2235" spans="2:7" x14ac:dyDescent="0.3">
      <c r="B2235" s="61">
        <v>207.42</v>
      </c>
      <c r="C2235" s="62"/>
      <c r="D2235" s="62"/>
      <c r="E2235" s="62"/>
      <c r="F2235" s="62"/>
      <c r="G2235" s="62"/>
    </row>
    <row r="2236" spans="2:7" x14ac:dyDescent="0.3">
      <c r="B2236" s="61">
        <v>3.7673000000000001</v>
      </c>
      <c r="C2236" s="61">
        <v>4.5060000000000002</v>
      </c>
      <c r="D2236" s="61">
        <v>1.4958E-3</v>
      </c>
      <c r="E2236" s="61">
        <v>1</v>
      </c>
      <c r="F2236" s="61">
        <v>0.2878</v>
      </c>
      <c r="G2236" s="61">
        <v>2.8800000000000002E-3</v>
      </c>
    </row>
    <row r="2237" spans="2:7" x14ac:dyDescent="0.3">
      <c r="B2237" s="61">
        <v>1</v>
      </c>
      <c r="C2237" s="61">
        <v>0</v>
      </c>
      <c r="D2237" s="61">
        <v>0</v>
      </c>
      <c r="E2237" s="62"/>
      <c r="F2237" s="62"/>
      <c r="G2237" s="62"/>
    </row>
    <row r="2238" spans="2:7" x14ac:dyDescent="0.3">
      <c r="B2238" s="62">
        <v>103.043426</v>
      </c>
      <c r="C2238" s="62"/>
      <c r="D2238" s="62"/>
      <c r="E2238" s="62"/>
      <c r="F2238" s="62"/>
      <c r="G2238" s="62"/>
    </row>
    <row r="2239" spans="2:7" x14ac:dyDescent="0.3">
      <c r="B2239" s="61">
        <v>0.99994000000000005</v>
      </c>
      <c r="C2239" s="61">
        <v>0</v>
      </c>
      <c r="D2239" s="61">
        <v>0</v>
      </c>
      <c r="E2239" s="61">
        <v>0.99994000000000005</v>
      </c>
      <c r="F2239" s="62"/>
      <c r="G2239" s="62"/>
    </row>
    <row r="2240" spans="2:7" x14ac:dyDescent="0.3">
      <c r="B2240" s="61">
        <v>5.3928999999999998E-5</v>
      </c>
      <c r="C2240" s="61">
        <v>0</v>
      </c>
      <c r="D2240" s="61">
        <v>0</v>
      </c>
      <c r="E2240" s="61">
        <v>5.3928999999999998E-5</v>
      </c>
      <c r="F2240" s="62"/>
      <c r="G2240" s="62"/>
    </row>
    <row r="2241" spans="2:7" x14ac:dyDescent="0.3">
      <c r="B2241" s="61">
        <v>0</v>
      </c>
      <c r="C2241" s="61">
        <v>0</v>
      </c>
      <c r="D2241" s="61">
        <v>0</v>
      </c>
      <c r="E2241" s="61">
        <v>0</v>
      </c>
      <c r="F2241" s="62"/>
      <c r="G2241" s="62"/>
    </row>
    <row r="2242" spans="2:7" x14ac:dyDescent="0.3">
      <c r="B2242" s="61">
        <v>378.76</v>
      </c>
      <c r="C2242" s="61">
        <v>0</v>
      </c>
      <c r="D2242" s="61">
        <v>0</v>
      </c>
      <c r="E2242" s="61">
        <v>378.76</v>
      </c>
      <c r="F2242" s="62"/>
      <c r="G2242" s="62"/>
    </row>
    <row r="2243" spans="2:7" x14ac:dyDescent="0.3">
      <c r="B2243" s="61">
        <v>1.4977E-4</v>
      </c>
      <c r="C2243" s="61">
        <v>0</v>
      </c>
      <c r="D2243" s="61">
        <v>0</v>
      </c>
      <c r="E2243" s="61">
        <v>1.4977E-4</v>
      </c>
      <c r="F2243" s="62"/>
      <c r="G2243" s="62"/>
    </row>
    <row r="2244" spans="2:7" x14ac:dyDescent="0.3">
      <c r="B2244" s="61">
        <v>5.2699999999999997E-2</v>
      </c>
      <c r="C2244" s="61">
        <v>5.5E-2</v>
      </c>
      <c r="D2244" s="61">
        <v>0</v>
      </c>
      <c r="E2244" s="62"/>
      <c r="F2244" s="62"/>
      <c r="G2244" s="62"/>
    </row>
    <row r="2245" spans="2:7" x14ac:dyDescent="0.3">
      <c r="B2245" s="61">
        <v>201.72</v>
      </c>
      <c r="C2245" s="62"/>
      <c r="D2245" s="62"/>
      <c r="E2245" s="62"/>
      <c r="F2245" s="62"/>
      <c r="G2245" s="62"/>
    </row>
    <row r="2246" spans="2:7" x14ac:dyDescent="0.3">
      <c r="B2246" s="61">
        <v>3.9123999999999999</v>
      </c>
      <c r="C2246" s="61">
        <v>4.5259999999999998</v>
      </c>
      <c r="D2246" s="61">
        <v>1.5533999999999999E-3</v>
      </c>
      <c r="E2246" s="61">
        <v>1</v>
      </c>
      <c r="F2246" s="61">
        <v>0.30059999999999998</v>
      </c>
      <c r="G2246" s="61">
        <v>2.8800000000000002E-3</v>
      </c>
    </row>
    <row r="2247" spans="2:7" x14ac:dyDescent="0.3">
      <c r="B2247" s="61">
        <v>1</v>
      </c>
      <c r="C2247" s="61">
        <v>0</v>
      </c>
      <c r="D2247" s="61">
        <v>0</v>
      </c>
      <c r="E2247" s="62"/>
      <c r="F2247" s="62"/>
      <c r="G2247" s="62"/>
    </row>
    <row r="2248" spans="2:7" x14ac:dyDescent="0.3">
      <c r="B2248" s="62">
        <v>103.13234300000001</v>
      </c>
      <c r="C2248" s="62"/>
      <c r="D2248" s="62"/>
      <c r="E2248" s="62"/>
      <c r="F2248" s="62"/>
      <c r="G2248" s="62"/>
    </row>
    <row r="2249" spans="2:7" x14ac:dyDescent="0.3">
      <c r="B2249" s="61">
        <v>0.99994000000000005</v>
      </c>
      <c r="C2249" s="61">
        <v>0</v>
      </c>
      <c r="D2249" s="61">
        <v>0</v>
      </c>
      <c r="E2249" s="61">
        <v>0.99994000000000005</v>
      </c>
      <c r="F2249" s="62"/>
      <c r="G2249" s="62"/>
    </row>
    <row r="2250" spans="2:7" x14ac:dyDescent="0.3">
      <c r="B2250" s="61">
        <v>5.4460999999999999E-5</v>
      </c>
      <c r="C2250" s="61">
        <v>0</v>
      </c>
      <c r="D2250" s="61">
        <v>0</v>
      </c>
      <c r="E2250" s="61">
        <v>5.4460999999999999E-5</v>
      </c>
      <c r="F2250" s="62"/>
      <c r="G2250" s="62"/>
    </row>
    <row r="2251" spans="2:7" x14ac:dyDescent="0.3">
      <c r="B2251" s="61">
        <v>0</v>
      </c>
      <c r="C2251" s="61">
        <v>0</v>
      </c>
      <c r="D2251" s="61">
        <v>0</v>
      </c>
      <c r="E2251" s="61">
        <v>0</v>
      </c>
      <c r="F2251" s="62"/>
      <c r="G2251" s="62"/>
    </row>
    <row r="2252" spans="2:7" x14ac:dyDescent="0.3">
      <c r="B2252" s="61">
        <v>336.55</v>
      </c>
      <c r="C2252" s="61">
        <v>0</v>
      </c>
      <c r="D2252" s="61">
        <v>0</v>
      </c>
      <c r="E2252" s="61">
        <v>336.55</v>
      </c>
      <c r="F2252" s="62"/>
      <c r="G2252" s="62"/>
    </row>
    <row r="2253" spans="2:7" x14ac:dyDescent="0.3">
      <c r="B2253" s="61">
        <v>1.4967E-4</v>
      </c>
      <c r="C2253" s="61">
        <v>0</v>
      </c>
      <c r="D2253" s="61">
        <v>0</v>
      </c>
      <c r="E2253" s="61">
        <v>1.4967E-4</v>
      </c>
      <c r="F2253" s="62"/>
      <c r="G2253" s="62"/>
    </row>
    <row r="2254" spans="2:7" x14ac:dyDescent="0.3">
      <c r="B2254" s="61">
        <v>5.2699999999999997E-2</v>
      </c>
      <c r="C2254" s="61">
        <v>5.5E-2</v>
      </c>
      <c r="D2254" s="61">
        <v>0</v>
      </c>
      <c r="E2254" s="62"/>
      <c r="F2254" s="62"/>
      <c r="G2254" s="62"/>
    </row>
    <row r="2255" spans="2:7" x14ac:dyDescent="0.3">
      <c r="B2255" s="61">
        <v>203.71</v>
      </c>
      <c r="C2255" s="62"/>
      <c r="D2255" s="62"/>
      <c r="E2255" s="62"/>
      <c r="F2255" s="62"/>
      <c r="G2255" s="62"/>
    </row>
    <row r="2256" spans="2:7" x14ac:dyDescent="0.3">
      <c r="B2256" s="61">
        <v>4.0575000000000001</v>
      </c>
      <c r="C2256" s="61">
        <v>4.5460000000000003</v>
      </c>
      <c r="D2256" s="61">
        <v>1.611E-3</v>
      </c>
      <c r="E2256" s="61">
        <v>1</v>
      </c>
      <c r="F2256" s="61">
        <v>0.31322</v>
      </c>
      <c r="G2256" s="61">
        <v>2.8800000000000002E-3</v>
      </c>
    </row>
    <row r="2257" spans="2:7" x14ac:dyDescent="0.3">
      <c r="B2257" s="61">
        <v>1</v>
      </c>
      <c r="C2257" s="61">
        <v>0</v>
      </c>
      <c r="D2257" s="61">
        <v>0</v>
      </c>
      <c r="E2257" s="62"/>
      <c r="F2257" s="62"/>
      <c r="G2257" s="62"/>
    </row>
    <row r="2258" spans="2:7" x14ac:dyDescent="0.3">
      <c r="B2258" s="62">
        <v>103.099366</v>
      </c>
      <c r="C2258" s="62"/>
      <c r="D2258" s="62"/>
      <c r="E2258" s="62"/>
      <c r="F2258" s="62"/>
      <c r="G2258" s="62"/>
    </row>
    <row r="2259" spans="2:7" x14ac:dyDescent="0.3">
      <c r="B2259" s="61">
        <v>0.99994000000000005</v>
      </c>
      <c r="C2259" s="61">
        <v>0</v>
      </c>
      <c r="D2259" s="61">
        <v>0</v>
      </c>
      <c r="E2259" s="61">
        <v>0.99994000000000005</v>
      </c>
      <c r="F2259" s="62"/>
      <c r="G2259" s="62"/>
    </row>
    <row r="2260" spans="2:7" x14ac:dyDescent="0.3">
      <c r="B2260" s="61">
        <v>5.2757000000000003E-5</v>
      </c>
      <c r="C2260" s="61">
        <v>0</v>
      </c>
      <c r="D2260" s="61">
        <v>0</v>
      </c>
      <c r="E2260" s="61">
        <v>5.2757000000000003E-5</v>
      </c>
      <c r="F2260" s="62"/>
      <c r="G2260" s="62"/>
    </row>
    <row r="2261" spans="2:7" x14ac:dyDescent="0.3">
      <c r="B2261" s="61">
        <v>0</v>
      </c>
      <c r="C2261" s="61">
        <v>0</v>
      </c>
      <c r="D2261" s="61">
        <v>0</v>
      </c>
      <c r="E2261" s="61">
        <v>0</v>
      </c>
      <c r="F2261" s="62"/>
      <c r="G2261" s="62"/>
    </row>
    <row r="2262" spans="2:7" x14ac:dyDescent="0.3">
      <c r="B2262" s="61">
        <v>320.14999999999998</v>
      </c>
      <c r="C2262" s="61">
        <v>0</v>
      </c>
      <c r="D2262" s="61">
        <v>0</v>
      </c>
      <c r="E2262" s="61">
        <v>320.14999999999998</v>
      </c>
      <c r="F2262" s="62"/>
      <c r="G2262" s="62"/>
    </row>
    <row r="2263" spans="2:7" x14ac:dyDescent="0.3">
      <c r="B2263" s="61">
        <v>1.4957999999999999E-4</v>
      </c>
      <c r="C2263" s="61">
        <v>0</v>
      </c>
      <c r="D2263" s="61">
        <v>0</v>
      </c>
      <c r="E2263" s="61">
        <v>1.4957999999999999E-4</v>
      </c>
      <c r="F2263" s="62"/>
      <c r="G2263" s="62"/>
    </row>
    <row r="2264" spans="2:7" x14ac:dyDescent="0.3">
      <c r="B2264" s="61">
        <v>5.2699999999999997E-2</v>
      </c>
      <c r="C2264" s="61">
        <v>5.5E-2</v>
      </c>
      <c r="D2264" s="61">
        <v>0</v>
      </c>
      <c r="E2264" s="62"/>
      <c r="F2264" s="62"/>
      <c r="G2264" s="62"/>
    </row>
    <row r="2265" spans="2:7" x14ac:dyDescent="0.3">
      <c r="B2265" s="61">
        <v>197.34</v>
      </c>
      <c r="C2265" s="62"/>
      <c r="D2265" s="62"/>
      <c r="E2265" s="62"/>
      <c r="F2265" s="62"/>
      <c r="G2265" s="62"/>
    </row>
    <row r="2266" spans="2:7" x14ac:dyDescent="0.3">
      <c r="B2266" s="61">
        <v>4.2024999999999997</v>
      </c>
      <c r="C2266" s="61">
        <v>4.5659999999999998</v>
      </c>
      <c r="D2266" s="61">
        <v>1.6685999999999999E-3</v>
      </c>
      <c r="E2266" s="61">
        <v>1</v>
      </c>
      <c r="F2266" s="61">
        <v>0.32550000000000001</v>
      </c>
      <c r="G2266" s="61">
        <v>2.8800000000000002E-3</v>
      </c>
    </row>
    <row r="2267" spans="2:7" x14ac:dyDescent="0.3">
      <c r="B2267" s="61">
        <v>1</v>
      </c>
      <c r="C2267" s="61">
        <v>0</v>
      </c>
      <c r="D2267" s="61">
        <v>0</v>
      </c>
      <c r="E2267" s="62"/>
      <c r="F2267" s="62"/>
      <c r="G2267" s="62"/>
    </row>
    <row r="2268" spans="2:7" x14ac:dyDescent="0.3">
      <c r="B2268" s="62">
        <v>103.165154</v>
      </c>
      <c r="C2268" s="62"/>
      <c r="D2268" s="62"/>
      <c r="E2268" s="62"/>
      <c r="F2268" s="62"/>
      <c r="G2268" s="62"/>
    </row>
    <row r="2269" spans="2:7" x14ac:dyDescent="0.3">
      <c r="B2269" s="61">
        <v>0.99994000000000005</v>
      </c>
      <c r="C2269" s="61">
        <v>0</v>
      </c>
      <c r="D2269" s="61">
        <v>0</v>
      </c>
      <c r="E2269" s="61">
        <v>0.99994000000000005</v>
      </c>
      <c r="F2269" s="62"/>
      <c r="G2269" s="62"/>
    </row>
    <row r="2270" spans="2:7" x14ac:dyDescent="0.3">
      <c r="B2270" s="61">
        <v>5.1535E-5</v>
      </c>
      <c r="C2270" s="61">
        <v>0</v>
      </c>
      <c r="D2270" s="61">
        <v>0</v>
      </c>
      <c r="E2270" s="61">
        <v>5.1535E-5</v>
      </c>
      <c r="F2270" s="62"/>
      <c r="G2270" s="62"/>
    </row>
    <row r="2271" spans="2:7" x14ac:dyDescent="0.3">
      <c r="B2271" s="61">
        <v>0</v>
      </c>
      <c r="C2271" s="61">
        <v>0</v>
      </c>
      <c r="D2271" s="61">
        <v>0</v>
      </c>
      <c r="E2271" s="61">
        <v>0</v>
      </c>
      <c r="F2271" s="62"/>
      <c r="G2271" s="62"/>
    </row>
    <row r="2272" spans="2:7" x14ac:dyDescent="0.3">
      <c r="B2272" s="61">
        <v>310.69</v>
      </c>
      <c r="C2272" s="61">
        <v>0</v>
      </c>
      <c r="D2272" s="61">
        <v>0</v>
      </c>
      <c r="E2272" s="61">
        <v>310.69</v>
      </c>
      <c r="F2272" s="62"/>
      <c r="G2272" s="62"/>
    </row>
    <row r="2273" spans="2:7" x14ac:dyDescent="0.3">
      <c r="B2273" s="61">
        <v>1.4949000000000001E-4</v>
      </c>
      <c r="C2273" s="61">
        <v>0</v>
      </c>
      <c r="D2273" s="61">
        <v>0</v>
      </c>
      <c r="E2273" s="61">
        <v>1.4949000000000001E-4</v>
      </c>
      <c r="F2273" s="62"/>
      <c r="G2273" s="62"/>
    </row>
    <row r="2274" spans="2:7" x14ac:dyDescent="0.3">
      <c r="B2274" s="61">
        <v>5.2699999999999997E-2</v>
      </c>
      <c r="C2274" s="61">
        <v>5.5E-2</v>
      </c>
      <c r="D2274" s="61">
        <v>0</v>
      </c>
      <c r="E2274" s="62"/>
      <c r="F2274" s="62"/>
      <c r="G2274" s="62"/>
    </row>
    <row r="2275" spans="2:7" x14ac:dyDescent="0.3">
      <c r="B2275" s="61">
        <v>192.77</v>
      </c>
      <c r="C2275" s="62"/>
      <c r="D2275" s="62"/>
      <c r="E2275" s="62"/>
      <c r="F2275" s="62"/>
      <c r="G2275" s="62"/>
    </row>
    <row r="2276" spans="2:7" x14ac:dyDescent="0.3">
      <c r="B2276" s="61">
        <v>4.3475999999999999</v>
      </c>
      <c r="C2276" s="61">
        <v>4.5860000000000003</v>
      </c>
      <c r="D2276" s="61">
        <v>1.7262E-3</v>
      </c>
      <c r="E2276" s="61">
        <v>1</v>
      </c>
      <c r="F2276" s="61">
        <v>0.33761000000000002</v>
      </c>
      <c r="G2276" s="61">
        <v>2.8800000000000002E-3</v>
      </c>
    </row>
    <row r="2277" spans="2:7" x14ac:dyDescent="0.3">
      <c r="B2277" s="61">
        <v>1</v>
      </c>
      <c r="C2277" s="61">
        <v>0</v>
      </c>
      <c r="D2277" s="61">
        <v>0</v>
      </c>
      <c r="E2277" s="62"/>
      <c r="F2277" s="62"/>
      <c r="G2277" s="62"/>
    </row>
    <row r="2278" spans="2:7" x14ac:dyDescent="0.3">
      <c r="B2278" s="62">
        <v>103.23961</v>
      </c>
      <c r="C2278" s="62"/>
      <c r="D2278" s="62"/>
      <c r="E2278" s="62"/>
      <c r="F2278" s="62"/>
      <c r="G2278" s="62"/>
    </row>
    <row r="2279" spans="2:7" x14ac:dyDescent="0.3">
      <c r="B2279" s="61">
        <v>0.99994000000000005</v>
      </c>
      <c r="C2279" s="61">
        <v>0</v>
      </c>
      <c r="D2279" s="61">
        <v>0</v>
      </c>
      <c r="E2279" s="61">
        <v>0.99994000000000005</v>
      </c>
      <c r="F2279" s="62"/>
      <c r="G2279" s="62"/>
    </row>
    <row r="2280" spans="2:7" x14ac:dyDescent="0.3">
      <c r="B2280" s="61">
        <v>5.0444E-5</v>
      </c>
      <c r="C2280" s="61">
        <v>0</v>
      </c>
      <c r="D2280" s="61">
        <v>0</v>
      </c>
      <c r="E2280" s="61">
        <v>5.0444E-5</v>
      </c>
      <c r="F2280" s="62"/>
      <c r="G2280" s="62"/>
    </row>
    <row r="2281" spans="2:7" x14ac:dyDescent="0.3">
      <c r="B2281" s="61">
        <v>0</v>
      </c>
      <c r="C2281" s="61">
        <v>0</v>
      </c>
      <c r="D2281" s="61">
        <v>0</v>
      </c>
      <c r="E2281" s="61">
        <v>0</v>
      </c>
      <c r="F2281" s="62"/>
      <c r="G2281" s="62"/>
    </row>
    <row r="2282" spans="2:7" x14ac:dyDescent="0.3">
      <c r="B2282" s="61">
        <v>280.35000000000002</v>
      </c>
      <c r="C2282" s="61">
        <v>0</v>
      </c>
      <c r="D2282" s="61">
        <v>0</v>
      </c>
      <c r="E2282" s="61">
        <v>280.35000000000002</v>
      </c>
      <c r="F2282" s="62"/>
      <c r="G2282" s="62"/>
    </row>
    <row r="2283" spans="2:7" x14ac:dyDescent="0.3">
      <c r="B2283" s="61">
        <v>1.494E-4</v>
      </c>
      <c r="C2283" s="61">
        <v>0</v>
      </c>
      <c r="D2283" s="61">
        <v>0</v>
      </c>
      <c r="E2283" s="61">
        <v>1.494E-4</v>
      </c>
      <c r="F2283" s="62"/>
      <c r="G2283" s="62"/>
    </row>
    <row r="2284" spans="2:7" x14ac:dyDescent="0.3">
      <c r="B2284" s="61">
        <v>5.2699999999999997E-2</v>
      </c>
      <c r="C2284" s="61">
        <v>5.5E-2</v>
      </c>
      <c r="D2284" s="61">
        <v>0</v>
      </c>
      <c r="E2284" s="62"/>
      <c r="F2284" s="62"/>
      <c r="G2284" s="62"/>
    </row>
    <row r="2285" spans="2:7" x14ac:dyDescent="0.3">
      <c r="B2285" s="61">
        <v>188.69</v>
      </c>
      <c r="C2285" s="62"/>
      <c r="D2285" s="62"/>
      <c r="E2285" s="62"/>
      <c r="F2285" s="62"/>
      <c r="G2285" s="62"/>
    </row>
    <row r="2286" spans="2:7" x14ac:dyDescent="0.3">
      <c r="B2286" s="61">
        <v>4.4927000000000001</v>
      </c>
      <c r="C2286" s="61">
        <v>4.6059999999999999</v>
      </c>
      <c r="D2286" s="61">
        <v>1.7838000000000001E-3</v>
      </c>
      <c r="E2286" s="61">
        <v>1</v>
      </c>
      <c r="F2286" s="61">
        <v>0.34941</v>
      </c>
      <c r="G2286" s="61">
        <v>2.8800000000000002E-3</v>
      </c>
    </row>
    <row r="2287" spans="2:7" x14ac:dyDescent="0.3">
      <c r="B2287" s="61">
        <v>1</v>
      </c>
      <c r="C2287" s="61">
        <v>0</v>
      </c>
      <c r="D2287" s="61">
        <v>0</v>
      </c>
      <c r="E2287" s="62"/>
      <c r="F2287" s="62"/>
      <c r="G2287" s="62"/>
    </row>
    <row r="2288" spans="2:7" x14ac:dyDescent="0.3">
      <c r="B2288" s="62">
        <v>103.269611</v>
      </c>
      <c r="C2288" s="62"/>
      <c r="D2288" s="62"/>
      <c r="E2288" s="62"/>
      <c r="F2288" s="62"/>
      <c r="G2288" s="62"/>
    </row>
    <row r="2289" spans="2:7" x14ac:dyDescent="0.3">
      <c r="B2289" s="61">
        <v>0.99995000000000001</v>
      </c>
      <c r="C2289" s="61">
        <v>0</v>
      </c>
      <c r="D2289" s="61">
        <v>0</v>
      </c>
      <c r="E2289" s="61">
        <v>0.99995000000000001</v>
      </c>
      <c r="F2289" s="62"/>
      <c r="G2289" s="62"/>
    </row>
    <row r="2290" spans="2:7" x14ac:dyDescent="0.3">
      <c r="B2290" s="61">
        <v>4.8115000000000003E-5</v>
      </c>
      <c r="C2290" s="61">
        <v>0</v>
      </c>
      <c r="D2290" s="61">
        <v>0</v>
      </c>
      <c r="E2290" s="61">
        <v>4.8115000000000003E-5</v>
      </c>
      <c r="F2290" s="62"/>
      <c r="G2290" s="62"/>
    </row>
    <row r="2291" spans="2:7" x14ac:dyDescent="0.3">
      <c r="B2291" s="61">
        <v>0</v>
      </c>
      <c r="C2291" s="61">
        <v>0</v>
      </c>
      <c r="D2291" s="61">
        <v>0</v>
      </c>
      <c r="E2291" s="61">
        <v>0</v>
      </c>
      <c r="F2291" s="62"/>
      <c r="G2291" s="62"/>
    </row>
    <row r="2292" spans="2:7" x14ac:dyDescent="0.3">
      <c r="B2292" s="61">
        <v>272.8</v>
      </c>
      <c r="C2292" s="61">
        <v>0</v>
      </c>
      <c r="D2292" s="61">
        <v>0</v>
      </c>
      <c r="E2292" s="61">
        <v>272.8</v>
      </c>
      <c r="F2292" s="62"/>
      <c r="G2292" s="62"/>
    </row>
    <row r="2293" spans="2:7" x14ac:dyDescent="0.3">
      <c r="B2293" s="61">
        <v>1.4930999999999999E-4</v>
      </c>
      <c r="C2293" s="61">
        <v>0</v>
      </c>
      <c r="D2293" s="61">
        <v>0</v>
      </c>
      <c r="E2293" s="61">
        <v>1.4930999999999999E-4</v>
      </c>
      <c r="F2293" s="62"/>
      <c r="G2293" s="62"/>
    </row>
    <row r="2294" spans="2:7" x14ac:dyDescent="0.3">
      <c r="B2294" s="61">
        <v>5.2699999999999997E-2</v>
      </c>
      <c r="C2294" s="61">
        <v>5.5E-2</v>
      </c>
      <c r="D2294" s="61">
        <v>0</v>
      </c>
      <c r="E2294" s="62"/>
      <c r="F2294" s="62"/>
      <c r="G2294" s="62"/>
    </row>
    <row r="2295" spans="2:7" x14ac:dyDescent="0.3">
      <c r="B2295" s="61">
        <v>179.98</v>
      </c>
      <c r="C2295" s="62"/>
      <c r="D2295" s="62"/>
      <c r="E2295" s="62"/>
      <c r="F2295" s="62"/>
      <c r="G2295" s="62"/>
    </row>
    <row r="2296" spans="2:7" x14ac:dyDescent="0.3">
      <c r="B2296" s="61">
        <v>4.6378000000000004</v>
      </c>
      <c r="C2296" s="61">
        <v>4.6260000000000003</v>
      </c>
      <c r="D2296" s="61">
        <v>1.8414E-3</v>
      </c>
      <c r="E2296" s="61">
        <v>1</v>
      </c>
      <c r="F2296" s="61">
        <v>0.36033999999999999</v>
      </c>
      <c r="G2296" s="61">
        <v>2.8800000000000002E-3</v>
      </c>
    </row>
    <row r="2297" spans="2:7" x14ac:dyDescent="0.3">
      <c r="B2297" s="61">
        <v>1</v>
      </c>
      <c r="C2297" s="61">
        <v>0</v>
      </c>
      <c r="D2297" s="61">
        <v>0</v>
      </c>
      <c r="E2297" s="62"/>
      <c r="F2297" s="62"/>
      <c r="G2297" s="62"/>
    </row>
    <row r="2298" spans="2:7" x14ac:dyDescent="0.3">
      <c r="B2298" s="62">
        <v>103.252448</v>
      </c>
      <c r="C2298" s="62"/>
      <c r="D2298" s="62"/>
      <c r="E2298" s="62"/>
      <c r="F2298" s="62"/>
      <c r="G2298" s="62"/>
    </row>
    <row r="2299" spans="2:7" x14ac:dyDescent="0.3">
      <c r="B2299" s="61">
        <v>0.99995000000000001</v>
      </c>
      <c r="C2299" s="61">
        <v>0</v>
      </c>
      <c r="D2299" s="61">
        <v>0</v>
      </c>
      <c r="E2299" s="61">
        <v>0.99995000000000001</v>
      </c>
      <c r="F2299" s="62"/>
      <c r="G2299" s="62"/>
    </row>
    <row r="2300" spans="2:7" x14ac:dyDescent="0.3">
      <c r="B2300" s="61">
        <v>4.4610000000000001E-5</v>
      </c>
      <c r="C2300" s="61">
        <v>0</v>
      </c>
      <c r="D2300" s="61">
        <v>0</v>
      </c>
      <c r="E2300" s="61">
        <v>4.4610000000000001E-5</v>
      </c>
      <c r="F2300" s="62"/>
      <c r="G2300" s="62"/>
    </row>
    <row r="2301" spans="2:7" x14ac:dyDescent="0.3">
      <c r="B2301" s="61">
        <v>0</v>
      </c>
      <c r="C2301" s="61">
        <v>0</v>
      </c>
      <c r="D2301" s="61">
        <v>0</v>
      </c>
      <c r="E2301" s="61">
        <v>0</v>
      </c>
      <c r="F2301" s="62"/>
      <c r="G2301" s="62"/>
    </row>
    <row r="2302" spans="2:7" x14ac:dyDescent="0.3">
      <c r="B2302" s="61">
        <v>253.43</v>
      </c>
      <c r="C2302" s="61">
        <v>0</v>
      </c>
      <c r="D2302" s="61">
        <v>0</v>
      </c>
      <c r="E2302" s="61">
        <v>253.43</v>
      </c>
      <c r="F2302" s="62"/>
      <c r="G2302" s="62"/>
    </row>
    <row r="2303" spans="2:7" x14ac:dyDescent="0.3">
      <c r="B2303" s="61">
        <v>1.4923000000000001E-4</v>
      </c>
      <c r="C2303" s="61">
        <v>0</v>
      </c>
      <c r="D2303" s="61">
        <v>0</v>
      </c>
      <c r="E2303" s="61">
        <v>1.4923000000000001E-4</v>
      </c>
      <c r="F2303" s="62"/>
      <c r="G2303" s="62"/>
    </row>
    <row r="2304" spans="2:7" x14ac:dyDescent="0.3">
      <c r="B2304" s="61">
        <v>5.2699999999999997E-2</v>
      </c>
      <c r="C2304" s="61">
        <v>5.5E-2</v>
      </c>
      <c r="D2304" s="61">
        <v>0</v>
      </c>
      <c r="E2304" s="62"/>
      <c r="F2304" s="62"/>
      <c r="G2304" s="62"/>
    </row>
    <row r="2305" spans="2:7" x14ac:dyDescent="0.3">
      <c r="B2305" s="61">
        <v>166.87</v>
      </c>
      <c r="C2305" s="62"/>
      <c r="D2305" s="62"/>
      <c r="E2305" s="62"/>
      <c r="F2305" s="62"/>
      <c r="G2305" s="62"/>
    </row>
    <row r="2306" spans="2:7" x14ac:dyDescent="0.3">
      <c r="B2306" s="61">
        <v>4.7828999999999997</v>
      </c>
      <c r="C2306" s="61">
        <v>4.6459999999999999</v>
      </c>
      <c r="D2306" s="61">
        <v>1.8990000000000001E-3</v>
      </c>
      <c r="E2306" s="61">
        <v>1</v>
      </c>
      <c r="F2306" s="61">
        <v>0.37056</v>
      </c>
      <c r="G2306" s="61">
        <v>2.8800000000000002E-3</v>
      </c>
    </row>
    <row r="2307" spans="2:7" x14ac:dyDescent="0.3">
      <c r="B2307" s="61">
        <v>1</v>
      </c>
      <c r="C2307" s="61">
        <v>0</v>
      </c>
      <c r="D2307" s="61">
        <v>0</v>
      </c>
      <c r="E2307" s="62"/>
      <c r="F2307" s="62"/>
      <c r="G2307" s="62"/>
    </row>
    <row r="2308" spans="2:7" x14ac:dyDescent="0.3">
      <c r="B2308" s="62">
        <v>103.331363</v>
      </c>
      <c r="C2308" s="62"/>
      <c r="D2308" s="62"/>
      <c r="E2308" s="62"/>
      <c r="F2308" s="62"/>
      <c r="G2308" s="62"/>
    </row>
    <row r="2309" spans="2:7" x14ac:dyDescent="0.3">
      <c r="B2309" s="61">
        <v>0.99995000000000001</v>
      </c>
      <c r="C2309" s="61">
        <v>0</v>
      </c>
      <c r="D2309" s="61">
        <v>0</v>
      </c>
      <c r="E2309" s="61">
        <v>0.99995000000000001</v>
      </c>
      <c r="F2309" s="62"/>
      <c r="G2309" s="62"/>
    </row>
    <row r="2310" spans="2:7" x14ac:dyDescent="0.3">
      <c r="B2310" s="61">
        <v>4.1934999999999997E-5</v>
      </c>
      <c r="C2310" s="61">
        <v>0</v>
      </c>
      <c r="D2310" s="61">
        <v>0</v>
      </c>
      <c r="E2310" s="61">
        <v>4.1934999999999997E-5</v>
      </c>
      <c r="F2310" s="62"/>
      <c r="G2310" s="62"/>
    </row>
    <row r="2311" spans="2:7" x14ac:dyDescent="0.3">
      <c r="B2311" s="61">
        <v>0</v>
      </c>
      <c r="C2311" s="61">
        <v>0</v>
      </c>
      <c r="D2311" s="61">
        <v>0</v>
      </c>
      <c r="E2311" s="61">
        <v>0</v>
      </c>
      <c r="F2311" s="62"/>
      <c r="G2311" s="62"/>
    </row>
    <row r="2312" spans="2:7" x14ac:dyDescent="0.3">
      <c r="B2312" s="61">
        <v>252.99</v>
      </c>
      <c r="C2312" s="61">
        <v>0</v>
      </c>
      <c r="D2312" s="61">
        <v>0</v>
      </c>
      <c r="E2312" s="61">
        <v>252.99</v>
      </c>
      <c r="F2312" s="62"/>
      <c r="G2312" s="62"/>
    </row>
    <row r="2313" spans="2:7" x14ac:dyDescent="0.3">
      <c r="B2313" s="61">
        <v>1.4915999999999999E-4</v>
      </c>
      <c r="C2313" s="61">
        <v>0</v>
      </c>
      <c r="D2313" s="61">
        <v>0</v>
      </c>
      <c r="E2313" s="61">
        <v>1.4915999999999999E-4</v>
      </c>
      <c r="F2313" s="62"/>
      <c r="G2313" s="62"/>
    </row>
    <row r="2314" spans="2:7" x14ac:dyDescent="0.3">
      <c r="B2314" s="61">
        <v>5.2699999999999997E-2</v>
      </c>
      <c r="C2314" s="61">
        <v>5.5E-2</v>
      </c>
      <c r="D2314" s="61">
        <v>0</v>
      </c>
      <c r="E2314" s="62"/>
      <c r="F2314" s="62"/>
      <c r="G2314" s="62"/>
    </row>
    <row r="2315" spans="2:7" x14ac:dyDescent="0.3">
      <c r="B2315" s="61">
        <v>156.86000000000001</v>
      </c>
      <c r="C2315" s="62"/>
      <c r="D2315" s="62"/>
      <c r="E2315" s="62"/>
      <c r="F2315" s="62"/>
      <c r="G2315" s="62"/>
    </row>
    <row r="2316" spans="2:7" x14ac:dyDescent="0.3">
      <c r="B2316" s="61">
        <v>4.9279000000000002</v>
      </c>
      <c r="C2316" s="61">
        <v>4.6660000000000004</v>
      </c>
      <c r="D2316" s="61">
        <v>1.9566000000000002E-3</v>
      </c>
      <c r="E2316" s="61">
        <v>1</v>
      </c>
      <c r="F2316" s="61">
        <v>0.38040000000000002</v>
      </c>
      <c r="G2316" s="61">
        <v>2.8800000000000002E-3</v>
      </c>
    </row>
    <row r="2317" spans="2:7" x14ac:dyDescent="0.3">
      <c r="B2317" s="61">
        <v>1</v>
      </c>
      <c r="C2317" s="61">
        <v>0</v>
      </c>
      <c r="D2317" s="61">
        <v>0</v>
      </c>
      <c r="E2317" s="62"/>
      <c r="F2317" s="62"/>
      <c r="G2317" s="62"/>
    </row>
    <row r="2318" spans="2:7" x14ac:dyDescent="0.3">
      <c r="B2318" s="62">
        <v>103.306516</v>
      </c>
      <c r="C2318" s="62"/>
      <c r="D2318" s="62"/>
      <c r="E2318" s="62"/>
      <c r="F2318" s="62"/>
      <c r="G2318" s="62"/>
    </row>
    <row r="2319" spans="2:7" x14ac:dyDescent="0.3">
      <c r="B2319" s="61">
        <v>0.99995000000000001</v>
      </c>
      <c r="C2319" s="61">
        <v>0</v>
      </c>
      <c r="D2319" s="61">
        <v>0</v>
      </c>
      <c r="E2319" s="61">
        <v>0.99995000000000001</v>
      </c>
      <c r="F2319" s="62"/>
      <c r="G2319" s="62"/>
    </row>
    <row r="2320" spans="2:7" x14ac:dyDescent="0.3">
      <c r="B2320" s="61">
        <v>4.091E-5</v>
      </c>
      <c r="C2320" s="61">
        <v>0</v>
      </c>
      <c r="D2320" s="61">
        <v>0</v>
      </c>
      <c r="E2320" s="61">
        <v>4.091E-5</v>
      </c>
      <c r="F2320" s="62"/>
      <c r="G2320" s="62"/>
    </row>
    <row r="2321" spans="2:7" x14ac:dyDescent="0.3">
      <c r="B2321" s="61">
        <v>0</v>
      </c>
      <c r="C2321" s="61">
        <v>0</v>
      </c>
      <c r="D2321" s="61">
        <v>0</v>
      </c>
      <c r="E2321" s="61">
        <v>0</v>
      </c>
      <c r="F2321" s="62"/>
      <c r="G2321" s="62"/>
    </row>
    <row r="2322" spans="2:7" x14ac:dyDescent="0.3">
      <c r="B2322" s="61">
        <v>215.92</v>
      </c>
      <c r="C2322" s="61">
        <v>0</v>
      </c>
      <c r="D2322" s="61">
        <v>0</v>
      </c>
      <c r="E2322" s="61">
        <v>215.92</v>
      </c>
      <c r="F2322" s="62"/>
      <c r="G2322" s="62"/>
    </row>
    <row r="2323" spans="2:7" x14ac:dyDescent="0.3">
      <c r="B2323" s="61">
        <v>1.4909E-4</v>
      </c>
      <c r="C2323" s="61">
        <v>0</v>
      </c>
      <c r="D2323" s="61">
        <v>0</v>
      </c>
      <c r="E2323" s="61">
        <v>1.4909E-4</v>
      </c>
      <c r="F2323" s="62"/>
      <c r="G2323" s="62"/>
    </row>
    <row r="2324" spans="2:7" x14ac:dyDescent="0.3">
      <c r="B2324" s="61">
        <v>5.2699999999999997E-2</v>
      </c>
      <c r="C2324" s="61">
        <v>5.5E-2</v>
      </c>
      <c r="D2324" s="61">
        <v>0</v>
      </c>
      <c r="E2324" s="62"/>
      <c r="F2324" s="62"/>
      <c r="G2324" s="62"/>
    </row>
    <row r="2325" spans="2:7" x14ac:dyDescent="0.3">
      <c r="B2325" s="61">
        <v>153.03</v>
      </c>
      <c r="C2325" s="62"/>
      <c r="D2325" s="62"/>
      <c r="E2325" s="62"/>
      <c r="F2325" s="62"/>
      <c r="G2325" s="62"/>
    </row>
    <row r="2326" spans="2:7" x14ac:dyDescent="0.3">
      <c r="B2326" s="61">
        <v>5.0730000000000004</v>
      </c>
      <c r="C2326" s="61">
        <v>4.6859999999999999</v>
      </c>
      <c r="D2326" s="61">
        <v>2.0141999999999998E-3</v>
      </c>
      <c r="E2326" s="61">
        <v>1</v>
      </c>
      <c r="F2326" s="61">
        <v>0.39006000000000002</v>
      </c>
      <c r="G2326" s="61">
        <v>2.8800000000000002E-3</v>
      </c>
    </row>
    <row r="2327" spans="2:7" x14ac:dyDescent="0.3">
      <c r="B2327" s="61">
        <v>1</v>
      </c>
      <c r="C2327" s="61">
        <v>0</v>
      </c>
      <c r="D2327" s="61">
        <v>0</v>
      </c>
      <c r="E2327" s="62"/>
      <c r="F2327" s="62"/>
      <c r="G2327" s="62"/>
    </row>
    <row r="2328" spans="2:7" x14ac:dyDescent="0.3">
      <c r="B2328" s="62">
        <v>103.402562</v>
      </c>
      <c r="C2328" s="62"/>
      <c r="D2328" s="62"/>
      <c r="E2328" s="62"/>
      <c r="F2328" s="62"/>
      <c r="G2328" s="62"/>
    </row>
    <row r="2329" spans="2:7" x14ac:dyDescent="0.3">
      <c r="B2329" s="61">
        <v>0.99995000000000001</v>
      </c>
      <c r="C2329" s="61">
        <v>0</v>
      </c>
      <c r="D2329" s="61">
        <v>0</v>
      </c>
      <c r="E2329" s="61">
        <v>0.99995000000000001</v>
      </c>
      <c r="F2329" s="62"/>
      <c r="G2329" s="62"/>
    </row>
    <row r="2330" spans="2:7" x14ac:dyDescent="0.3">
      <c r="B2330" s="61">
        <v>4.1471000000000003E-5</v>
      </c>
      <c r="C2330" s="61">
        <v>0</v>
      </c>
      <c r="D2330" s="61">
        <v>0</v>
      </c>
      <c r="E2330" s="61">
        <v>4.1471000000000003E-5</v>
      </c>
      <c r="F2330" s="62"/>
      <c r="G2330" s="62"/>
    </row>
    <row r="2331" spans="2:7" x14ac:dyDescent="0.3">
      <c r="B2331" s="61">
        <v>0</v>
      </c>
      <c r="C2331" s="61">
        <v>0</v>
      </c>
      <c r="D2331" s="61">
        <v>0</v>
      </c>
      <c r="E2331" s="61">
        <v>0</v>
      </c>
      <c r="F2331" s="62"/>
      <c r="G2331" s="62"/>
    </row>
    <row r="2332" spans="2:7" x14ac:dyDescent="0.3">
      <c r="B2332" s="61">
        <v>221.46</v>
      </c>
      <c r="C2332" s="61">
        <v>0</v>
      </c>
      <c r="D2332" s="61">
        <v>0</v>
      </c>
      <c r="E2332" s="61">
        <v>221.46</v>
      </c>
      <c r="F2332" s="62"/>
      <c r="G2332" s="62"/>
    </row>
    <row r="2333" spans="2:7" x14ac:dyDescent="0.3">
      <c r="B2333" s="61">
        <v>1.4902000000000001E-4</v>
      </c>
      <c r="C2333" s="61">
        <v>0</v>
      </c>
      <c r="D2333" s="61">
        <v>0</v>
      </c>
      <c r="E2333" s="61">
        <v>1.4902000000000001E-4</v>
      </c>
      <c r="F2333" s="62"/>
      <c r="G2333" s="62"/>
    </row>
    <row r="2334" spans="2:7" x14ac:dyDescent="0.3">
      <c r="B2334" s="61">
        <v>5.2699999999999997E-2</v>
      </c>
      <c r="C2334" s="61">
        <v>5.5E-2</v>
      </c>
      <c r="D2334" s="61">
        <v>0</v>
      </c>
      <c r="E2334" s="62"/>
      <c r="F2334" s="62"/>
      <c r="G2334" s="62"/>
    </row>
    <row r="2335" spans="2:7" x14ac:dyDescent="0.3">
      <c r="B2335" s="61">
        <v>155.13</v>
      </c>
      <c r="C2335" s="62"/>
      <c r="D2335" s="62"/>
      <c r="E2335" s="62"/>
      <c r="F2335" s="62"/>
      <c r="G2335" s="62"/>
    </row>
    <row r="2336" spans="2:7" x14ac:dyDescent="0.3">
      <c r="B2336" s="61">
        <v>5.2180999999999997</v>
      </c>
      <c r="C2336" s="61">
        <v>4.7060000000000004</v>
      </c>
      <c r="D2336" s="61">
        <v>2.0717999999999999E-3</v>
      </c>
      <c r="E2336" s="61">
        <v>1</v>
      </c>
      <c r="F2336" s="61">
        <v>0.39956999999999998</v>
      </c>
      <c r="G2336" s="61">
        <v>2.8800000000000002E-3</v>
      </c>
    </row>
    <row r="2337" spans="2:7" x14ac:dyDescent="0.3">
      <c r="B2337" s="61">
        <v>1</v>
      </c>
      <c r="C2337" s="61">
        <v>0</v>
      </c>
      <c r="D2337" s="61">
        <v>0</v>
      </c>
      <c r="E2337" s="62"/>
      <c r="F2337" s="62"/>
      <c r="G2337" s="62"/>
    </row>
    <row r="2338" spans="2:7" x14ac:dyDescent="0.3">
      <c r="B2338" s="62">
        <v>103.38818499999999</v>
      </c>
      <c r="C2338" s="62"/>
      <c r="D2338" s="62"/>
      <c r="E2338" s="62"/>
      <c r="F2338" s="62"/>
      <c r="G2338" s="62"/>
    </row>
    <row r="2339" spans="2:7" x14ac:dyDescent="0.3">
      <c r="B2339" s="61">
        <v>0.99995999999999996</v>
      </c>
      <c r="C2339" s="61">
        <v>0</v>
      </c>
      <c r="D2339" s="61">
        <v>0</v>
      </c>
      <c r="E2339" s="61">
        <v>0.99995999999999996</v>
      </c>
      <c r="F2339" s="62"/>
      <c r="G2339" s="62"/>
    </row>
    <row r="2340" spans="2:7" x14ac:dyDescent="0.3">
      <c r="B2340" s="61">
        <v>3.8711000000000003E-5</v>
      </c>
      <c r="C2340" s="61">
        <v>0</v>
      </c>
      <c r="D2340" s="61">
        <v>0</v>
      </c>
      <c r="E2340" s="61">
        <v>3.8711000000000003E-5</v>
      </c>
      <c r="F2340" s="62"/>
      <c r="G2340" s="62"/>
    </row>
    <row r="2341" spans="2:7" x14ac:dyDescent="0.3">
      <c r="B2341" s="61">
        <v>0</v>
      </c>
      <c r="C2341" s="61">
        <v>0</v>
      </c>
      <c r="D2341" s="61">
        <v>0</v>
      </c>
      <c r="E2341" s="61">
        <v>0</v>
      </c>
      <c r="F2341" s="62"/>
      <c r="G2341" s="62"/>
    </row>
    <row r="2342" spans="2:7" x14ac:dyDescent="0.3">
      <c r="B2342" s="61">
        <v>200.98</v>
      </c>
      <c r="C2342" s="61">
        <v>0</v>
      </c>
      <c r="D2342" s="61">
        <v>0</v>
      </c>
      <c r="E2342" s="61">
        <v>200.98</v>
      </c>
      <c r="F2342" s="62"/>
      <c r="G2342" s="62"/>
    </row>
    <row r="2343" spans="2:7" x14ac:dyDescent="0.3">
      <c r="B2343" s="61">
        <v>1.4896000000000001E-4</v>
      </c>
      <c r="C2343" s="61">
        <v>0</v>
      </c>
      <c r="D2343" s="61">
        <v>0</v>
      </c>
      <c r="E2343" s="61">
        <v>1.4896000000000001E-4</v>
      </c>
      <c r="F2343" s="62"/>
      <c r="G2343" s="62"/>
    </row>
    <row r="2344" spans="2:7" x14ac:dyDescent="0.3">
      <c r="B2344" s="61">
        <v>5.2699999999999997E-2</v>
      </c>
      <c r="C2344" s="61">
        <v>5.5E-2</v>
      </c>
      <c r="D2344" s="61">
        <v>0</v>
      </c>
      <c r="E2344" s="62"/>
      <c r="F2344" s="62"/>
      <c r="G2344" s="62"/>
    </row>
    <row r="2345" spans="2:7" x14ac:dyDescent="0.3">
      <c r="B2345" s="61">
        <v>144.80000000000001</v>
      </c>
      <c r="C2345" s="62"/>
      <c r="D2345" s="62"/>
      <c r="E2345" s="62"/>
      <c r="F2345" s="62"/>
      <c r="G2345" s="62"/>
    </row>
    <row r="2346" spans="2:7" x14ac:dyDescent="0.3">
      <c r="B2346" s="61">
        <v>5.3632</v>
      </c>
      <c r="C2346" s="61">
        <v>4.726</v>
      </c>
      <c r="D2346" s="61">
        <v>2.1294E-3</v>
      </c>
      <c r="E2346" s="61">
        <v>1</v>
      </c>
      <c r="F2346" s="61">
        <v>0.40834999999999999</v>
      </c>
      <c r="G2346" s="61">
        <v>2.8800000000000002E-3</v>
      </c>
    </row>
    <row r="2347" spans="2:7" x14ac:dyDescent="0.3">
      <c r="B2347" s="61">
        <v>1</v>
      </c>
      <c r="C2347" s="61">
        <v>0</v>
      </c>
      <c r="D2347" s="61">
        <v>0</v>
      </c>
      <c r="E2347" s="62"/>
      <c r="F2347" s="62"/>
      <c r="G2347" s="62"/>
    </row>
    <row r="2348" spans="2:7" x14ac:dyDescent="0.3">
      <c r="B2348" s="62">
        <v>103.413246</v>
      </c>
      <c r="C2348" s="62"/>
      <c r="D2348" s="62"/>
      <c r="E2348" s="62"/>
      <c r="F2348" s="62"/>
      <c r="G2348" s="62"/>
    </row>
    <row r="2349" spans="2:7" x14ac:dyDescent="0.3">
      <c r="B2349" s="61">
        <v>0.99995999999999996</v>
      </c>
      <c r="C2349" s="61">
        <v>0</v>
      </c>
      <c r="D2349" s="61">
        <v>0</v>
      </c>
      <c r="E2349" s="61">
        <v>0.99995999999999996</v>
      </c>
      <c r="F2349" s="62"/>
      <c r="G2349" s="62"/>
    </row>
    <row r="2350" spans="2:7" x14ac:dyDescent="0.3">
      <c r="B2350" s="61">
        <v>3.5720999999999999E-5</v>
      </c>
      <c r="C2350" s="61">
        <v>0</v>
      </c>
      <c r="D2350" s="61">
        <v>0</v>
      </c>
      <c r="E2350" s="61">
        <v>3.5720999999999999E-5</v>
      </c>
      <c r="F2350" s="62"/>
      <c r="G2350" s="62"/>
    </row>
    <row r="2351" spans="2:7" x14ac:dyDescent="0.3">
      <c r="B2351" s="61">
        <v>0</v>
      </c>
      <c r="C2351" s="61">
        <v>0</v>
      </c>
      <c r="D2351" s="61">
        <v>0</v>
      </c>
      <c r="E2351" s="61">
        <v>0</v>
      </c>
      <c r="F2351" s="62"/>
      <c r="G2351" s="62"/>
    </row>
    <row r="2352" spans="2:7" x14ac:dyDescent="0.3">
      <c r="B2352" s="61">
        <v>188.69</v>
      </c>
      <c r="C2352" s="61">
        <v>0</v>
      </c>
      <c r="D2352" s="61">
        <v>0</v>
      </c>
      <c r="E2352" s="61">
        <v>188.69</v>
      </c>
      <c r="F2352" s="62"/>
      <c r="G2352" s="62"/>
    </row>
    <row r="2353" spans="2:7" x14ac:dyDescent="0.3">
      <c r="B2353" s="61">
        <v>1.4888999999999999E-4</v>
      </c>
      <c r="C2353" s="61">
        <v>0</v>
      </c>
      <c r="D2353" s="61">
        <v>0</v>
      </c>
      <c r="E2353" s="61">
        <v>1.4888999999999999E-4</v>
      </c>
      <c r="F2353" s="62"/>
      <c r="G2353" s="62"/>
    </row>
    <row r="2354" spans="2:7" x14ac:dyDescent="0.3">
      <c r="B2354" s="61">
        <v>5.2699999999999997E-2</v>
      </c>
      <c r="C2354" s="61">
        <v>5.5E-2</v>
      </c>
      <c r="D2354" s="61">
        <v>0</v>
      </c>
      <c r="E2354" s="62"/>
      <c r="F2354" s="62"/>
      <c r="G2354" s="62"/>
    </row>
    <row r="2355" spans="2:7" x14ac:dyDescent="0.3">
      <c r="B2355" s="61">
        <v>133.62</v>
      </c>
      <c r="C2355" s="62"/>
      <c r="D2355" s="62"/>
      <c r="E2355" s="62"/>
      <c r="F2355" s="62"/>
      <c r="G2355" s="62"/>
    </row>
    <row r="2356" spans="2:7" x14ac:dyDescent="0.3">
      <c r="B2356" s="61">
        <v>5.5082000000000004</v>
      </c>
      <c r="C2356" s="61">
        <v>4.7460000000000004</v>
      </c>
      <c r="D2356" s="61">
        <v>2.1870000000000001E-3</v>
      </c>
      <c r="E2356" s="61">
        <v>1</v>
      </c>
      <c r="F2356" s="61">
        <v>0.41650999999999999</v>
      </c>
      <c r="G2356" s="61">
        <v>2.8800000000000002E-3</v>
      </c>
    </row>
    <row r="2357" spans="2:7" x14ac:dyDescent="0.3">
      <c r="B2357" s="61">
        <v>1</v>
      </c>
      <c r="C2357" s="61">
        <v>0</v>
      </c>
      <c r="D2357" s="61">
        <v>0</v>
      </c>
      <c r="E2357" s="62"/>
      <c r="F2357" s="62"/>
      <c r="G2357" s="62"/>
    </row>
    <row r="2358" spans="2:7" x14ac:dyDescent="0.3">
      <c r="B2358" s="62">
        <v>103.411508</v>
      </c>
      <c r="C2358" s="62"/>
      <c r="D2358" s="62"/>
      <c r="E2358" s="62"/>
      <c r="F2358" s="62"/>
      <c r="G2358" s="62"/>
    </row>
    <row r="2359" spans="2:7" x14ac:dyDescent="0.3">
      <c r="B2359" s="61">
        <v>0.99995999999999996</v>
      </c>
      <c r="C2359" s="61">
        <v>0</v>
      </c>
      <c r="D2359" s="61">
        <v>0</v>
      </c>
      <c r="E2359" s="61">
        <v>0.99995999999999996</v>
      </c>
      <c r="F2359" s="62"/>
      <c r="G2359" s="62"/>
    </row>
    <row r="2360" spans="2:7" x14ac:dyDescent="0.3">
      <c r="B2360" s="61">
        <v>3.3186999999999999E-5</v>
      </c>
      <c r="C2360" s="61">
        <v>0</v>
      </c>
      <c r="D2360" s="61">
        <v>0</v>
      </c>
      <c r="E2360" s="61">
        <v>3.3186999999999999E-5</v>
      </c>
      <c r="F2360" s="62"/>
      <c r="G2360" s="62"/>
    </row>
    <row r="2361" spans="2:7" x14ac:dyDescent="0.3">
      <c r="B2361" s="61">
        <v>0</v>
      </c>
      <c r="C2361" s="61">
        <v>0</v>
      </c>
      <c r="D2361" s="61">
        <v>0</v>
      </c>
      <c r="E2361" s="61">
        <v>0</v>
      </c>
      <c r="F2361" s="62"/>
      <c r="G2361" s="62"/>
    </row>
    <row r="2362" spans="2:7" x14ac:dyDescent="0.3">
      <c r="B2362" s="61">
        <v>182.83</v>
      </c>
      <c r="C2362" s="61">
        <v>0</v>
      </c>
      <c r="D2362" s="61">
        <v>0</v>
      </c>
      <c r="E2362" s="61">
        <v>182.83</v>
      </c>
      <c r="F2362" s="62"/>
      <c r="G2362" s="62"/>
    </row>
    <row r="2363" spans="2:7" x14ac:dyDescent="0.3">
      <c r="B2363" s="61">
        <v>1.4883999999999999E-4</v>
      </c>
      <c r="C2363" s="61">
        <v>0</v>
      </c>
      <c r="D2363" s="61">
        <v>0</v>
      </c>
      <c r="E2363" s="61">
        <v>1.4883999999999999E-4</v>
      </c>
      <c r="F2363" s="62"/>
      <c r="G2363" s="62"/>
    </row>
    <row r="2364" spans="2:7" x14ac:dyDescent="0.3">
      <c r="B2364" s="61">
        <v>5.2699999999999997E-2</v>
      </c>
      <c r="C2364" s="61">
        <v>5.5E-2</v>
      </c>
      <c r="D2364" s="61">
        <v>0</v>
      </c>
      <c r="E2364" s="62"/>
      <c r="F2364" s="62"/>
      <c r="G2364" s="62"/>
    </row>
    <row r="2365" spans="2:7" x14ac:dyDescent="0.3">
      <c r="B2365" s="61">
        <v>124.14</v>
      </c>
      <c r="C2365" s="62"/>
      <c r="D2365" s="62"/>
      <c r="E2365" s="62"/>
      <c r="F2365" s="62"/>
      <c r="G2365" s="62"/>
    </row>
    <row r="2366" spans="2:7" x14ac:dyDescent="0.3">
      <c r="B2366" s="61">
        <v>5.6532999999999998</v>
      </c>
      <c r="C2366" s="61">
        <v>4.766</v>
      </c>
      <c r="D2366" s="61">
        <v>2.2445999999999998E-3</v>
      </c>
      <c r="E2366" s="61">
        <v>1</v>
      </c>
      <c r="F2366" s="61">
        <v>0.42415000000000003</v>
      </c>
      <c r="G2366" s="61">
        <v>2.8800000000000002E-3</v>
      </c>
    </row>
    <row r="2367" spans="2:7" x14ac:dyDescent="0.3">
      <c r="B2367" s="61">
        <v>1</v>
      </c>
      <c r="C2367" s="61">
        <v>0</v>
      </c>
      <c r="D2367" s="61">
        <v>0</v>
      </c>
      <c r="E2367" s="62"/>
      <c r="F2367" s="62"/>
      <c r="G2367" s="62"/>
    </row>
    <row r="2368" spans="2:7" x14ac:dyDescent="0.3">
      <c r="B2368" s="62">
        <v>103.43044500000001</v>
      </c>
      <c r="C2368" s="62"/>
      <c r="D2368" s="62"/>
      <c r="E2368" s="62"/>
      <c r="F2368" s="62"/>
      <c r="G2368" s="62"/>
    </row>
    <row r="2369" spans="2:7" x14ac:dyDescent="0.3">
      <c r="B2369" s="61">
        <v>0.99995999999999996</v>
      </c>
      <c r="C2369" s="61">
        <v>0</v>
      </c>
      <c r="D2369" s="61">
        <v>0</v>
      </c>
      <c r="E2369" s="61">
        <v>0.99995999999999996</v>
      </c>
      <c r="F2369" s="62"/>
      <c r="G2369" s="62"/>
    </row>
    <row r="2370" spans="2:7" x14ac:dyDescent="0.3">
      <c r="B2370" s="61">
        <v>3.1486000000000003E-5</v>
      </c>
      <c r="C2370" s="61">
        <v>0</v>
      </c>
      <c r="D2370" s="61">
        <v>0</v>
      </c>
      <c r="E2370" s="61">
        <v>3.1486000000000003E-5</v>
      </c>
      <c r="F2370" s="62"/>
      <c r="G2370" s="62"/>
    </row>
    <row r="2371" spans="2:7" x14ac:dyDescent="0.3">
      <c r="B2371" s="61">
        <v>0</v>
      </c>
      <c r="C2371" s="61">
        <v>0</v>
      </c>
      <c r="D2371" s="61">
        <v>0</v>
      </c>
      <c r="E2371" s="61">
        <v>0</v>
      </c>
      <c r="F2371" s="62"/>
      <c r="G2371" s="62"/>
    </row>
    <row r="2372" spans="2:7" x14ac:dyDescent="0.3">
      <c r="B2372" s="61">
        <v>170.72</v>
      </c>
      <c r="C2372" s="61">
        <v>0</v>
      </c>
      <c r="D2372" s="61">
        <v>0</v>
      </c>
      <c r="E2372" s="61">
        <v>170.72</v>
      </c>
      <c r="F2372" s="62"/>
      <c r="G2372" s="62"/>
    </row>
    <row r="2373" spans="2:7" x14ac:dyDescent="0.3">
      <c r="B2373" s="61">
        <v>1.4878E-4</v>
      </c>
      <c r="C2373" s="61">
        <v>0</v>
      </c>
      <c r="D2373" s="61">
        <v>0</v>
      </c>
      <c r="E2373" s="61">
        <v>1.4878E-4</v>
      </c>
      <c r="F2373" s="62"/>
      <c r="G2373" s="62"/>
    </row>
    <row r="2374" spans="2:7" x14ac:dyDescent="0.3">
      <c r="B2374" s="61">
        <v>5.2699999999999997E-2</v>
      </c>
      <c r="C2374" s="61">
        <v>5.5E-2</v>
      </c>
      <c r="D2374" s="61">
        <v>0</v>
      </c>
      <c r="E2374" s="62"/>
      <c r="F2374" s="62"/>
      <c r="G2374" s="62"/>
    </row>
    <row r="2375" spans="2:7" x14ac:dyDescent="0.3">
      <c r="B2375" s="61">
        <v>117.78</v>
      </c>
      <c r="C2375" s="62"/>
      <c r="D2375" s="62"/>
      <c r="E2375" s="62"/>
      <c r="F2375" s="62"/>
      <c r="G2375" s="62"/>
    </row>
    <row r="2376" spans="2:7" x14ac:dyDescent="0.3">
      <c r="B2376" s="61">
        <v>5.7984</v>
      </c>
      <c r="C2376" s="61">
        <v>4.7859999999999996</v>
      </c>
      <c r="D2376" s="61">
        <v>2.3021999999999999E-3</v>
      </c>
      <c r="E2376" s="61">
        <v>1</v>
      </c>
      <c r="F2376" s="61">
        <v>0.43158000000000002</v>
      </c>
      <c r="G2376" s="61">
        <v>2.8800000000000002E-3</v>
      </c>
    </row>
    <row r="2377" spans="2:7" x14ac:dyDescent="0.3">
      <c r="B2377" s="61">
        <v>1</v>
      </c>
      <c r="C2377" s="61">
        <v>0</v>
      </c>
      <c r="D2377" s="61">
        <v>0</v>
      </c>
      <c r="E2377" s="62"/>
      <c r="F2377" s="62"/>
      <c r="G2377" s="62"/>
    </row>
    <row r="2378" spans="2:7" x14ac:dyDescent="0.3">
      <c r="B2378" s="62">
        <v>103.52629399999999</v>
      </c>
      <c r="C2378" s="62"/>
      <c r="D2378" s="62"/>
      <c r="E2378" s="62"/>
      <c r="F2378" s="62"/>
      <c r="G2378" s="62"/>
    </row>
    <row r="2379" spans="2:7" x14ac:dyDescent="0.3">
      <c r="B2379" s="61">
        <v>0.99997000000000003</v>
      </c>
      <c r="C2379" s="61">
        <v>0</v>
      </c>
      <c r="D2379" s="61">
        <v>0</v>
      </c>
      <c r="E2379" s="61">
        <v>0.99997000000000003</v>
      </c>
      <c r="F2379" s="62"/>
      <c r="G2379" s="62"/>
    </row>
    <row r="2380" spans="2:7" x14ac:dyDescent="0.3">
      <c r="B2380" s="61">
        <v>3.1223000000000002E-5</v>
      </c>
      <c r="C2380" s="61">
        <v>0</v>
      </c>
      <c r="D2380" s="61">
        <v>0</v>
      </c>
      <c r="E2380" s="61">
        <v>3.1223000000000002E-5</v>
      </c>
      <c r="F2380" s="62"/>
      <c r="G2380" s="62"/>
    </row>
    <row r="2381" spans="2:7" x14ac:dyDescent="0.3">
      <c r="B2381" s="61">
        <v>0</v>
      </c>
      <c r="C2381" s="61">
        <v>0</v>
      </c>
      <c r="D2381" s="61">
        <v>0</v>
      </c>
      <c r="E2381" s="61">
        <v>0</v>
      </c>
      <c r="F2381" s="62"/>
      <c r="G2381" s="62"/>
    </row>
    <row r="2382" spans="2:7" x14ac:dyDescent="0.3">
      <c r="B2382" s="61">
        <v>159.5</v>
      </c>
      <c r="C2382" s="61">
        <v>0</v>
      </c>
      <c r="D2382" s="61">
        <v>0</v>
      </c>
      <c r="E2382" s="61">
        <v>159.5</v>
      </c>
      <c r="F2382" s="62"/>
      <c r="G2382" s="62"/>
    </row>
    <row r="2383" spans="2:7" x14ac:dyDescent="0.3">
      <c r="B2383" s="61">
        <v>1.4872999999999999E-4</v>
      </c>
      <c r="C2383" s="61">
        <v>0</v>
      </c>
      <c r="D2383" s="61">
        <v>0</v>
      </c>
      <c r="E2383" s="61">
        <v>1.4872999999999999E-4</v>
      </c>
      <c r="F2383" s="62"/>
      <c r="G2383" s="62"/>
    </row>
    <row r="2384" spans="2:7" x14ac:dyDescent="0.3">
      <c r="B2384" s="61">
        <v>5.2699999999999997E-2</v>
      </c>
      <c r="C2384" s="61">
        <v>5.5E-2</v>
      </c>
      <c r="D2384" s="61">
        <v>0</v>
      </c>
      <c r="E2384" s="62"/>
      <c r="F2384" s="62"/>
      <c r="G2384" s="62"/>
    </row>
    <row r="2385" spans="2:7" x14ac:dyDescent="0.3">
      <c r="B2385" s="61">
        <v>116.79</v>
      </c>
      <c r="C2385" s="62"/>
      <c r="D2385" s="62"/>
      <c r="E2385" s="62"/>
      <c r="F2385" s="62"/>
      <c r="G2385" s="62"/>
    </row>
    <row r="2386" spans="2:7" x14ac:dyDescent="0.3">
      <c r="B2386" s="61">
        <v>5.9435000000000002</v>
      </c>
      <c r="C2386" s="61">
        <v>4.806</v>
      </c>
      <c r="D2386" s="61">
        <v>2.3598E-3</v>
      </c>
      <c r="E2386" s="61">
        <v>1</v>
      </c>
      <c r="F2386" s="61">
        <v>0.43889</v>
      </c>
      <c r="G2386" s="61">
        <v>2.8800000000000002E-3</v>
      </c>
    </row>
    <row r="2387" spans="2:7" x14ac:dyDescent="0.3">
      <c r="B2387" s="61">
        <v>1</v>
      </c>
      <c r="C2387" s="61">
        <v>0</v>
      </c>
      <c r="D2387" s="61">
        <v>0</v>
      </c>
      <c r="E2387" s="62"/>
      <c r="F2387" s="62"/>
      <c r="G2387" s="62"/>
    </row>
    <row r="2388" spans="2:7" x14ac:dyDescent="0.3">
      <c r="B2388" s="62">
        <v>103.515219</v>
      </c>
      <c r="C2388" s="62"/>
      <c r="D2388" s="62"/>
      <c r="E2388" s="62"/>
      <c r="F2388" s="62"/>
      <c r="G2388" s="62"/>
    </row>
    <row r="2389" spans="2:7" x14ac:dyDescent="0.3">
      <c r="B2389" s="61">
        <v>0.99997000000000003</v>
      </c>
      <c r="C2389" s="61">
        <v>0</v>
      </c>
      <c r="D2389" s="61">
        <v>0</v>
      </c>
      <c r="E2389" s="61">
        <v>0.99997000000000003</v>
      </c>
      <c r="F2389" s="62"/>
      <c r="G2389" s="62"/>
    </row>
    <row r="2390" spans="2:7" x14ac:dyDescent="0.3">
      <c r="B2390" s="61">
        <v>3.0395999999999998E-5</v>
      </c>
      <c r="C2390" s="61">
        <v>0</v>
      </c>
      <c r="D2390" s="61">
        <v>0</v>
      </c>
      <c r="E2390" s="61">
        <v>3.0395999999999998E-5</v>
      </c>
      <c r="F2390" s="62"/>
      <c r="G2390" s="62"/>
    </row>
    <row r="2391" spans="2:7" x14ac:dyDescent="0.3">
      <c r="B2391" s="61">
        <v>0</v>
      </c>
      <c r="C2391" s="61">
        <v>0</v>
      </c>
      <c r="D2391" s="61">
        <v>0</v>
      </c>
      <c r="E2391" s="61">
        <v>0</v>
      </c>
      <c r="F2391" s="62"/>
      <c r="G2391" s="62"/>
    </row>
    <row r="2392" spans="2:7" x14ac:dyDescent="0.3">
      <c r="B2392" s="61">
        <v>155.29</v>
      </c>
      <c r="C2392" s="61">
        <v>0</v>
      </c>
      <c r="D2392" s="61">
        <v>0</v>
      </c>
      <c r="E2392" s="61">
        <v>155.29</v>
      </c>
      <c r="F2392" s="62"/>
      <c r="G2392" s="62"/>
    </row>
    <row r="2393" spans="2:7" x14ac:dyDescent="0.3">
      <c r="B2393" s="61">
        <v>1.4867E-4</v>
      </c>
      <c r="C2393" s="61">
        <v>0</v>
      </c>
      <c r="D2393" s="61">
        <v>0</v>
      </c>
      <c r="E2393" s="61">
        <v>1.4867E-4</v>
      </c>
      <c r="F2393" s="62"/>
      <c r="G2393" s="62"/>
    </row>
    <row r="2394" spans="2:7" x14ac:dyDescent="0.3">
      <c r="B2394" s="61">
        <v>5.2699999999999997E-2</v>
      </c>
      <c r="C2394" s="61">
        <v>5.5E-2</v>
      </c>
      <c r="D2394" s="61">
        <v>0</v>
      </c>
      <c r="E2394" s="62"/>
      <c r="F2394" s="62"/>
      <c r="G2394" s="62"/>
    </row>
    <row r="2395" spans="2:7" x14ac:dyDescent="0.3">
      <c r="B2395" s="61">
        <v>113.7</v>
      </c>
      <c r="C2395" s="62"/>
      <c r="D2395" s="62"/>
      <c r="E2395" s="62"/>
      <c r="F2395" s="62"/>
      <c r="G2395" s="62"/>
    </row>
    <row r="2396" spans="2:7" x14ac:dyDescent="0.3">
      <c r="B2396" s="61">
        <v>6.0884999999999998</v>
      </c>
      <c r="C2396" s="61">
        <v>4.8259999999999996</v>
      </c>
      <c r="D2396" s="61">
        <v>2.4174000000000001E-3</v>
      </c>
      <c r="E2396" s="61">
        <v>1</v>
      </c>
      <c r="F2396" s="61">
        <v>0.44614999999999999</v>
      </c>
      <c r="G2396" s="61">
        <v>2.8800000000000002E-3</v>
      </c>
    </row>
    <row r="2397" spans="2:7" x14ac:dyDescent="0.3">
      <c r="B2397" s="61">
        <v>1</v>
      </c>
      <c r="C2397" s="61">
        <v>0</v>
      </c>
      <c r="D2397" s="61">
        <v>0</v>
      </c>
      <c r="E2397" s="62"/>
      <c r="F2397" s="62"/>
      <c r="G2397" s="62"/>
    </row>
    <row r="2398" spans="2:7" x14ac:dyDescent="0.3">
      <c r="B2398" s="62">
        <v>103.53442800000001</v>
      </c>
      <c r="C2398" s="62"/>
      <c r="D2398" s="62"/>
      <c r="E2398" s="62"/>
      <c r="F2398" s="62"/>
      <c r="G2398" s="62"/>
    </row>
    <row r="2399" spans="2:7" x14ac:dyDescent="0.3">
      <c r="B2399" s="61">
        <v>0.99997000000000003</v>
      </c>
      <c r="C2399" s="61">
        <v>0</v>
      </c>
      <c r="D2399" s="61">
        <v>0</v>
      </c>
      <c r="E2399" s="61">
        <v>0.99997000000000003</v>
      </c>
      <c r="F2399" s="62"/>
      <c r="G2399" s="62"/>
    </row>
    <row r="2400" spans="2:7" x14ac:dyDescent="0.3">
      <c r="B2400" s="61">
        <v>3.0035E-5</v>
      </c>
      <c r="C2400" s="61">
        <v>0</v>
      </c>
      <c r="D2400" s="61">
        <v>0</v>
      </c>
      <c r="E2400" s="61">
        <v>3.0035E-5</v>
      </c>
      <c r="F2400" s="62"/>
      <c r="G2400" s="62"/>
    </row>
    <row r="2401" spans="2:7" x14ac:dyDescent="0.3">
      <c r="B2401" s="61">
        <v>0</v>
      </c>
      <c r="C2401" s="61">
        <v>0</v>
      </c>
      <c r="D2401" s="61">
        <v>0</v>
      </c>
      <c r="E2401" s="61">
        <v>0</v>
      </c>
      <c r="F2401" s="62"/>
      <c r="G2401" s="62"/>
    </row>
    <row r="2402" spans="2:7" x14ac:dyDescent="0.3">
      <c r="B2402" s="61">
        <v>155.69999999999999</v>
      </c>
      <c r="C2402" s="61">
        <v>0</v>
      </c>
      <c r="D2402" s="61">
        <v>0</v>
      </c>
      <c r="E2402" s="61">
        <v>155.69999999999999</v>
      </c>
      <c r="F2402" s="62"/>
      <c r="G2402" s="62"/>
    </row>
    <row r="2403" spans="2:7" x14ac:dyDescent="0.3">
      <c r="B2403" s="61">
        <v>1.4862E-4</v>
      </c>
      <c r="C2403" s="61">
        <v>0</v>
      </c>
      <c r="D2403" s="61">
        <v>0</v>
      </c>
      <c r="E2403" s="61">
        <v>1.4862E-4</v>
      </c>
      <c r="F2403" s="62"/>
      <c r="G2403" s="62"/>
    </row>
    <row r="2404" spans="2:7" x14ac:dyDescent="0.3">
      <c r="B2404" s="61">
        <v>5.2699999999999997E-2</v>
      </c>
      <c r="C2404" s="61">
        <v>5.5E-2</v>
      </c>
      <c r="D2404" s="61">
        <v>0</v>
      </c>
      <c r="E2404" s="62"/>
      <c r="F2404" s="62"/>
      <c r="G2404" s="62"/>
    </row>
    <row r="2405" spans="2:7" x14ac:dyDescent="0.3">
      <c r="B2405" s="61">
        <v>112.35</v>
      </c>
      <c r="C2405" s="62"/>
      <c r="D2405" s="62"/>
      <c r="E2405" s="62"/>
      <c r="F2405" s="62"/>
      <c r="G2405" s="62"/>
    </row>
    <row r="2406" spans="2:7" x14ac:dyDescent="0.3">
      <c r="B2406" s="61">
        <v>6.2336</v>
      </c>
      <c r="C2406" s="61">
        <v>4.8460000000000001</v>
      </c>
      <c r="D2406" s="61">
        <v>2.4750000000000002E-3</v>
      </c>
      <c r="E2406" s="61">
        <v>1</v>
      </c>
      <c r="F2406" s="61">
        <v>0.45304</v>
      </c>
      <c r="G2406" s="61">
        <v>2.8800000000000002E-3</v>
      </c>
    </row>
    <row r="2407" spans="2:7" x14ac:dyDescent="0.3">
      <c r="B2407" s="61">
        <v>1</v>
      </c>
      <c r="C2407" s="61">
        <v>0</v>
      </c>
      <c r="D2407" s="61">
        <v>0</v>
      </c>
      <c r="E2407" s="62"/>
      <c r="F2407" s="62"/>
      <c r="G2407" s="62"/>
    </row>
    <row r="2408" spans="2:7" x14ac:dyDescent="0.3">
      <c r="B2408" s="62">
        <v>103.59017900000001</v>
      </c>
      <c r="C2408" s="62"/>
      <c r="D2408" s="62"/>
      <c r="E2408" s="62"/>
      <c r="F2408" s="62"/>
      <c r="G2408" s="62"/>
    </row>
    <row r="2409" spans="2:7" x14ac:dyDescent="0.3">
      <c r="B2409" s="61">
        <v>0.99997000000000003</v>
      </c>
      <c r="C2409" s="61">
        <v>0</v>
      </c>
      <c r="D2409" s="61">
        <v>0</v>
      </c>
      <c r="E2409" s="61">
        <v>0.99997000000000003</v>
      </c>
      <c r="F2409" s="62"/>
      <c r="G2409" s="62"/>
    </row>
    <row r="2410" spans="2:7" x14ac:dyDescent="0.3">
      <c r="B2410" s="61">
        <v>2.8428E-5</v>
      </c>
      <c r="C2410" s="61">
        <v>0</v>
      </c>
      <c r="D2410" s="61">
        <v>0</v>
      </c>
      <c r="E2410" s="61">
        <v>2.8428E-5</v>
      </c>
      <c r="F2410" s="62"/>
      <c r="G2410" s="62"/>
    </row>
    <row r="2411" spans="2:7" x14ac:dyDescent="0.3">
      <c r="B2411" s="61">
        <v>0</v>
      </c>
      <c r="C2411" s="61">
        <v>0</v>
      </c>
      <c r="D2411" s="61">
        <v>0</v>
      </c>
      <c r="E2411" s="61">
        <v>0</v>
      </c>
      <c r="F2411" s="62"/>
      <c r="G2411" s="62"/>
    </row>
    <row r="2412" spans="2:7" x14ac:dyDescent="0.3">
      <c r="B2412" s="61">
        <v>157.63999999999999</v>
      </c>
      <c r="C2412" s="61">
        <v>0</v>
      </c>
      <c r="D2412" s="61">
        <v>0</v>
      </c>
      <c r="E2412" s="61">
        <v>157.63999999999999</v>
      </c>
      <c r="F2412" s="62"/>
      <c r="G2412" s="62"/>
    </row>
    <row r="2413" spans="2:7" x14ac:dyDescent="0.3">
      <c r="B2413" s="61">
        <v>1.4857E-4</v>
      </c>
      <c r="C2413" s="61">
        <v>0</v>
      </c>
      <c r="D2413" s="61">
        <v>0</v>
      </c>
      <c r="E2413" s="61">
        <v>1.4857E-4</v>
      </c>
      <c r="F2413" s="62"/>
      <c r="G2413" s="62"/>
    </row>
    <row r="2414" spans="2:7" x14ac:dyDescent="0.3">
      <c r="B2414" s="61">
        <v>5.2699999999999997E-2</v>
      </c>
      <c r="C2414" s="61">
        <v>5.5E-2</v>
      </c>
      <c r="D2414" s="61">
        <v>0</v>
      </c>
      <c r="E2414" s="62"/>
      <c r="F2414" s="62"/>
      <c r="G2414" s="62"/>
    </row>
    <row r="2415" spans="2:7" x14ac:dyDescent="0.3">
      <c r="B2415" s="61">
        <v>106.34</v>
      </c>
      <c r="C2415" s="62"/>
      <c r="D2415" s="62"/>
      <c r="E2415" s="62"/>
      <c r="F2415" s="62"/>
      <c r="G2415" s="62"/>
    </row>
    <row r="2416" spans="2:7" x14ac:dyDescent="0.3">
      <c r="B2416" s="61">
        <v>6.3787000000000003</v>
      </c>
      <c r="C2416" s="61">
        <v>4.8659999999999997</v>
      </c>
      <c r="D2416" s="61">
        <v>2.5325999999999999E-3</v>
      </c>
      <c r="E2416" s="61">
        <v>1</v>
      </c>
      <c r="F2416" s="61">
        <v>0.45954</v>
      </c>
      <c r="G2416" s="61">
        <v>2.8800000000000002E-3</v>
      </c>
    </row>
    <row r="2417" spans="2:7" x14ac:dyDescent="0.3">
      <c r="B2417" s="61">
        <v>1</v>
      </c>
      <c r="C2417" s="61">
        <v>0</v>
      </c>
      <c r="D2417" s="61">
        <v>0</v>
      </c>
      <c r="E2417" s="62"/>
      <c r="F2417" s="62"/>
      <c r="G2417" s="62"/>
    </row>
    <row r="2418" spans="2:7" x14ac:dyDescent="0.3">
      <c r="B2418" s="62">
        <v>103.541523</v>
      </c>
      <c r="C2418" s="62"/>
      <c r="D2418" s="62"/>
      <c r="E2418" s="62"/>
      <c r="F2418" s="62"/>
      <c r="G2418" s="62"/>
    </row>
    <row r="2419" spans="2:7" x14ac:dyDescent="0.3">
      <c r="B2419" s="61">
        <v>0.99997000000000003</v>
      </c>
      <c r="C2419" s="61">
        <v>0</v>
      </c>
      <c r="D2419" s="61">
        <v>0</v>
      </c>
      <c r="E2419" s="61">
        <v>0.99997000000000003</v>
      </c>
      <c r="F2419" s="62"/>
      <c r="G2419" s="62"/>
    </row>
    <row r="2420" spans="2:7" x14ac:dyDescent="0.3">
      <c r="B2420" s="61">
        <v>2.6298000000000001E-5</v>
      </c>
      <c r="C2420" s="61">
        <v>0</v>
      </c>
      <c r="D2420" s="61">
        <v>0</v>
      </c>
      <c r="E2420" s="61">
        <v>2.6298000000000001E-5</v>
      </c>
      <c r="F2420" s="62"/>
      <c r="G2420" s="62"/>
    </row>
    <row r="2421" spans="2:7" x14ac:dyDescent="0.3">
      <c r="B2421" s="61">
        <v>0</v>
      </c>
      <c r="C2421" s="61">
        <v>0</v>
      </c>
      <c r="D2421" s="61">
        <v>0</v>
      </c>
      <c r="E2421" s="61">
        <v>0</v>
      </c>
      <c r="F2421" s="62"/>
      <c r="G2421" s="62"/>
    </row>
    <row r="2422" spans="2:7" x14ac:dyDescent="0.3">
      <c r="B2422" s="61">
        <v>146.01</v>
      </c>
      <c r="C2422" s="61">
        <v>0</v>
      </c>
      <c r="D2422" s="61">
        <v>0</v>
      </c>
      <c r="E2422" s="61">
        <v>146.01</v>
      </c>
      <c r="F2422" s="62"/>
      <c r="G2422" s="62"/>
    </row>
    <row r="2423" spans="2:7" x14ac:dyDescent="0.3">
      <c r="B2423" s="61">
        <v>1.4852999999999999E-4</v>
      </c>
      <c r="C2423" s="61">
        <v>0</v>
      </c>
      <c r="D2423" s="61">
        <v>0</v>
      </c>
      <c r="E2423" s="61">
        <v>1.4852999999999999E-4</v>
      </c>
      <c r="F2423" s="62"/>
      <c r="G2423" s="62"/>
    </row>
    <row r="2424" spans="2:7" x14ac:dyDescent="0.3">
      <c r="B2424" s="61">
        <v>5.2699999999999997E-2</v>
      </c>
      <c r="C2424" s="61">
        <v>5.5E-2</v>
      </c>
      <c r="D2424" s="61">
        <v>0</v>
      </c>
      <c r="E2424" s="62"/>
      <c r="F2424" s="62"/>
      <c r="G2424" s="62"/>
    </row>
    <row r="2425" spans="2:7" x14ac:dyDescent="0.3">
      <c r="B2425" s="61">
        <v>98.37</v>
      </c>
      <c r="C2425" s="62"/>
      <c r="D2425" s="62"/>
      <c r="E2425" s="62"/>
      <c r="F2425" s="62"/>
      <c r="G2425" s="62"/>
    </row>
    <row r="2426" spans="2:7" x14ac:dyDescent="0.3">
      <c r="B2426" s="61">
        <v>6.5237999999999996</v>
      </c>
      <c r="C2426" s="61">
        <v>4.8860000000000001</v>
      </c>
      <c r="D2426" s="61">
        <v>2.5902E-3</v>
      </c>
      <c r="E2426" s="61">
        <v>1</v>
      </c>
      <c r="F2426" s="61">
        <v>0.46479999999999999</v>
      </c>
      <c r="G2426" s="61">
        <v>2.8800000000000002E-3</v>
      </c>
    </row>
    <row r="2427" spans="2:7" x14ac:dyDescent="0.3">
      <c r="B2427" s="61">
        <v>1</v>
      </c>
      <c r="C2427" s="61">
        <v>0</v>
      </c>
      <c r="D2427" s="61">
        <v>0</v>
      </c>
      <c r="E2427" s="62"/>
      <c r="F2427" s="62"/>
      <c r="G2427" s="62"/>
    </row>
    <row r="2428" spans="2:7" x14ac:dyDescent="0.3">
      <c r="B2428" s="62">
        <v>103.54127200000001</v>
      </c>
      <c r="C2428" s="62"/>
      <c r="D2428" s="62"/>
      <c r="E2428" s="62"/>
      <c r="F2428" s="62"/>
      <c r="G2428" s="62"/>
    </row>
    <row r="2429" spans="2:7" x14ac:dyDescent="0.3">
      <c r="B2429" s="61">
        <v>0.99997999999999998</v>
      </c>
      <c r="C2429" s="61">
        <v>0</v>
      </c>
      <c r="D2429" s="61">
        <v>0</v>
      </c>
      <c r="E2429" s="61">
        <v>0.99997999999999998</v>
      </c>
      <c r="F2429" s="62"/>
      <c r="G2429" s="62"/>
    </row>
    <row r="2430" spans="2:7" x14ac:dyDescent="0.3">
      <c r="B2430" s="61">
        <v>1.8814E-5</v>
      </c>
      <c r="C2430" s="61">
        <v>0</v>
      </c>
      <c r="D2430" s="61">
        <v>0</v>
      </c>
      <c r="E2430" s="61">
        <v>1.8814E-5</v>
      </c>
      <c r="F2430" s="62"/>
      <c r="G2430" s="62"/>
    </row>
    <row r="2431" spans="2:7" x14ac:dyDescent="0.3">
      <c r="B2431" s="61">
        <v>0</v>
      </c>
      <c r="C2431" s="61">
        <v>0</v>
      </c>
      <c r="D2431" s="61">
        <v>0</v>
      </c>
      <c r="E2431" s="61">
        <v>0</v>
      </c>
      <c r="F2431" s="62"/>
      <c r="G2431" s="62"/>
    </row>
    <row r="2432" spans="2:7" x14ac:dyDescent="0.3">
      <c r="B2432" s="61">
        <v>142.07</v>
      </c>
      <c r="C2432" s="61">
        <v>0</v>
      </c>
      <c r="D2432" s="61">
        <v>0</v>
      </c>
      <c r="E2432" s="61">
        <v>142.07</v>
      </c>
      <c r="F2432" s="62"/>
      <c r="G2432" s="62"/>
    </row>
    <row r="2433" spans="2:7" x14ac:dyDescent="0.3">
      <c r="B2433" s="61">
        <v>1.4849000000000001E-4</v>
      </c>
      <c r="C2433" s="61">
        <v>0</v>
      </c>
      <c r="D2433" s="61">
        <v>0</v>
      </c>
      <c r="E2433" s="61">
        <v>1.4849000000000001E-4</v>
      </c>
      <c r="F2433" s="62"/>
      <c r="G2433" s="62"/>
    </row>
    <row r="2434" spans="2:7" x14ac:dyDescent="0.3">
      <c r="B2434" s="61">
        <v>5.2699999999999997E-2</v>
      </c>
      <c r="C2434" s="61">
        <v>5.5E-2</v>
      </c>
      <c r="D2434" s="61">
        <v>0</v>
      </c>
      <c r="E2434" s="62"/>
      <c r="F2434" s="62"/>
      <c r="G2434" s="62"/>
    </row>
    <row r="2435" spans="2:7" x14ac:dyDescent="0.3">
      <c r="B2435" s="61">
        <v>70.376000000000005</v>
      </c>
      <c r="C2435" s="62"/>
      <c r="D2435" s="62"/>
      <c r="E2435" s="62"/>
      <c r="F2435" s="62"/>
      <c r="G2435" s="62"/>
    </row>
    <row r="2436" spans="2:7" x14ac:dyDescent="0.3">
      <c r="B2436" s="61">
        <v>6.6688000000000001</v>
      </c>
      <c r="C2436" s="61">
        <v>4.9059999999999997</v>
      </c>
      <c r="D2436" s="61">
        <v>2.6478000000000001E-3</v>
      </c>
      <c r="E2436" s="61">
        <v>1</v>
      </c>
      <c r="F2436" s="61">
        <v>0.46886</v>
      </c>
      <c r="G2436" s="61">
        <v>2.8800000000000002E-3</v>
      </c>
    </row>
    <row r="2437" spans="2:7" x14ac:dyDescent="0.3">
      <c r="B2437" s="61">
        <v>1</v>
      </c>
      <c r="C2437" s="61">
        <v>0</v>
      </c>
      <c r="D2437" s="61">
        <v>0</v>
      </c>
      <c r="E2437" s="62"/>
      <c r="F2437" s="62"/>
      <c r="G2437" s="62"/>
    </row>
    <row r="2438" spans="2:7" x14ac:dyDescent="0.3">
      <c r="B2438" s="62">
        <v>103.54540799999999</v>
      </c>
      <c r="C2438" s="62"/>
      <c r="D2438" s="62"/>
      <c r="E2438" s="62"/>
      <c r="F2438" s="62"/>
      <c r="G2438" s="62"/>
    </row>
    <row r="2439" spans="2:7" x14ac:dyDescent="0.3">
      <c r="B2439" s="61">
        <v>0.99997999999999998</v>
      </c>
      <c r="C2439" s="61">
        <v>0</v>
      </c>
      <c r="D2439" s="61">
        <v>0</v>
      </c>
      <c r="E2439" s="61">
        <v>0.99997999999999998</v>
      </c>
      <c r="F2439" s="62"/>
      <c r="G2439" s="62"/>
    </row>
    <row r="2440" spans="2:7" x14ac:dyDescent="0.3">
      <c r="B2440" s="61">
        <v>1.5068999999999999E-5</v>
      </c>
      <c r="C2440" s="61">
        <v>0</v>
      </c>
      <c r="D2440" s="61">
        <v>0</v>
      </c>
      <c r="E2440" s="61">
        <v>1.5068999999999999E-5</v>
      </c>
      <c r="F2440" s="62"/>
      <c r="G2440" s="62"/>
    </row>
    <row r="2441" spans="2:7" x14ac:dyDescent="0.3">
      <c r="B2441" s="61">
        <v>0</v>
      </c>
      <c r="C2441" s="61">
        <v>0</v>
      </c>
      <c r="D2441" s="61">
        <v>0</v>
      </c>
      <c r="E2441" s="61">
        <v>0</v>
      </c>
      <c r="F2441" s="62"/>
      <c r="G2441" s="62"/>
    </row>
    <row r="2442" spans="2:7" x14ac:dyDescent="0.3">
      <c r="B2442" s="61">
        <v>138.03</v>
      </c>
      <c r="C2442" s="61">
        <v>0</v>
      </c>
      <c r="D2442" s="61">
        <v>0</v>
      </c>
      <c r="E2442" s="61">
        <v>138.03</v>
      </c>
      <c r="F2442" s="62"/>
      <c r="G2442" s="62"/>
    </row>
    <row r="2443" spans="2:7" x14ac:dyDescent="0.3">
      <c r="B2443" s="61">
        <v>1.4844000000000001E-4</v>
      </c>
      <c r="C2443" s="61">
        <v>0</v>
      </c>
      <c r="D2443" s="61">
        <v>0</v>
      </c>
      <c r="E2443" s="61">
        <v>1.4844000000000001E-4</v>
      </c>
      <c r="F2443" s="62"/>
      <c r="G2443" s="62"/>
    </row>
    <row r="2444" spans="2:7" x14ac:dyDescent="0.3">
      <c r="B2444" s="61">
        <v>5.2699999999999997E-2</v>
      </c>
      <c r="C2444" s="61">
        <v>5.5E-2</v>
      </c>
      <c r="D2444" s="61">
        <v>0</v>
      </c>
      <c r="E2444" s="62"/>
      <c r="F2444" s="62"/>
      <c r="G2444" s="62"/>
    </row>
    <row r="2445" spans="2:7" x14ac:dyDescent="0.3">
      <c r="B2445" s="61">
        <v>56.366</v>
      </c>
      <c r="C2445" s="62"/>
      <c r="D2445" s="62"/>
      <c r="E2445" s="62"/>
      <c r="F2445" s="62"/>
      <c r="G2445" s="62"/>
    </row>
    <row r="2446" spans="2:7" x14ac:dyDescent="0.3">
      <c r="B2446" s="61">
        <v>6.8139000000000003</v>
      </c>
      <c r="C2446" s="61">
        <v>4.9260000000000002</v>
      </c>
      <c r="D2446" s="61">
        <v>2.7054000000000002E-3</v>
      </c>
      <c r="E2446" s="61">
        <v>1</v>
      </c>
      <c r="F2446" s="61">
        <v>0.47136</v>
      </c>
      <c r="G2446" s="61">
        <v>2.8800000000000002E-3</v>
      </c>
    </row>
    <row r="2447" spans="2:7" x14ac:dyDescent="0.3">
      <c r="B2447" s="61">
        <v>1</v>
      </c>
      <c r="C2447" s="61">
        <v>0</v>
      </c>
      <c r="D2447" s="61">
        <v>0</v>
      </c>
      <c r="E2447" s="62"/>
      <c r="F2447" s="62"/>
      <c r="G2447" s="62"/>
    </row>
    <row r="2448" spans="2:7" x14ac:dyDescent="0.3">
      <c r="B2448" s="62">
        <v>103.548466</v>
      </c>
      <c r="C2448" s="62"/>
      <c r="D2448" s="62"/>
      <c r="E2448" s="62"/>
      <c r="F2448" s="62"/>
      <c r="G2448" s="62"/>
    </row>
    <row r="2449" spans="2:7" x14ac:dyDescent="0.3">
      <c r="B2449" s="61">
        <v>0.99999000000000005</v>
      </c>
      <c r="C2449" s="61">
        <v>0</v>
      </c>
      <c r="D2449" s="61">
        <v>0</v>
      </c>
      <c r="E2449" s="61">
        <v>0.99999000000000005</v>
      </c>
      <c r="F2449" s="62"/>
      <c r="G2449" s="62"/>
    </row>
    <row r="2450" spans="2:7" x14ac:dyDescent="0.3">
      <c r="B2450" s="61">
        <v>6.9453999999999996E-6</v>
      </c>
      <c r="C2450" s="61">
        <v>0</v>
      </c>
      <c r="D2450" s="61">
        <v>0</v>
      </c>
      <c r="E2450" s="61">
        <v>6.9453999999999996E-6</v>
      </c>
      <c r="F2450" s="62"/>
      <c r="G2450" s="62"/>
    </row>
    <row r="2451" spans="2:7" x14ac:dyDescent="0.3">
      <c r="B2451" s="61">
        <v>0</v>
      </c>
      <c r="C2451" s="61">
        <v>0</v>
      </c>
      <c r="D2451" s="61">
        <v>0</v>
      </c>
      <c r="E2451" s="61">
        <v>0</v>
      </c>
      <c r="F2451" s="62"/>
      <c r="G2451" s="62"/>
    </row>
    <row r="2452" spans="2:7" x14ac:dyDescent="0.3">
      <c r="B2452" s="61">
        <v>134.18</v>
      </c>
      <c r="C2452" s="61">
        <v>0</v>
      </c>
      <c r="D2452" s="61">
        <v>0</v>
      </c>
      <c r="E2452" s="61">
        <v>134.18</v>
      </c>
      <c r="F2452" s="62"/>
      <c r="G2452" s="62"/>
    </row>
    <row r="2453" spans="2:7" x14ac:dyDescent="0.3">
      <c r="B2453" s="61">
        <v>1.484E-4</v>
      </c>
      <c r="C2453" s="61">
        <v>0</v>
      </c>
      <c r="D2453" s="61">
        <v>0</v>
      </c>
      <c r="E2453" s="61">
        <v>1.484E-4</v>
      </c>
      <c r="F2453" s="62"/>
      <c r="G2453" s="62"/>
    </row>
    <row r="2454" spans="2:7" x14ac:dyDescent="0.3">
      <c r="B2454" s="61">
        <v>5.2699999999999997E-2</v>
      </c>
      <c r="C2454" s="61">
        <v>5.5E-2</v>
      </c>
      <c r="D2454" s="61">
        <v>0</v>
      </c>
      <c r="E2454" s="62"/>
      <c r="F2454" s="62"/>
      <c r="G2454" s="62"/>
    </row>
    <row r="2455" spans="2:7" x14ac:dyDescent="0.3">
      <c r="B2455" s="61">
        <v>25.98</v>
      </c>
      <c r="C2455" s="62"/>
      <c r="D2455" s="62"/>
      <c r="E2455" s="62"/>
      <c r="F2455" s="62"/>
      <c r="G2455" s="62"/>
    </row>
    <row r="2456" spans="2:7" x14ac:dyDescent="0.3">
      <c r="B2456" s="61">
        <v>6.9589999999999996</v>
      </c>
      <c r="C2456" s="61">
        <v>4.9459999999999997</v>
      </c>
      <c r="D2456" s="61">
        <v>2.7629999999999998E-3</v>
      </c>
      <c r="E2456" s="61">
        <v>1</v>
      </c>
      <c r="F2456" s="61">
        <v>0.47255999999999998</v>
      </c>
      <c r="G2456" s="61">
        <v>2.8800000000000002E-3</v>
      </c>
    </row>
    <row r="2457" spans="2:7" x14ac:dyDescent="0.3">
      <c r="B2457" s="61">
        <v>1</v>
      </c>
      <c r="C2457" s="61">
        <v>0</v>
      </c>
      <c r="D2457" s="61">
        <v>0</v>
      </c>
      <c r="E2457" s="62"/>
      <c r="F2457" s="62"/>
      <c r="G2457" s="62"/>
    </row>
    <row r="2458" spans="2:7" x14ac:dyDescent="0.3">
      <c r="B2458" s="62">
        <v>103.55049099999999</v>
      </c>
      <c r="C2458" s="62"/>
      <c r="D2458" s="62"/>
      <c r="E2458" s="62"/>
      <c r="F2458" s="62"/>
      <c r="G2458" s="62"/>
    </row>
    <row r="2459" spans="2:7" x14ac:dyDescent="0.3">
      <c r="B2459" s="61">
        <v>0.99999000000000005</v>
      </c>
      <c r="C2459" s="61">
        <v>0</v>
      </c>
      <c r="D2459" s="61">
        <v>0</v>
      </c>
      <c r="E2459" s="61">
        <v>0.99999000000000005</v>
      </c>
      <c r="F2459" s="62"/>
      <c r="G2459" s="62"/>
    </row>
    <row r="2460" spans="2:7" x14ac:dyDescent="0.3">
      <c r="B2460" s="61">
        <v>3.7162999999999999E-6</v>
      </c>
      <c r="C2460" s="61">
        <v>0</v>
      </c>
      <c r="D2460" s="61">
        <v>0</v>
      </c>
      <c r="E2460" s="61">
        <v>3.7162999999999999E-6</v>
      </c>
      <c r="F2460" s="62"/>
      <c r="G2460" s="62"/>
    </row>
    <row r="2461" spans="2:7" x14ac:dyDescent="0.3">
      <c r="B2461" s="61">
        <v>0</v>
      </c>
      <c r="C2461" s="61">
        <v>0</v>
      </c>
      <c r="D2461" s="61">
        <v>0</v>
      </c>
      <c r="E2461" s="61">
        <v>0</v>
      </c>
      <c r="F2461" s="62"/>
      <c r="G2461" s="62"/>
    </row>
    <row r="2462" spans="2:7" x14ac:dyDescent="0.3">
      <c r="B2462" s="61">
        <v>130.5</v>
      </c>
      <c r="C2462" s="61">
        <v>0</v>
      </c>
      <c r="D2462" s="61">
        <v>0</v>
      </c>
      <c r="E2462" s="61">
        <v>130.5</v>
      </c>
      <c r="F2462" s="62"/>
      <c r="G2462" s="62"/>
    </row>
    <row r="2463" spans="2:7" x14ac:dyDescent="0.3">
      <c r="B2463" s="61">
        <v>1.4836E-4</v>
      </c>
      <c r="C2463" s="61">
        <v>0</v>
      </c>
      <c r="D2463" s="61">
        <v>0</v>
      </c>
      <c r="E2463" s="61">
        <v>1.4836E-4</v>
      </c>
      <c r="F2463" s="62"/>
      <c r="G2463" s="62"/>
    </row>
    <row r="2464" spans="2:7" x14ac:dyDescent="0.3">
      <c r="B2464" s="61">
        <v>5.2699999999999997E-2</v>
      </c>
      <c r="C2464" s="61">
        <v>5.5E-2</v>
      </c>
      <c r="D2464" s="61">
        <v>0</v>
      </c>
      <c r="E2464" s="62"/>
      <c r="F2464" s="62"/>
      <c r="G2464" s="62"/>
    </row>
    <row r="2465" spans="2:7" x14ac:dyDescent="0.3">
      <c r="B2465" s="61">
        <v>13.901</v>
      </c>
      <c r="C2465" s="62"/>
      <c r="D2465" s="62"/>
      <c r="E2465" s="62"/>
      <c r="F2465" s="62"/>
      <c r="G2465" s="62"/>
    </row>
    <row r="2466" spans="2:7" x14ac:dyDescent="0.3">
      <c r="B2466" s="61">
        <v>7.1040999999999999</v>
      </c>
      <c r="C2466" s="61">
        <v>4.9660000000000002</v>
      </c>
      <c r="D2466" s="61">
        <v>2.8205999999999999E-3</v>
      </c>
      <c r="E2466" s="61">
        <v>1</v>
      </c>
      <c r="F2466" s="61">
        <v>0.47326000000000001</v>
      </c>
      <c r="G2466" s="61">
        <v>2.8800000000000002E-3</v>
      </c>
    </row>
    <row r="2467" spans="2:7" x14ac:dyDescent="0.3">
      <c r="B2467" s="61">
        <v>1</v>
      </c>
      <c r="C2467" s="61">
        <v>0</v>
      </c>
      <c r="D2467" s="61">
        <v>0</v>
      </c>
      <c r="E2467" s="62"/>
      <c r="F2467" s="62"/>
      <c r="G2467" s="62"/>
    </row>
    <row r="2468" spans="2:7" x14ac:dyDescent="0.3">
      <c r="B2468" s="62">
        <v>103.55195399999999</v>
      </c>
      <c r="C2468" s="62"/>
      <c r="D2468" s="62"/>
      <c r="E2468" s="62"/>
      <c r="F2468" s="62"/>
      <c r="G2468" s="62"/>
    </row>
    <row r="2469" spans="2:7" x14ac:dyDescent="0.3">
      <c r="B2469" s="61">
        <v>0.99999000000000005</v>
      </c>
      <c r="C2469" s="61">
        <v>0</v>
      </c>
      <c r="D2469" s="61">
        <v>0</v>
      </c>
      <c r="E2469" s="61">
        <v>0.99999000000000005</v>
      </c>
      <c r="F2469" s="62"/>
      <c r="G2469" s="62"/>
    </row>
    <row r="2470" spans="2:7" x14ac:dyDescent="0.3">
      <c r="B2470" s="61">
        <v>2.3763999999999998E-6</v>
      </c>
      <c r="C2470" s="61">
        <v>0</v>
      </c>
      <c r="D2470" s="61">
        <v>0</v>
      </c>
      <c r="E2470" s="61">
        <v>2.3763999999999998E-6</v>
      </c>
      <c r="F2470" s="62"/>
      <c r="G2470" s="62"/>
    </row>
    <row r="2471" spans="2:7" x14ac:dyDescent="0.3">
      <c r="B2471" s="61">
        <v>0</v>
      </c>
      <c r="C2471" s="61">
        <v>0</v>
      </c>
      <c r="D2471" s="61">
        <v>0</v>
      </c>
      <c r="E2471" s="61">
        <v>0</v>
      </c>
      <c r="F2471" s="62"/>
      <c r="G2471" s="62"/>
    </row>
    <row r="2472" spans="2:7" x14ac:dyDescent="0.3">
      <c r="B2472" s="61">
        <v>126.95</v>
      </c>
      <c r="C2472" s="61">
        <v>0</v>
      </c>
      <c r="D2472" s="61">
        <v>0</v>
      </c>
      <c r="E2472" s="61">
        <v>126.95</v>
      </c>
      <c r="F2472" s="62"/>
      <c r="G2472" s="62"/>
    </row>
    <row r="2473" spans="2:7" x14ac:dyDescent="0.3">
      <c r="B2473" s="61">
        <v>1.4831999999999999E-4</v>
      </c>
      <c r="C2473" s="61">
        <v>0</v>
      </c>
      <c r="D2473" s="61">
        <v>0</v>
      </c>
      <c r="E2473" s="61">
        <v>1.4831999999999999E-4</v>
      </c>
      <c r="F2473" s="62"/>
      <c r="G2473" s="62"/>
    </row>
    <row r="2474" spans="2:7" x14ac:dyDescent="0.3">
      <c r="B2474" s="61">
        <v>5.2699999999999997E-2</v>
      </c>
      <c r="C2474" s="61">
        <v>5.5E-2</v>
      </c>
      <c r="D2474" s="61">
        <v>0</v>
      </c>
      <c r="E2474" s="62"/>
      <c r="F2474" s="62"/>
      <c r="G2474" s="62"/>
    </row>
    <row r="2475" spans="2:7" x14ac:dyDescent="0.3">
      <c r="B2475" s="61">
        <v>8.8893000000000004</v>
      </c>
      <c r="C2475" s="62"/>
      <c r="D2475" s="62"/>
      <c r="E2475" s="62"/>
      <c r="F2475" s="62"/>
      <c r="G2475" s="62"/>
    </row>
    <row r="2476" spans="2:7" x14ac:dyDescent="0.3">
      <c r="B2476" s="61">
        <v>7.2491000000000003</v>
      </c>
      <c r="C2476" s="61">
        <v>4.9859999999999998</v>
      </c>
      <c r="D2476" s="61">
        <v>2.8782E-3</v>
      </c>
      <c r="E2476" s="61">
        <v>1</v>
      </c>
      <c r="F2476" s="61">
        <v>0.47373999999999999</v>
      </c>
      <c r="G2476" s="61">
        <v>2.8800000000000002E-3</v>
      </c>
    </row>
    <row r="2477" spans="2:7" x14ac:dyDescent="0.3">
      <c r="B2477" s="61">
        <v>1</v>
      </c>
      <c r="C2477" s="61">
        <v>0</v>
      </c>
      <c r="D2477" s="61">
        <v>0</v>
      </c>
      <c r="E2477" s="62"/>
      <c r="F2477" s="62"/>
      <c r="G2477" s="62"/>
    </row>
    <row r="2478" spans="2:7" x14ac:dyDescent="0.3">
      <c r="B2478" s="62">
        <v>103.553303</v>
      </c>
      <c r="C2478" s="62"/>
      <c r="D2478" s="62"/>
      <c r="E2478" s="62"/>
      <c r="F2478" s="62"/>
      <c r="G2478" s="62"/>
    </row>
    <row r="2479" spans="2:7" x14ac:dyDescent="0.3">
      <c r="B2479" s="61">
        <v>1</v>
      </c>
      <c r="C2479" s="61">
        <v>0</v>
      </c>
      <c r="D2479" s="61">
        <v>0</v>
      </c>
      <c r="E2479" s="61">
        <v>1</v>
      </c>
      <c r="F2479" s="62"/>
      <c r="G2479" s="62"/>
    </row>
    <row r="2480" spans="2:7" x14ac:dyDescent="0.3">
      <c r="B2480" s="61">
        <v>1.6952000000000001E-6</v>
      </c>
      <c r="C2480" s="61">
        <v>0</v>
      </c>
      <c r="D2480" s="61">
        <v>0</v>
      </c>
      <c r="E2480" s="61">
        <v>1.6952000000000001E-6</v>
      </c>
      <c r="F2480" s="62"/>
      <c r="G2480" s="62"/>
    </row>
    <row r="2481" spans="2:7" x14ac:dyDescent="0.3">
      <c r="B2481" s="61">
        <v>0</v>
      </c>
      <c r="C2481" s="61">
        <v>0</v>
      </c>
      <c r="D2481" s="61">
        <v>0</v>
      </c>
      <c r="E2481" s="61">
        <v>0</v>
      </c>
      <c r="F2481" s="62"/>
      <c r="G2481" s="62"/>
    </row>
    <row r="2482" spans="2:7" x14ac:dyDescent="0.3">
      <c r="B2482" s="61">
        <v>123.56</v>
      </c>
      <c r="C2482" s="61">
        <v>0</v>
      </c>
      <c r="D2482" s="61">
        <v>0</v>
      </c>
      <c r="E2482" s="61">
        <v>123.56</v>
      </c>
      <c r="F2482" s="62"/>
      <c r="G2482" s="62"/>
    </row>
    <row r="2483" spans="2:7" x14ac:dyDescent="0.3">
      <c r="B2483" s="61">
        <v>1.4828000000000001E-4</v>
      </c>
      <c r="C2483" s="61">
        <v>0</v>
      </c>
      <c r="D2483" s="61">
        <v>0</v>
      </c>
      <c r="E2483" s="61">
        <v>1.4828000000000001E-4</v>
      </c>
      <c r="F2483" s="62"/>
      <c r="G2483" s="62"/>
    </row>
    <row r="2484" spans="2:7" x14ac:dyDescent="0.3">
      <c r="B2484" s="61">
        <v>5.2699999999999997E-2</v>
      </c>
      <c r="C2484" s="61">
        <v>5.5E-2</v>
      </c>
      <c r="D2484" s="61">
        <v>0</v>
      </c>
      <c r="E2484" s="62"/>
      <c r="F2484" s="62"/>
      <c r="G2484" s="62"/>
    </row>
    <row r="2485" spans="2:7" x14ac:dyDescent="0.3">
      <c r="B2485" s="61">
        <v>6.3410000000000002</v>
      </c>
      <c r="C2485" s="62"/>
      <c r="D2485" s="62"/>
      <c r="E2485" s="62"/>
      <c r="F2485" s="62"/>
      <c r="G2485" s="62"/>
    </row>
    <row r="2486" spans="2:7" x14ac:dyDescent="0.3">
      <c r="B2486" s="61">
        <v>7.3941999999999997</v>
      </c>
      <c r="C2486" s="61">
        <v>5.0060000000000002</v>
      </c>
      <c r="D2486" s="61">
        <v>2.9358000000000001E-3</v>
      </c>
      <c r="E2486" s="61">
        <v>1</v>
      </c>
      <c r="F2486" s="61">
        <v>0.47409000000000001</v>
      </c>
      <c r="G2486" s="61">
        <v>2.8800000000000002E-3</v>
      </c>
    </row>
    <row r="2487" spans="2:7" x14ac:dyDescent="0.3">
      <c r="B2487" s="61">
        <v>1</v>
      </c>
      <c r="C2487" s="61">
        <v>0</v>
      </c>
      <c r="D2487" s="61">
        <v>0</v>
      </c>
      <c r="E2487" s="62"/>
      <c r="F2487" s="62"/>
      <c r="G2487" s="62"/>
    </row>
    <row r="2488" spans="2:7" x14ac:dyDescent="0.3">
      <c r="B2488" s="62">
        <v>103.55431299999999</v>
      </c>
      <c r="C2488" s="62"/>
      <c r="D2488" s="62"/>
      <c r="E2488" s="62"/>
      <c r="F2488" s="62"/>
      <c r="G2488" s="62"/>
    </row>
    <row r="2489" spans="2:7" x14ac:dyDescent="0.3">
      <c r="B2489" s="61">
        <v>1</v>
      </c>
      <c r="C2489" s="61">
        <v>0</v>
      </c>
      <c r="D2489" s="61">
        <v>0</v>
      </c>
      <c r="E2489" s="61">
        <v>1</v>
      </c>
      <c r="F2489" s="62"/>
      <c r="G2489" s="62"/>
    </row>
    <row r="2490" spans="2:7" x14ac:dyDescent="0.3">
      <c r="B2490" s="61">
        <v>1.2911E-6</v>
      </c>
      <c r="C2490" s="61">
        <v>0</v>
      </c>
      <c r="D2490" s="61">
        <v>0</v>
      </c>
      <c r="E2490" s="61">
        <v>1.2911E-6</v>
      </c>
      <c r="F2490" s="62"/>
      <c r="G2490" s="62"/>
    </row>
    <row r="2491" spans="2:7" x14ac:dyDescent="0.3">
      <c r="B2491" s="61">
        <v>0</v>
      </c>
      <c r="C2491" s="61">
        <v>0</v>
      </c>
      <c r="D2491" s="61">
        <v>0</v>
      </c>
      <c r="E2491" s="61">
        <v>0</v>
      </c>
      <c r="F2491" s="62"/>
      <c r="G2491" s="62"/>
    </row>
    <row r="2492" spans="2:7" x14ac:dyDescent="0.3">
      <c r="B2492" s="61">
        <v>120.33</v>
      </c>
      <c r="C2492" s="61">
        <v>0</v>
      </c>
      <c r="D2492" s="61">
        <v>0</v>
      </c>
      <c r="E2492" s="61">
        <v>120.33</v>
      </c>
      <c r="F2492" s="62"/>
      <c r="G2492" s="62"/>
    </row>
    <row r="2493" spans="2:7" x14ac:dyDescent="0.3">
      <c r="B2493" s="61">
        <v>1.4824E-4</v>
      </c>
      <c r="C2493" s="61">
        <v>0</v>
      </c>
      <c r="D2493" s="61">
        <v>0</v>
      </c>
      <c r="E2493" s="61">
        <v>1.4824E-4</v>
      </c>
      <c r="F2493" s="62"/>
      <c r="G2493" s="62"/>
    </row>
    <row r="2494" spans="2:7" x14ac:dyDescent="0.3">
      <c r="B2494" s="61">
        <v>5.2699999999999997E-2</v>
      </c>
      <c r="C2494" s="61">
        <v>5.5E-2</v>
      </c>
      <c r="D2494" s="61">
        <v>0</v>
      </c>
      <c r="E2494" s="62"/>
      <c r="F2494" s="62"/>
      <c r="G2494" s="62"/>
    </row>
    <row r="2495" spans="2:7" x14ac:dyDescent="0.3">
      <c r="B2495" s="61">
        <v>4.8295000000000003</v>
      </c>
      <c r="C2495" s="62"/>
      <c r="D2495" s="62"/>
      <c r="E2495" s="62"/>
      <c r="F2495" s="62"/>
      <c r="G2495" s="62"/>
    </row>
    <row r="2496" spans="2:7" x14ac:dyDescent="0.3">
      <c r="B2496" s="61">
        <v>7.5392999999999999</v>
      </c>
      <c r="C2496" s="61">
        <v>5.0259999999999998</v>
      </c>
      <c r="D2496" s="61">
        <v>2.9933999999999998E-3</v>
      </c>
      <c r="E2496" s="61">
        <v>1</v>
      </c>
      <c r="F2496" s="61">
        <v>0.47436</v>
      </c>
      <c r="G2496" s="61">
        <v>2.8800000000000002E-3</v>
      </c>
    </row>
    <row r="2497" spans="2:7" x14ac:dyDescent="0.3">
      <c r="B2497" s="61">
        <v>1</v>
      </c>
      <c r="C2497" s="61">
        <v>0</v>
      </c>
      <c r="D2497" s="61">
        <v>0</v>
      </c>
      <c r="E2497" s="62"/>
      <c r="F2497" s="62"/>
      <c r="G2497" s="62"/>
    </row>
    <row r="2498" spans="2:7" x14ac:dyDescent="0.3">
      <c r="B2498" s="62">
        <v>103.55556300000001</v>
      </c>
      <c r="C2498" s="62"/>
      <c r="D2498" s="62"/>
      <c r="E2498" s="62"/>
      <c r="F2498" s="62"/>
      <c r="G2498" s="62"/>
    </row>
    <row r="2499" spans="2:7" x14ac:dyDescent="0.3">
      <c r="B2499" s="61">
        <v>1</v>
      </c>
      <c r="C2499" s="61">
        <v>0</v>
      </c>
      <c r="D2499" s="61">
        <v>0</v>
      </c>
      <c r="E2499" s="61">
        <v>1</v>
      </c>
      <c r="F2499" s="62"/>
      <c r="G2499" s="62"/>
    </row>
    <row r="2500" spans="2:7" x14ac:dyDescent="0.3">
      <c r="B2500" s="61">
        <v>1.0239000000000001E-6</v>
      </c>
      <c r="C2500" s="61">
        <v>0</v>
      </c>
      <c r="D2500" s="61">
        <v>0</v>
      </c>
      <c r="E2500" s="61">
        <v>1.0239000000000001E-6</v>
      </c>
      <c r="F2500" s="62"/>
      <c r="G2500" s="62"/>
    </row>
    <row r="2501" spans="2:7" x14ac:dyDescent="0.3">
      <c r="B2501" s="61">
        <v>0</v>
      </c>
      <c r="C2501" s="61">
        <v>0</v>
      </c>
      <c r="D2501" s="61">
        <v>0</v>
      </c>
      <c r="E2501" s="61">
        <v>0</v>
      </c>
      <c r="F2501" s="62"/>
      <c r="G2501" s="62"/>
    </row>
    <row r="2502" spans="2:7" x14ac:dyDescent="0.3">
      <c r="B2502" s="61">
        <v>117.23</v>
      </c>
      <c r="C2502" s="61">
        <v>0</v>
      </c>
      <c r="D2502" s="61">
        <v>0</v>
      </c>
      <c r="E2502" s="61">
        <v>117.23</v>
      </c>
      <c r="F2502" s="62"/>
      <c r="G2502" s="62"/>
    </row>
    <row r="2503" spans="2:7" x14ac:dyDescent="0.3">
      <c r="B2503" s="61">
        <v>1.4820999999999999E-4</v>
      </c>
      <c r="C2503" s="61">
        <v>0</v>
      </c>
      <c r="D2503" s="61">
        <v>0</v>
      </c>
      <c r="E2503" s="61">
        <v>1.4820999999999999E-4</v>
      </c>
      <c r="F2503" s="62"/>
      <c r="G2503" s="62"/>
    </row>
    <row r="2504" spans="2:7" x14ac:dyDescent="0.3">
      <c r="B2504" s="61">
        <v>5.2699999999999997E-2</v>
      </c>
      <c r="C2504" s="61">
        <v>5.5E-2</v>
      </c>
      <c r="D2504" s="61">
        <v>0</v>
      </c>
      <c r="E2504" s="62"/>
      <c r="F2504" s="62"/>
      <c r="G2504" s="62"/>
    </row>
    <row r="2505" spans="2:7" x14ac:dyDescent="0.3">
      <c r="B2505" s="61">
        <v>3.8298999999999999</v>
      </c>
      <c r="C2505" s="62"/>
      <c r="D2505" s="62"/>
      <c r="E2505" s="62"/>
      <c r="F2505" s="62"/>
      <c r="G2505" s="62"/>
    </row>
    <row r="2506" spans="2:7" x14ac:dyDescent="0.3">
      <c r="B2506" s="61">
        <v>7.6844000000000001</v>
      </c>
      <c r="C2506" s="61">
        <v>5.0460000000000003</v>
      </c>
      <c r="D2506" s="61">
        <v>3.0509999999999999E-3</v>
      </c>
      <c r="E2506" s="61">
        <v>1</v>
      </c>
      <c r="F2506" s="61">
        <v>0.47458</v>
      </c>
      <c r="G2506" s="61">
        <v>2.8800000000000002E-3</v>
      </c>
    </row>
    <row r="2507" spans="2:7" x14ac:dyDescent="0.3">
      <c r="B2507" s="61">
        <v>1</v>
      </c>
      <c r="C2507" s="61">
        <v>0</v>
      </c>
      <c r="D2507" s="61">
        <v>0</v>
      </c>
      <c r="E2507" s="62"/>
      <c r="F2507" s="62"/>
      <c r="G2507" s="62"/>
    </row>
    <row r="2508" spans="2:7" x14ac:dyDescent="0.3">
      <c r="B2508" s="62">
        <v>103.556848</v>
      </c>
      <c r="C2508" s="62"/>
      <c r="D2508" s="62"/>
      <c r="E2508" s="62"/>
      <c r="F2508" s="62"/>
      <c r="G2508" s="62"/>
    </row>
    <row r="2509" spans="2:7" x14ac:dyDescent="0.3">
      <c r="B2509" s="61">
        <v>1</v>
      </c>
      <c r="C2509" s="61">
        <v>0</v>
      </c>
      <c r="D2509" s="61">
        <v>0</v>
      </c>
      <c r="E2509" s="61">
        <v>1</v>
      </c>
      <c r="F2509" s="62"/>
      <c r="G2509" s="62"/>
    </row>
    <row r="2510" spans="2:7" x14ac:dyDescent="0.3">
      <c r="B2510" s="61">
        <v>8.3371000000000002E-7</v>
      </c>
      <c r="C2510" s="61">
        <v>0</v>
      </c>
      <c r="D2510" s="61">
        <v>0</v>
      </c>
      <c r="E2510" s="61">
        <v>8.3371000000000002E-7</v>
      </c>
      <c r="F2510" s="62"/>
      <c r="G2510" s="62"/>
    </row>
    <row r="2511" spans="2:7" x14ac:dyDescent="0.3">
      <c r="B2511" s="61">
        <v>0</v>
      </c>
      <c r="C2511" s="61">
        <v>0</v>
      </c>
      <c r="D2511" s="61">
        <v>0</v>
      </c>
      <c r="E2511" s="61">
        <v>0</v>
      </c>
      <c r="F2511" s="62"/>
      <c r="G2511" s="62"/>
    </row>
    <row r="2512" spans="2:7" x14ac:dyDescent="0.3">
      <c r="B2512" s="61">
        <v>114.26</v>
      </c>
      <c r="C2512" s="61">
        <v>0</v>
      </c>
      <c r="D2512" s="61">
        <v>0</v>
      </c>
      <c r="E2512" s="61">
        <v>114.26</v>
      </c>
      <c r="F2512" s="62"/>
      <c r="G2512" s="62"/>
    </row>
    <row r="2513" spans="2:7" x14ac:dyDescent="0.3">
      <c r="B2513" s="61">
        <v>1.4817000000000001E-4</v>
      </c>
      <c r="C2513" s="61">
        <v>0</v>
      </c>
      <c r="D2513" s="61">
        <v>0</v>
      </c>
      <c r="E2513" s="61">
        <v>1.4817000000000001E-4</v>
      </c>
      <c r="F2513" s="62"/>
      <c r="G2513" s="62"/>
    </row>
    <row r="2514" spans="2:7" x14ac:dyDescent="0.3">
      <c r="B2514" s="61">
        <v>5.2699999999999997E-2</v>
      </c>
      <c r="C2514" s="61">
        <v>5.5E-2</v>
      </c>
      <c r="D2514" s="61">
        <v>0</v>
      </c>
      <c r="E2514" s="62"/>
      <c r="F2514" s="62"/>
      <c r="G2514" s="62"/>
    </row>
    <row r="2515" spans="2:7" x14ac:dyDescent="0.3">
      <c r="B2515" s="61">
        <v>3.1185999999999998</v>
      </c>
      <c r="C2515" s="62"/>
      <c r="D2515" s="62"/>
      <c r="E2515" s="62"/>
      <c r="F2515" s="62"/>
      <c r="G2515" s="62"/>
    </row>
    <row r="2516" spans="2:7" x14ac:dyDescent="0.3">
      <c r="B2516" s="61">
        <v>7.8293999999999997</v>
      </c>
      <c r="C2516" s="61">
        <v>5.0659999999999998</v>
      </c>
      <c r="D2516" s="61">
        <v>3.1086E-3</v>
      </c>
      <c r="E2516" s="61">
        <v>1</v>
      </c>
      <c r="F2516" s="61">
        <v>0.47476000000000002</v>
      </c>
      <c r="G2516" s="61">
        <v>2.8800000000000002E-3</v>
      </c>
    </row>
    <row r="2517" spans="2:7" x14ac:dyDescent="0.3">
      <c r="B2517" s="61">
        <v>1</v>
      </c>
      <c r="C2517" s="61">
        <v>0</v>
      </c>
      <c r="D2517" s="61">
        <v>0</v>
      </c>
      <c r="E2517" s="62"/>
      <c r="F2517" s="62"/>
      <c r="G2517" s="62"/>
    </row>
    <row r="2518" spans="2:7" x14ac:dyDescent="0.3">
      <c r="B2518" s="62">
        <v>103.55788200000001</v>
      </c>
      <c r="C2518" s="62"/>
      <c r="D2518" s="62"/>
      <c r="E2518" s="62"/>
      <c r="F2518" s="62"/>
      <c r="G2518" s="62"/>
    </row>
    <row r="2519" spans="2:7" x14ac:dyDescent="0.3">
      <c r="B2519" s="61">
        <v>1</v>
      </c>
      <c r="C2519" s="61">
        <v>0</v>
      </c>
      <c r="D2519" s="61">
        <v>0</v>
      </c>
      <c r="E2519" s="61">
        <v>1</v>
      </c>
      <c r="F2519" s="62"/>
      <c r="G2519" s="62"/>
    </row>
    <row r="2520" spans="2:7" x14ac:dyDescent="0.3">
      <c r="B2520" s="61">
        <v>6.9164999999999998E-7</v>
      </c>
      <c r="C2520" s="61">
        <v>0</v>
      </c>
      <c r="D2520" s="61">
        <v>0</v>
      </c>
      <c r="E2520" s="61">
        <v>6.9164999999999998E-7</v>
      </c>
      <c r="F2520" s="62"/>
      <c r="G2520" s="62"/>
    </row>
    <row r="2521" spans="2:7" x14ac:dyDescent="0.3">
      <c r="B2521" s="61">
        <v>0</v>
      </c>
      <c r="C2521" s="61">
        <v>0</v>
      </c>
      <c r="D2521" s="61">
        <v>0</v>
      </c>
      <c r="E2521" s="61">
        <v>0</v>
      </c>
      <c r="F2521" s="62"/>
      <c r="G2521" s="62"/>
    </row>
    <row r="2522" spans="2:7" x14ac:dyDescent="0.3">
      <c r="B2522" s="61">
        <v>111.41</v>
      </c>
      <c r="C2522" s="61">
        <v>0</v>
      </c>
      <c r="D2522" s="61">
        <v>0</v>
      </c>
      <c r="E2522" s="61">
        <v>111.41</v>
      </c>
      <c r="F2522" s="62"/>
      <c r="G2522" s="62"/>
    </row>
    <row r="2523" spans="2:7" x14ac:dyDescent="0.3">
      <c r="B2523" s="61">
        <v>1.4814E-4</v>
      </c>
      <c r="C2523" s="61">
        <v>0</v>
      </c>
      <c r="D2523" s="61">
        <v>0</v>
      </c>
      <c r="E2523" s="61">
        <v>1.4814E-4</v>
      </c>
      <c r="F2523" s="62"/>
      <c r="G2523" s="62"/>
    </row>
    <row r="2524" spans="2:7" x14ac:dyDescent="0.3">
      <c r="B2524" s="61">
        <v>5.2699999999999997E-2</v>
      </c>
      <c r="C2524" s="61">
        <v>5.5E-2</v>
      </c>
      <c r="D2524" s="61">
        <v>0</v>
      </c>
      <c r="E2524" s="62"/>
      <c r="F2524" s="62"/>
      <c r="G2524" s="62"/>
    </row>
    <row r="2525" spans="2:7" x14ac:dyDescent="0.3">
      <c r="B2525" s="61">
        <v>2.5872000000000002</v>
      </c>
      <c r="C2525" s="62"/>
      <c r="D2525" s="62"/>
      <c r="E2525" s="62"/>
      <c r="F2525" s="62"/>
      <c r="G2525" s="62"/>
    </row>
    <row r="2526" spans="2:7" x14ac:dyDescent="0.3">
      <c r="B2526" s="61">
        <v>7.9744999999999999</v>
      </c>
      <c r="C2526" s="61">
        <v>5.0860000000000003</v>
      </c>
      <c r="D2526" s="61">
        <v>3.1662000000000001E-3</v>
      </c>
      <c r="E2526" s="61">
        <v>1</v>
      </c>
      <c r="F2526" s="61">
        <v>0.47491</v>
      </c>
      <c r="G2526" s="61">
        <v>2.8800000000000002E-3</v>
      </c>
    </row>
    <row r="2527" spans="2:7" x14ac:dyDescent="0.3">
      <c r="B2527" s="61">
        <v>1</v>
      </c>
      <c r="C2527" s="61">
        <v>0</v>
      </c>
      <c r="D2527" s="61">
        <v>0</v>
      </c>
      <c r="E2527" s="62"/>
      <c r="F2527" s="62"/>
      <c r="G2527" s="62"/>
    </row>
    <row r="2528" spans="2:7" x14ac:dyDescent="0.3">
      <c r="B2528" s="62">
        <v>103.558646</v>
      </c>
      <c r="C2528" s="62"/>
      <c r="D2528" s="62"/>
      <c r="E2528" s="62"/>
      <c r="F2528" s="62"/>
      <c r="G2528" s="62"/>
    </row>
    <row r="2529" spans="2:7" x14ac:dyDescent="0.3">
      <c r="B2529" s="61">
        <v>1</v>
      </c>
      <c r="C2529" s="61">
        <v>0</v>
      </c>
      <c r="D2529" s="61">
        <v>0</v>
      </c>
      <c r="E2529" s="61">
        <v>1</v>
      </c>
      <c r="F2529" s="62"/>
      <c r="G2529" s="62"/>
    </row>
    <row r="2530" spans="2:7" x14ac:dyDescent="0.3">
      <c r="B2530" s="61">
        <v>5.8181000000000005E-7</v>
      </c>
      <c r="C2530" s="61">
        <v>0</v>
      </c>
      <c r="D2530" s="61">
        <v>0</v>
      </c>
      <c r="E2530" s="61">
        <v>5.8181000000000005E-7</v>
      </c>
      <c r="F2530" s="62"/>
      <c r="G2530" s="62"/>
    </row>
    <row r="2531" spans="2:7" x14ac:dyDescent="0.3">
      <c r="B2531" s="61">
        <v>0</v>
      </c>
      <c r="C2531" s="61">
        <v>0</v>
      </c>
      <c r="D2531" s="61">
        <v>0</v>
      </c>
      <c r="E2531" s="61">
        <v>0</v>
      </c>
      <c r="F2531" s="62"/>
      <c r="G2531" s="62"/>
    </row>
    <row r="2532" spans="2:7" x14ac:dyDescent="0.3">
      <c r="B2532" s="61">
        <v>108.67</v>
      </c>
      <c r="C2532" s="61">
        <v>0</v>
      </c>
      <c r="D2532" s="61">
        <v>0</v>
      </c>
      <c r="E2532" s="61">
        <v>108.67</v>
      </c>
      <c r="F2532" s="62"/>
      <c r="G2532" s="62"/>
    </row>
    <row r="2533" spans="2:7" x14ac:dyDescent="0.3">
      <c r="B2533" s="61">
        <v>1.4812000000000001E-4</v>
      </c>
      <c r="C2533" s="61">
        <v>0</v>
      </c>
      <c r="D2533" s="61">
        <v>0</v>
      </c>
      <c r="E2533" s="61">
        <v>1.4812000000000001E-4</v>
      </c>
      <c r="F2533" s="62"/>
      <c r="G2533" s="62"/>
    </row>
    <row r="2534" spans="2:7" x14ac:dyDescent="0.3">
      <c r="B2534" s="61">
        <v>5.2699999999999997E-2</v>
      </c>
      <c r="C2534" s="61">
        <v>5.5E-2</v>
      </c>
      <c r="D2534" s="61">
        <v>0</v>
      </c>
      <c r="E2534" s="62"/>
      <c r="F2534" s="62"/>
      <c r="G2534" s="62"/>
    </row>
    <row r="2535" spans="2:7" x14ac:dyDescent="0.3">
      <c r="B2535" s="61">
        <v>2.1762999999999999</v>
      </c>
      <c r="C2535" s="62"/>
      <c r="D2535" s="62"/>
      <c r="E2535" s="62"/>
      <c r="F2535" s="62"/>
      <c r="G2535" s="62"/>
    </row>
    <row r="2536" spans="2:7" x14ac:dyDescent="0.3">
      <c r="B2536" s="61">
        <v>8.1196000000000002</v>
      </c>
      <c r="C2536" s="61">
        <v>5.1059999999999999</v>
      </c>
      <c r="D2536" s="61">
        <v>3.2238000000000002E-3</v>
      </c>
      <c r="E2536" s="61">
        <v>1</v>
      </c>
      <c r="F2536" s="61">
        <v>0.47504000000000002</v>
      </c>
      <c r="G2536" s="61">
        <v>2.8800000000000002E-3</v>
      </c>
    </row>
    <row r="2537" spans="2:7" x14ac:dyDescent="0.3">
      <c r="B2537" s="61">
        <v>1</v>
      </c>
      <c r="C2537" s="61">
        <v>0</v>
      </c>
      <c r="D2537" s="61">
        <v>0</v>
      </c>
      <c r="E2537" s="62"/>
      <c r="F2537" s="62"/>
      <c r="G2537" s="62"/>
    </row>
    <row r="2538" spans="2:7" x14ac:dyDescent="0.3">
      <c r="B2538" s="62">
        <v>103.559465</v>
      </c>
      <c r="C2538" s="62"/>
      <c r="D2538" s="62"/>
      <c r="E2538" s="62"/>
      <c r="F2538" s="62"/>
      <c r="G2538" s="62"/>
    </row>
    <row r="2539" spans="2:7" x14ac:dyDescent="0.3">
      <c r="B2539" s="61">
        <v>1</v>
      </c>
      <c r="C2539" s="61">
        <v>0</v>
      </c>
      <c r="D2539" s="61">
        <v>0</v>
      </c>
      <c r="E2539" s="61">
        <v>1</v>
      </c>
      <c r="F2539" s="62"/>
      <c r="G2539" s="62"/>
    </row>
    <row r="2540" spans="2:7" x14ac:dyDescent="0.3">
      <c r="B2540" s="61">
        <v>4.9467000000000002E-7</v>
      </c>
      <c r="C2540" s="61">
        <v>0</v>
      </c>
      <c r="D2540" s="61">
        <v>0</v>
      </c>
      <c r="E2540" s="61">
        <v>4.9467000000000002E-7</v>
      </c>
      <c r="F2540" s="62"/>
      <c r="G2540" s="62"/>
    </row>
    <row r="2541" spans="2:7" x14ac:dyDescent="0.3">
      <c r="B2541" s="61">
        <v>0</v>
      </c>
      <c r="C2541" s="61">
        <v>0</v>
      </c>
      <c r="D2541" s="61">
        <v>0</v>
      </c>
      <c r="E2541" s="61">
        <v>0</v>
      </c>
      <c r="F2541" s="62"/>
      <c r="G2541" s="62"/>
    </row>
    <row r="2542" spans="2:7" x14ac:dyDescent="0.3">
      <c r="B2542" s="61">
        <v>106.04</v>
      </c>
      <c r="C2542" s="61">
        <v>0</v>
      </c>
      <c r="D2542" s="61">
        <v>0</v>
      </c>
      <c r="E2542" s="61">
        <v>106.04</v>
      </c>
      <c r="F2542" s="62"/>
      <c r="G2542" s="62"/>
    </row>
    <row r="2543" spans="2:7" x14ac:dyDescent="0.3">
      <c r="B2543" s="61">
        <v>1.4809999999999999E-4</v>
      </c>
      <c r="C2543" s="61">
        <v>0</v>
      </c>
      <c r="D2543" s="61">
        <v>0</v>
      </c>
      <c r="E2543" s="61">
        <v>1.4809999999999999E-4</v>
      </c>
      <c r="F2543" s="62"/>
      <c r="G2543" s="62"/>
    </row>
    <row r="2544" spans="2:7" x14ac:dyDescent="0.3">
      <c r="B2544" s="61">
        <v>5.2699999999999997E-2</v>
      </c>
      <c r="C2544" s="61">
        <v>5.5E-2</v>
      </c>
      <c r="D2544" s="61">
        <v>0</v>
      </c>
      <c r="E2544" s="62"/>
      <c r="F2544" s="62"/>
      <c r="G2544" s="62"/>
    </row>
    <row r="2545" spans="2:7" x14ac:dyDescent="0.3">
      <c r="B2545" s="61">
        <v>1.8504</v>
      </c>
      <c r="C2545" s="62"/>
      <c r="D2545" s="62"/>
      <c r="E2545" s="62"/>
      <c r="F2545" s="62"/>
      <c r="G2545" s="62"/>
    </row>
    <row r="2546" spans="2:7" x14ac:dyDescent="0.3">
      <c r="B2546" s="61">
        <v>8.2646999999999995</v>
      </c>
      <c r="C2546" s="61">
        <v>5.1260000000000003</v>
      </c>
      <c r="D2546" s="61">
        <v>3.2813999999999999E-3</v>
      </c>
      <c r="E2546" s="61">
        <v>1</v>
      </c>
      <c r="F2546" s="61">
        <v>0.47515000000000002</v>
      </c>
      <c r="G2546" s="61">
        <v>2.8800000000000002E-3</v>
      </c>
    </row>
    <row r="2547" spans="2:7" x14ac:dyDescent="0.3">
      <c r="B2547" s="61">
        <v>1</v>
      </c>
      <c r="C2547" s="61">
        <v>0</v>
      </c>
      <c r="D2547" s="61">
        <v>0</v>
      </c>
      <c r="E2547" s="62"/>
      <c r="F2547" s="62"/>
      <c r="G2547" s="62"/>
    </row>
    <row r="2548" spans="2:7" x14ac:dyDescent="0.3">
      <c r="B2548" s="62">
        <v>103.55992000000001</v>
      </c>
      <c r="C2548" s="62"/>
      <c r="D2548" s="62"/>
      <c r="E2548" s="62"/>
      <c r="F2548" s="62"/>
      <c r="G2548" s="62"/>
    </row>
    <row r="2549" spans="2:7" x14ac:dyDescent="0.3">
      <c r="B2549" s="61">
        <v>1</v>
      </c>
      <c r="C2549" s="61">
        <v>0</v>
      </c>
      <c r="D2549" s="61">
        <v>0</v>
      </c>
      <c r="E2549" s="61">
        <v>1</v>
      </c>
      <c r="F2549" s="62"/>
      <c r="G2549" s="62"/>
    </row>
    <row r="2550" spans="2:7" x14ac:dyDescent="0.3">
      <c r="B2550" s="61">
        <v>4.2412999999999997E-7</v>
      </c>
      <c r="C2550" s="61">
        <v>0</v>
      </c>
      <c r="D2550" s="61">
        <v>0</v>
      </c>
      <c r="E2550" s="61">
        <v>4.2412999999999997E-7</v>
      </c>
      <c r="F2550" s="62"/>
      <c r="G2550" s="62"/>
    </row>
    <row r="2551" spans="2:7" x14ac:dyDescent="0.3">
      <c r="B2551" s="61">
        <v>0</v>
      </c>
      <c r="C2551" s="61">
        <v>0</v>
      </c>
      <c r="D2551" s="61">
        <v>0</v>
      </c>
      <c r="E2551" s="61">
        <v>0</v>
      </c>
      <c r="F2551" s="62"/>
      <c r="G2551" s="62"/>
    </row>
    <row r="2552" spans="2:7" x14ac:dyDescent="0.3">
      <c r="B2552" s="61">
        <v>103.51</v>
      </c>
      <c r="C2552" s="61">
        <v>0</v>
      </c>
      <c r="D2552" s="61">
        <v>0</v>
      </c>
      <c r="E2552" s="61">
        <v>103.51</v>
      </c>
      <c r="F2552" s="62"/>
      <c r="G2552" s="62"/>
    </row>
    <row r="2553" spans="2:7" x14ac:dyDescent="0.3">
      <c r="B2553" s="61">
        <v>1.4808000000000001E-4</v>
      </c>
      <c r="C2553" s="61">
        <v>0</v>
      </c>
      <c r="D2553" s="61">
        <v>0</v>
      </c>
      <c r="E2553" s="61">
        <v>1.4808000000000001E-4</v>
      </c>
      <c r="F2553" s="62"/>
      <c r="G2553" s="62"/>
    </row>
    <row r="2554" spans="2:7" x14ac:dyDescent="0.3">
      <c r="B2554" s="61">
        <v>5.2699999999999997E-2</v>
      </c>
      <c r="C2554" s="61">
        <v>5.5E-2</v>
      </c>
      <c r="D2554" s="61">
        <v>0</v>
      </c>
      <c r="E2554" s="62"/>
      <c r="F2554" s="62"/>
      <c r="G2554" s="62"/>
    </row>
    <row r="2555" spans="2:7" x14ac:dyDescent="0.3">
      <c r="B2555" s="61">
        <v>1.5865</v>
      </c>
      <c r="C2555" s="62"/>
      <c r="D2555" s="62"/>
      <c r="E2555" s="62"/>
      <c r="F2555" s="62"/>
      <c r="G2555" s="62"/>
    </row>
    <row r="2556" spans="2:7" x14ac:dyDescent="0.3">
      <c r="B2556" s="61">
        <v>8.4097000000000008</v>
      </c>
      <c r="C2556" s="61">
        <v>5.1459999999999999</v>
      </c>
      <c r="D2556" s="61">
        <v>3.339E-3</v>
      </c>
      <c r="E2556" s="61">
        <v>1</v>
      </c>
      <c r="F2556" s="61">
        <v>0.47524</v>
      </c>
      <c r="G2556" s="61">
        <v>2.8800000000000002E-3</v>
      </c>
    </row>
    <row r="2557" spans="2:7" x14ac:dyDescent="0.3">
      <c r="B2557" s="61">
        <v>1</v>
      </c>
      <c r="C2557" s="61">
        <v>0</v>
      </c>
      <c r="D2557" s="61">
        <v>0</v>
      </c>
      <c r="E2557" s="62"/>
      <c r="F2557" s="62"/>
      <c r="G2557" s="62"/>
    </row>
    <row r="2558" spans="2:7" x14ac:dyDescent="0.3">
      <c r="B2558" s="62">
        <v>103.560096</v>
      </c>
      <c r="C2558" s="62"/>
      <c r="D2558" s="62"/>
      <c r="E2558" s="62"/>
      <c r="F2558" s="62"/>
      <c r="G2558" s="62"/>
    </row>
    <row r="2559" spans="2:7" x14ac:dyDescent="0.3">
      <c r="B2559" s="61">
        <v>1</v>
      </c>
      <c r="C2559" s="61">
        <v>0</v>
      </c>
      <c r="D2559" s="61">
        <v>0</v>
      </c>
      <c r="E2559" s="61">
        <v>1</v>
      </c>
      <c r="F2559" s="62"/>
      <c r="G2559" s="62"/>
    </row>
    <row r="2560" spans="2:7" x14ac:dyDescent="0.3">
      <c r="B2560" s="61">
        <v>3.6623000000000002E-7</v>
      </c>
      <c r="C2560" s="61">
        <v>0</v>
      </c>
      <c r="D2560" s="61">
        <v>0</v>
      </c>
      <c r="E2560" s="61">
        <v>3.6623000000000002E-7</v>
      </c>
      <c r="F2560" s="62"/>
      <c r="G2560" s="62"/>
    </row>
    <row r="2561" spans="2:7" x14ac:dyDescent="0.3">
      <c r="B2561" s="61">
        <v>0</v>
      </c>
      <c r="C2561" s="61">
        <v>0</v>
      </c>
      <c r="D2561" s="61">
        <v>0</v>
      </c>
      <c r="E2561" s="61">
        <v>0</v>
      </c>
      <c r="F2561" s="62"/>
      <c r="G2561" s="62"/>
    </row>
    <row r="2562" spans="2:7" x14ac:dyDescent="0.3">
      <c r="B2562" s="61">
        <v>101.06</v>
      </c>
      <c r="C2562" s="61">
        <v>0</v>
      </c>
      <c r="D2562" s="61">
        <v>0</v>
      </c>
      <c r="E2562" s="61">
        <v>101.06</v>
      </c>
      <c r="F2562" s="62"/>
      <c r="G2562" s="62"/>
    </row>
    <row r="2563" spans="2:7" x14ac:dyDescent="0.3">
      <c r="B2563" s="61">
        <v>1.4807000000000001E-4</v>
      </c>
      <c r="C2563" s="61">
        <v>0</v>
      </c>
      <c r="D2563" s="61">
        <v>0</v>
      </c>
      <c r="E2563" s="61">
        <v>1.4807000000000001E-4</v>
      </c>
      <c r="F2563" s="62"/>
      <c r="G2563" s="62"/>
    </row>
    <row r="2564" spans="2:7" x14ac:dyDescent="0.3">
      <c r="B2564" s="61">
        <v>5.2699999999999997E-2</v>
      </c>
      <c r="C2564" s="61">
        <v>5.5E-2</v>
      </c>
      <c r="D2564" s="61">
        <v>0</v>
      </c>
      <c r="E2564" s="62"/>
      <c r="F2564" s="62"/>
      <c r="G2564" s="62"/>
    </row>
    <row r="2565" spans="2:7" x14ac:dyDescent="0.3">
      <c r="B2565" s="61">
        <v>1.3698999999999999</v>
      </c>
      <c r="C2565" s="62"/>
      <c r="D2565" s="62"/>
      <c r="E2565" s="62"/>
      <c r="F2565" s="62"/>
      <c r="G2565" s="62"/>
    </row>
    <row r="2566" spans="2:7" x14ac:dyDescent="0.3">
      <c r="B2566" s="61">
        <v>8.5548000000000002</v>
      </c>
      <c r="C2566" s="61">
        <v>5.1660000000000004</v>
      </c>
      <c r="D2566" s="61">
        <v>3.3966000000000001E-3</v>
      </c>
      <c r="E2566" s="61">
        <v>1</v>
      </c>
      <c r="F2566" s="61">
        <v>0.47532000000000002</v>
      </c>
      <c r="G2566" s="61">
        <v>2.8800000000000002E-3</v>
      </c>
    </row>
    <row r="2567" spans="2:7" x14ac:dyDescent="0.3">
      <c r="B2567" s="61">
        <v>1</v>
      </c>
      <c r="C2567" s="61">
        <v>0</v>
      </c>
      <c r="D2567" s="61">
        <v>0</v>
      </c>
      <c r="E2567" s="62"/>
      <c r="F2567" s="62"/>
      <c r="G2567" s="62"/>
    </row>
    <row r="2568" spans="2:7" x14ac:dyDescent="0.3">
      <c r="B2568" s="62">
        <v>103.560435</v>
      </c>
      <c r="C2568" s="62"/>
      <c r="D2568" s="62"/>
      <c r="E2568" s="62"/>
      <c r="F2568" s="62"/>
      <c r="G2568" s="62"/>
    </row>
    <row r="2569" spans="2:7" x14ac:dyDescent="0.3">
      <c r="B2569" s="61">
        <v>1</v>
      </c>
      <c r="C2569" s="61">
        <v>0</v>
      </c>
      <c r="D2569" s="61">
        <v>0</v>
      </c>
      <c r="E2569" s="61">
        <v>1</v>
      </c>
      <c r="F2569" s="62"/>
      <c r="G2569" s="62"/>
    </row>
    <row r="2570" spans="2:7" x14ac:dyDescent="0.3">
      <c r="B2570" s="61">
        <v>3.1810999999999998E-7</v>
      </c>
      <c r="C2570" s="61">
        <v>0</v>
      </c>
      <c r="D2570" s="61">
        <v>0</v>
      </c>
      <c r="E2570" s="61">
        <v>3.1810999999999998E-7</v>
      </c>
      <c r="F2570" s="62"/>
      <c r="G2570" s="62"/>
    </row>
    <row r="2571" spans="2:7" x14ac:dyDescent="0.3">
      <c r="B2571" s="61">
        <v>0</v>
      </c>
      <c r="C2571" s="61">
        <v>0</v>
      </c>
      <c r="D2571" s="61">
        <v>0</v>
      </c>
      <c r="E2571" s="61">
        <v>0</v>
      </c>
      <c r="F2571" s="62"/>
      <c r="G2571" s="62"/>
    </row>
    <row r="2572" spans="2:7" x14ac:dyDescent="0.3">
      <c r="B2572" s="61">
        <v>98.715000000000003</v>
      </c>
      <c r="C2572" s="61">
        <v>0</v>
      </c>
      <c r="D2572" s="61">
        <v>0</v>
      </c>
      <c r="E2572" s="61">
        <v>98.715000000000003</v>
      </c>
      <c r="F2572" s="62"/>
      <c r="G2572" s="62"/>
    </row>
    <row r="2573" spans="2:7" x14ac:dyDescent="0.3">
      <c r="B2573" s="61">
        <v>1.4807000000000001E-4</v>
      </c>
      <c r="C2573" s="61">
        <v>0</v>
      </c>
      <c r="D2573" s="61">
        <v>0</v>
      </c>
      <c r="E2573" s="61">
        <v>1.4807000000000001E-4</v>
      </c>
      <c r="F2573" s="62"/>
      <c r="G2573" s="62"/>
    </row>
    <row r="2574" spans="2:7" x14ac:dyDescent="0.3">
      <c r="B2574" s="61">
        <v>5.2699999999999997E-2</v>
      </c>
      <c r="C2574" s="61">
        <v>5.5E-2</v>
      </c>
      <c r="D2574" s="61">
        <v>0</v>
      </c>
      <c r="E2574" s="62"/>
      <c r="F2574" s="62"/>
      <c r="G2574" s="62"/>
    </row>
    <row r="2575" spans="2:7" x14ac:dyDescent="0.3">
      <c r="B2575" s="61">
        <v>1.1899</v>
      </c>
      <c r="C2575" s="62"/>
      <c r="D2575" s="62"/>
      <c r="E2575" s="62"/>
      <c r="F2575" s="62"/>
      <c r="G2575" s="62"/>
    </row>
    <row r="2576" spans="2:7" x14ac:dyDescent="0.3">
      <c r="B2576" s="61">
        <v>8.6998999999999995</v>
      </c>
      <c r="C2576" s="61">
        <v>5.1859999999999999</v>
      </c>
      <c r="D2576" s="61">
        <v>3.4542000000000002E-3</v>
      </c>
      <c r="E2576" s="61">
        <v>1</v>
      </c>
      <c r="F2576" s="61">
        <v>0.47538999999999998</v>
      </c>
      <c r="G2576" s="61">
        <v>2.8800000000000002E-3</v>
      </c>
    </row>
    <row r="2577" spans="2:7" x14ac:dyDescent="0.3">
      <c r="B2577" s="61">
        <v>1</v>
      </c>
      <c r="C2577" s="61">
        <v>0</v>
      </c>
      <c r="D2577" s="61">
        <v>0</v>
      </c>
      <c r="E2577" s="62"/>
      <c r="F2577" s="62"/>
      <c r="G2577" s="62"/>
    </row>
    <row r="2578" spans="2:7" x14ac:dyDescent="0.3">
      <c r="B2578" s="62">
        <v>103.560619</v>
      </c>
      <c r="C2578" s="62"/>
      <c r="D2578" s="62"/>
      <c r="E2578" s="62"/>
      <c r="F2578" s="62"/>
      <c r="G2578" s="62"/>
    </row>
    <row r="2579" spans="2:7" x14ac:dyDescent="0.3">
      <c r="B2579" s="61">
        <v>1</v>
      </c>
      <c r="C2579" s="61">
        <v>0</v>
      </c>
      <c r="D2579" s="61">
        <v>0</v>
      </c>
      <c r="E2579" s="61">
        <v>1</v>
      </c>
      <c r="F2579" s="62"/>
      <c r="G2579" s="62"/>
    </row>
    <row r="2580" spans="2:7" x14ac:dyDescent="0.3">
      <c r="B2580" s="61">
        <v>2.7774E-7</v>
      </c>
      <c r="C2580" s="61">
        <v>0</v>
      </c>
      <c r="D2580" s="61">
        <v>0</v>
      </c>
      <c r="E2580" s="61">
        <v>2.7774E-7</v>
      </c>
      <c r="F2580" s="62"/>
      <c r="G2580" s="62"/>
    </row>
    <row r="2581" spans="2:7" x14ac:dyDescent="0.3">
      <c r="B2581" s="61">
        <v>0</v>
      </c>
      <c r="C2581" s="61">
        <v>0</v>
      </c>
      <c r="D2581" s="61">
        <v>0</v>
      </c>
      <c r="E2581" s="61">
        <v>0</v>
      </c>
      <c r="F2581" s="62"/>
      <c r="G2581" s="62"/>
    </row>
    <row r="2582" spans="2:7" x14ac:dyDescent="0.3">
      <c r="B2582" s="61">
        <v>96.457999999999998</v>
      </c>
      <c r="C2582" s="61">
        <v>0</v>
      </c>
      <c r="D2582" s="61">
        <v>0</v>
      </c>
      <c r="E2582" s="61">
        <v>96.457999999999998</v>
      </c>
      <c r="F2582" s="62"/>
      <c r="G2582" s="62"/>
    </row>
    <row r="2583" spans="2:7" x14ac:dyDescent="0.3">
      <c r="B2583" s="61">
        <v>1.4805999999999999E-4</v>
      </c>
      <c r="C2583" s="61">
        <v>0</v>
      </c>
      <c r="D2583" s="61">
        <v>0</v>
      </c>
      <c r="E2583" s="61">
        <v>1.4805999999999999E-4</v>
      </c>
      <c r="F2583" s="62"/>
      <c r="G2583" s="62"/>
    </row>
    <row r="2584" spans="2:7" x14ac:dyDescent="0.3">
      <c r="B2584" s="61">
        <v>5.2699999999999997E-2</v>
      </c>
      <c r="C2584" s="61">
        <v>5.5E-2</v>
      </c>
      <c r="D2584" s="61">
        <v>0</v>
      </c>
      <c r="E2584" s="62"/>
      <c r="F2584" s="62"/>
      <c r="G2584" s="62"/>
    </row>
    <row r="2585" spans="2:7" x14ac:dyDescent="0.3">
      <c r="B2585" s="61">
        <v>1.0388999999999999</v>
      </c>
      <c r="C2585" s="62"/>
      <c r="D2585" s="62"/>
      <c r="E2585" s="62"/>
      <c r="F2585" s="62"/>
      <c r="G2585" s="62"/>
    </row>
    <row r="2586" spans="2:7" x14ac:dyDescent="0.3">
      <c r="B2586" s="61">
        <v>8.8450000000000006</v>
      </c>
      <c r="C2586" s="61">
        <v>5.2060000000000004</v>
      </c>
      <c r="D2586" s="61">
        <v>3.5117999999999998E-3</v>
      </c>
      <c r="E2586" s="61">
        <v>1</v>
      </c>
      <c r="F2586" s="61">
        <v>0.47544999999999998</v>
      </c>
      <c r="G2586" s="61">
        <v>2.8800000000000002E-3</v>
      </c>
    </row>
    <row r="2587" spans="2:7" x14ac:dyDescent="0.3">
      <c r="B2587" s="61">
        <v>1</v>
      </c>
      <c r="C2587" s="61">
        <v>0</v>
      </c>
      <c r="D2587" s="61">
        <v>0</v>
      </c>
      <c r="E2587" s="62"/>
      <c r="F2587" s="62"/>
      <c r="G2587" s="62"/>
    </row>
    <row r="2588" spans="2:7" x14ac:dyDescent="0.3">
      <c r="B2588" s="62">
        <v>103.560822</v>
      </c>
      <c r="C2588" s="62"/>
      <c r="D2588" s="62"/>
      <c r="E2588" s="62"/>
      <c r="F2588" s="62"/>
      <c r="G2588" s="62"/>
    </row>
    <row r="2589" spans="2:7" x14ac:dyDescent="0.3">
      <c r="B2589" s="61">
        <v>1</v>
      </c>
      <c r="C2589" s="61">
        <v>0</v>
      </c>
      <c r="D2589" s="61">
        <v>0</v>
      </c>
      <c r="E2589" s="61">
        <v>1</v>
      </c>
      <c r="F2589" s="62"/>
      <c r="G2589" s="62"/>
    </row>
    <row r="2590" spans="2:7" x14ac:dyDescent="0.3">
      <c r="B2590" s="61">
        <v>2.4355999999999999E-7</v>
      </c>
      <c r="C2590" s="61">
        <v>0</v>
      </c>
      <c r="D2590" s="61">
        <v>0</v>
      </c>
      <c r="E2590" s="61">
        <v>2.4355999999999999E-7</v>
      </c>
      <c r="F2590" s="62"/>
      <c r="G2590" s="62"/>
    </row>
    <row r="2591" spans="2:7" x14ac:dyDescent="0.3">
      <c r="B2591" s="61">
        <v>0</v>
      </c>
      <c r="C2591" s="61">
        <v>0</v>
      </c>
      <c r="D2591" s="61">
        <v>0</v>
      </c>
      <c r="E2591" s="61">
        <v>0</v>
      </c>
      <c r="F2591" s="62"/>
      <c r="G2591" s="62"/>
    </row>
    <row r="2592" spans="2:7" x14ac:dyDescent="0.3">
      <c r="B2592" s="61">
        <v>94.281999999999996</v>
      </c>
      <c r="C2592" s="61">
        <v>0</v>
      </c>
      <c r="D2592" s="61">
        <v>0</v>
      </c>
      <c r="E2592" s="61">
        <v>94.281999999999996</v>
      </c>
      <c r="F2592" s="62"/>
      <c r="G2592" s="62"/>
    </row>
    <row r="2593" spans="2:7" x14ac:dyDescent="0.3">
      <c r="B2593" s="61">
        <v>1.4807000000000001E-4</v>
      </c>
      <c r="C2593" s="61">
        <v>0</v>
      </c>
      <c r="D2593" s="61">
        <v>0</v>
      </c>
      <c r="E2593" s="61">
        <v>1.4807000000000001E-4</v>
      </c>
      <c r="F2593" s="62"/>
      <c r="G2593" s="62"/>
    </row>
    <row r="2594" spans="2:7" x14ac:dyDescent="0.3">
      <c r="B2594" s="61">
        <v>5.2699999999999997E-2</v>
      </c>
      <c r="C2594" s="61">
        <v>5.5E-2</v>
      </c>
      <c r="D2594" s="61">
        <v>0</v>
      </c>
      <c r="E2594" s="62"/>
      <c r="F2594" s="62"/>
      <c r="G2594" s="62"/>
    </row>
    <row r="2595" spans="2:7" x14ac:dyDescent="0.3">
      <c r="B2595" s="61">
        <v>0.91105999999999998</v>
      </c>
      <c r="C2595" s="62"/>
      <c r="D2595" s="62"/>
      <c r="E2595" s="62"/>
      <c r="F2595" s="62"/>
      <c r="G2595" s="62"/>
    </row>
    <row r="2596" spans="2:7" x14ac:dyDescent="0.3">
      <c r="B2596" s="61">
        <v>8.99</v>
      </c>
      <c r="C2596" s="61">
        <v>5.226</v>
      </c>
      <c r="D2596" s="61">
        <v>3.5693999999999999E-3</v>
      </c>
      <c r="E2596" s="61">
        <v>1</v>
      </c>
      <c r="F2596" s="61">
        <v>0.47550999999999999</v>
      </c>
      <c r="G2596" s="61">
        <v>2.8800000000000002E-3</v>
      </c>
    </row>
    <row r="2597" spans="2:7" x14ac:dyDescent="0.3">
      <c r="B2597" s="61">
        <v>1</v>
      </c>
      <c r="C2597" s="61">
        <v>0</v>
      </c>
      <c r="D2597" s="61">
        <v>0</v>
      </c>
      <c r="E2597" s="62"/>
      <c r="F2597" s="62"/>
      <c r="G2597" s="62"/>
    </row>
    <row r="2598" spans="2:7" x14ac:dyDescent="0.3">
      <c r="B2598" s="62">
        <v>103.561016</v>
      </c>
      <c r="C2598" s="62"/>
      <c r="D2598" s="62"/>
      <c r="E2598" s="62"/>
      <c r="F2598" s="62"/>
      <c r="G2598" s="62"/>
    </row>
    <row r="2599" spans="2:7" x14ac:dyDescent="0.3">
      <c r="B2599" s="61">
        <v>1</v>
      </c>
      <c r="C2599" s="61">
        <v>0</v>
      </c>
      <c r="D2599" s="61">
        <v>0</v>
      </c>
      <c r="E2599" s="61">
        <v>1</v>
      </c>
      <c r="F2599" s="62"/>
      <c r="G2599" s="62"/>
    </row>
    <row r="2600" spans="2:7" x14ac:dyDescent="0.3">
      <c r="B2600" s="61">
        <v>2.1443E-7</v>
      </c>
      <c r="C2600" s="61">
        <v>0</v>
      </c>
      <c r="D2600" s="61">
        <v>0</v>
      </c>
      <c r="E2600" s="61">
        <v>2.1443E-7</v>
      </c>
      <c r="F2600" s="62"/>
      <c r="G2600" s="62"/>
    </row>
    <row r="2601" spans="2:7" x14ac:dyDescent="0.3">
      <c r="B2601" s="61">
        <v>0</v>
      </c>
      <c r="C2601" s="61">
        <v>0</v>
      </c>
      <c r="D2601" s="61">
        <v>0</v>
      </c>
      <c r="E2601" s="61">
        <v>0</v>
      </c>
      <c r="F2601" s="62"/>
      <c r="G2601" s="62"/>
    </row>
    <row r="2602" spans="2:7" x14ac:dyDescent="0.3">
      <c r="B2602" s="61">
        <v>92.183000000000007</v>
      </c>
      <c r="C2602" s="61">
        <v>0</v>
      </c>
      <c r="D2602" s="61">
        <v>0</v>
      </c>
      <c r="E2602" s="61">
        <v>92.183000000000007</v>
      </c>
      <c r="F2602" s="62"/>
      <c r="G2602" s="62"/>
    </row>
    <row r="2603" spans="2:7" x14ac:dyDescent="0.3">
      <c r="B2603" s="61">
        <v>1.4807000000000001E-4</v>
      </c>
      <c r="C2603" s="61">
        <v>0</v>
      </c>
      <c r="D2603" s="61">
        <v>0</v>
      </c>
      <c r="E2603" s="61">
        <v>1.4807000000000001E-4</v>
      </c>
      <c r="F2603" s="62"/>
      <c r="G2603" s="62"/>
    </row>
    <row r="2604" spans="2:7" x14ac:dyDescent="0.3">
      <c r="B2604" s="61">
        <v>5.2699999999999997E-2</v>
      </c>
      <c r="C2604" s="61">
        <v>5.5E-2</v>
      </c>
      <c r="D2604" s="61">
        <v>0</v>
      </c>
      <c r="E2604" s="62"/>
      <c r="F2604" s="62"/>
      <c r="G2604" s="62"/>
    </row>
    <row r="2605" spans="2:7" x14ac:dyDescent="0.3">
      <c r="B2605" s="61">
        <v>0.80210999999999999</v>
      </c>
      <c r="C2605" s="62"/>
      <c r="D2605" s="62"/>
      <c r="E2605" s="62"/>
      <c r="F2605" s="62"/>
      <c r="G2605" s="62"/>
    </row>
    <row r="2606" spans="2:7" x14ac:dyDescent="0.3">
      <c r="B2606" s="61">
        <v>9.1350999999999996</v>
      </c>
      <c r="C2606" s="61">
        <v>5.2460000000000004</v>
      </c>
      <c r="D2606" s="61">
        <v>3.627E-3</v>
      </c>
      <c r="E2606" s="61">
        <v>1</v>
      </c>
      <c r="F2606" s="61">
        <v>0.47555999999999998</v>
      </c>
      <c r="G2606" s="61">
        <v>2.8800000000000002E-3</v>
      </c>
    </row>
    <row r="2607" spans="2:7" x14ac:dyDescent="0.3">
      <c r="B2607" s="61">
        <v>1</v>
      </c>
      <c r="C2607" s="61">
        <v>0</v>
      </c>
      <c r="D2607" s="61">
        <v>0</v>
      </c>
      <c r="E2607" s="62"/>
      <c r="F2607" s="62"/>
      <c r="G2607" s="62"/>
    </row>
    <row r="2608" spans="2:7" x14ac:dyDescent="0.3">
      <c r="B2608" s="62">
        <v>103.561239</v>
      </c>
      <c r="C2608" s="62"/>
      <c r="D2608" s="62"/>
      <c r="E2608" s="62"/>
      <c r="F2608" s="62"/>
      <c r="G2608" s="62"/>
    </row>
    <row r="2609" spans="2:7" x14ac:dyDescent="0.3">
      <c r="B2609" s="61">
        <v>1</v>
      </c>
      <c r="C2609" s="61">
        <v>0</v>
      </c>
      <c r="D2609" s="61">
        <v>0</v>
      </c>
      <c r="E2609" s="61">
        <v>1</v>
      </c>
      <c r="F2609" s="62"/>
      <c r="G2609" s="62"/>
    </row>
    <row r="2610" spans="2:7" x14ac:dyDescent="0.3">
      <c r="B2610" s="61">
        <v>1.8946E-7</v>
      </c>
      <c r="C2610" s="61">
        <v>0</v>
      </c>
      <c r="D2610" s="61">
        <v>0</v>
      </c>
      <c r="E2610" s="61">
        <v>1.8946E-7</v>
      </c>
      <c r="F2610" s="62"/>
      <c r="G2610" s="62"/>
    </row>
    <row r="2611" spans="2:7" x14ac:dyDescent="0.3">
      <c r="B2611" s="61">
        <v>0</v>
      </c>
      <c r="C2611" s="61">
        <v>0</v>
      </c>
      <c r="D2611" s="61">
        <v>0</v>
      </c>
      <c r="E2611" s="61">
        <v>0</v>
      </c>
      <c r="F2611" s="62"/>
      <c r="G2611" s="62"/>
    </row>
    <row r="2612" spans="2:7" x14ac:dyDescent="0.3">
      <c r="B2612" s="61">
        <v>90.153999999999996</v>
      </c>
      <c r="C2612" s="61">
        <v>0</v>
      </c>
      <c r="D2612" s="61">
        <v>0</v>
      </c>
      <c r="E2612" s="61">
        <v>90.153999999999996</v>
      </c>
      <c r="F2612" s="62"/>
      <c r="G2612" s="62"/>
    </row>
    <row r="2613" spans="2:7" x14ac:dyDescent="0.3">
      <c r="B2613" s="61">
        <v>1.4808000000000001E-4</v>
      </c>
      <c r="C2613" s="61">
        <v>0</v>
      </c>
      <c r="D2613" s="61">
        <v>0</v>
      </c>
      <c r="E2613" s="61">
        <v>1.4808000000000001E-4</v>
      </c>
      <c r="F2613" s="62"/>
      <c r="G2613" s="62"/>
    </row>
    <row r="2614" spans="2:7" x14ac:dyDescent="0.3">
      <c r="B2614" s="61">
        <v>5.2699999999999997E-2</v>
      </c>
      <c r="C2614" s="61">
        <v>5.5E-2</v>
      </c>
      <c r="D2614" s="61">
        <v>0</v>
      </c>
      <c r="E2614" s="62"/>
      <c r="F2614" s="62"/>
      <c r="G2614" s="62"/>
    </row>
    <row r="2615" spans="2:7" x14ac:dyDescent="0.3">
      <c r="B2615" s="61">
        <v>0.7087</v>
      </c>
      <c r="C2615" s="62"/>
      <c r="D2615" s="62"/>
      <c r="E2615" s="62"/>
      <c r="F2615" s="62"/>
      <c r="G2615" s="62"/>
    </row>
    <row r="2616" spans="2:7" x14ac:dyDescent="0.3">
      <c r="B2616" s="61">
        <v>9.2802000000000007</v>
      </c>
      <c r="C2616" s="61">
        <v>5.266</v>
      </c>
      <c r="D2616" s="61">
        <v>3.6846000000000001E-3</v>
      </c>
      <c r="E2616" s="61">
        <v>1</v>
      </c>
      <c r="F2616" s="61">
        <v>0.47560000000000002</v>
      </c>
      <c r="G2616" s="61">
        <v>2.8800000000000002E-3</v>
      </c>
    </row>
    <row r="2617" spans="2:7" x14ac:dyDescent="0.3">
      <c r="B2617" s="61">
        <v>1</v>
      </c>
      <c r="C2617" s="61">
        <v>0</v>
      </c>
      <c r="D2617" s="61">
        <v>0</v>
      </c>
      <c r="E2617" s="62"/>
      <c r="F2617" s="62"/>
      <c r="G2617" s="62"/>
    </row>
    <row r="2618" spans="2:7" x14ac:dyDescent="0.3">
      <c r="B2618" s="62">
        <v>103.570019</v>
      </c>
      <c r="C2618" s="62"/>
      <c r="D2618" s="62"/>
      <c r="E2618" s="62"/>
      <c r="F2618" s="62"/>
      <c r="G2618" s="62"/>
    </row>
    <row r="2619" spans="2:7" x14ac:dyDescent="0.3">
      <c r="B2619" s="61">
        <v>1</v>
      </c>
      <c r="C2619" s="61">
        <v>0</v>
      </c>
      <c r="D2619" s="61">
        <v>0</v>
      </c>
      <c r="E2619" s="61">
        <v>1</v>
      </c>
      <c r="F2619" s="62"/>
      <c r="G2619" s="62"/>
    </row>
    <row r="2620" spans="2:7" x14ac:dyDescent="0.3">
      <c r="B2620" s="61">
        <v>1.6849E-7</v>
      </c>
      <c r="C2620" s="61">
        <v>0</v>
      </c>
      <c r="D2620" s="61">
        <v>0</v>
      </c>
      <c r="E2620" s="61">
        <v>1.6849E-7</v>
      </c>
      <c r="F2620" s="62"/>
      <c r="G2620" s="62"/>
    </row>
    <row r="2621" spans="2:7" x14ac:dyDescent="0.3">
      <c r="B2621" s="61">
        <v>0</v>
      </c>
      <c r="C2621" s="61">
        <v>0</v>
      </c>
      <c r="D2621" s="61">
        <v>0</v>
      </c>
      <c r="E2621" s="61">
        <v>0</v>
      </c>
      <c r="F2621" s="62"/>
      <c r="G2621" s="62"/>
    </row>
    <row r="2622" spans="2:7" x14ac:dyDescent="0.3">
      <c r="B2622" s="61">
        <v>88.486999999999995</v>
      </c>
      <c r="C2622" s="61">
        <v>0</v>
      </c>
      <c r="D2622" s="61">
        <v>0</v>
      </c>
      <c r="E2622" s="61">
        <v>88.486999999999995</v>
      </c>
      <c r="F2622" s="62"/>
      <c r="G2622" s="62"/>
    </row>
    <row r="2623" spans="2:7" x14ac:dyDescent="0.3">
      <c r="B2623" s="61">
        <v>1.4809999999999999E-4</v>
      </c>
      <c r="C2623" s="61">
        <v>0</v>
      </c>
      <c r="D2623" s="61">
        <v>0</v>
      </c>
      <c r="E2623" s="61">
        <v>1.4809999999999999E-4</v>
      </c>
      <c r="F2623" s="62"/>
      <c r="G2623" s="62"/>
    </row>
    <row r="2624" spans="2:7" x14ac:dyDescent="0.3">
      <c r="B2624" s="61">
        <v>5.2699999999999997E-2</v>
      </c>
      <c r="C2624" s="61">
        <v>5.5E-2</v>
      </c>
      <c r="D2624" s="61">
        <v>0</v>
      </c>
      <c r="E2624" s="62"/>
      <c r="F2624" s="62"/>
      <c r="G2624" s="62"/>
    </row>
    <row r="2625" spans="2:7" x14ac:dyDescent="0.3">
      <c r="B2625" s="61">
        <v>0.63024999999999998</v>
      </c>
      <c r="C2625" s="62"/>
      <c r="D2625" s="62"/>
      <c r="E2625" s="62"/>
      <c r="F2625" s="62"/>
      <c r="G2625" s="62"/>
    </row>
    <row r="2626" spans="2:7" x14ac:dyDescent="0.3">
      <c r="B2626" s="61">
        <v>9.4253</v>
      </c>
      <c r="C2626" s="61">
        <v>5.2859999999999996</v>
      </c>
      <c r="D2626" s="61">
        <v>3.7422000000000002E-3</v>
      </c>
      <c r="E2626" s="61">
        <v>1</v>
      </c>
      <c r="F2626" s="61">
        <v>0.47564000000000001</v>
      </c>
      <c r="G2626" s="61">
        <v>2.8800000000000002E-3</v>
      </c>
    </row>
    <row r="2627" spans="2:7" x14ac:dyDescent="0.3">
      <c r="B2627" s="61">
        <v>1</v>
      </c>
      <c r="C2627" s="61">
        <v>0</v>
      </c>
      <c r="D2627" s="61">
        <v>0</v>
      </c>
      <c r="E2627" s="62"/>
      <c r="F2627" s="62"/>
      <c r="G2627" s="62"/>
    </row>
    <row r="2628" spans="2:7" x14ac:dyDescent="0.3">
      <c r="B2628" s="62">
        <v>103.57834</v>
      </c>
      <c r="C2628" s="62"/>
      <c r="D2628" s="62"/>
      <c r="E2628" s="62"/>
      <c r="F2628" s="62"/>
      <c r="G2628" s="62"/>
    </row>
    <row r="2629" spans="2:7" x14ac:dyDescent="0.3">
      <c r="B2629" s="61">
        <v>1</v>
      </c>
      <c r="C2629" s="61">
        <v>0</v>
      </c>
      <c r="D2629" s="61">
        <v>0</v>
      </c>
      <c r="E2629" s="61">
        <v>1</v>
      </c>
      <c r="F2629" s="62"/>
      <c r="G2629" s="62"/>
    </row>
    <row r="2630" spans="2:7" x14ac:dyDescent="0.3">
      <c r="B2630" s="61">
        <v>1.5048999999999999E-7</v>
      </c>
      <c r="C2630" s="61">
        <v>0</v>
      </c>
      <c r="D2630" s="61">
        <v>0</v>
      </c>
      <c r="E2630" s="61">
        <v>1.5048999999999999E-7</v>
      </c>
      <c r="F2630" s="62"/>
      <c r="G2630" s="62"/>
    </row>
    <row r="2631" spans="2:7" x14ac:dyDescent="0.3">
      <c r="B2631" s="61">
        <v>0</v>
      </c>
      <c r="C2631" s="61">
        <v>0</v>
      </c>
      <c r="D2631" s="61">
        <v>0</v>
      </c>
      <c r="E2631" s="61">
        <v>0</v>
      </c>
      <c r="F2631" s="62"/>
      <c r="G2631" s="62"/>
    </row>
    <row r="2632" spans="2:7" x14ac:dyDescent="0.3">
      <c r="B2632" s="61">
        <v>87.036000000000001</v>
      </c>
      <c r="C2632" s="61">
        <v>0</v>
      </c>
      <c r="D2632" s="61">
        <v>0</v>
      </c>
      <c r="E2632" s="61">
        <v>87.036000000000001</v>
      </c>
      <c r="F2632" s="62"/>
      <c r="G2632" s="62"/>
    </row>
    <row r="2633" spans="2:7" x14ac:dyDescent="0.3">
      <c r="B2633" s="61">
        <v>1.4812000000000001E-4</v>
      </c>
      <c r="C2633" s="61">
        <v>0</v>
      </c>
      <c r="D2633" s="61">
        <v>0</v>
      </c>
      <c r="E2633" s="61">
        <v>1.4812000000000001E-4</v>
      </c>
      <c r="F2633" s="62"/>
      <c r="G2633" s="62"/>
    </row>
    <row r="2634" spans="2:7" x14ac:dyDescent="0.3">
      <c r="B2634" s="61">
        <v>5.2699999999999997E-2</v>
      </c>
      <c r="C2634" s="61">
        <v>5.5E-2</v>
      </c>
      <c r="D2634" s="61">
        <v>0</v>
      </c>
      <c r="E2634" s="62"/>
      <c r="F2634" s="62"/>
      <c r="G2634" s="62"/>
    </row>
    <row r="2635" spans="2:7" x14ac:dyDescent="0.3">
      <c r="B2635" s="61">
        <v>0.56291999999999998</v>
      </c>
      <c r="C2635" s="62"/>
      <c r="D2635" s="62"/>
      <c r="E2635" s="62"/>
      <c r="F2635" s="62"/>
      <c r="G2635" s="62"/>
    </row>
    <row r="2636" spans="2:7" x14ac:dyDescent="0.3">
      <c r="B2636" s="61">
        <v>9.5702999999999996</v>
      </c>
      <c r="C2636" s="61">
        <v>5.306</v>
      </c>
      <c r="D2636" s="61">
        <v>3.7997999999999999E-3</v>
      </c>
      <c r="E2636" s="61">
        <v>1</v>
      </c>
      <c r="F2636" s="61">
        <v>0.47566999999999998</v>
      </c>
      <c r="G2636" s="61">
        <v>2.8800000000000002E-3</v>
      </c>
    </row>
    <row r="2637" spans="2:7" x14ac:dyDescent="0.3">
      <c r="B2637" s="61">
        <v>1</v>
      </c>
      <c r="C2637" s="61">
        <v>0</v>
      </c>
      <c r="D2637" s="61">
        <v>0</v>
      </c>
      <c r="E2637" s="62"/>
      <c r="F2637" s="62"/>
      <c r="G2637" s="62"/>
    </row>
    <row r="2638" spans="2:7" x14ac:dyDescent="0.3">
      <c r="B2638" s="62">
        <v>103.58819200000001</v>
      </c>
      <c r="C2638" s="62"/>
      <c r="D2638" s="62"/>
      <c r="E2638" s="62"/>
      <c r="F2638" s="62"/>
      <c r="G2638" s="62"/>
    </row>
    <row r="2639" spans="2:7" x14ac:dyDescent="0.3">
      <c r="B2639" s="61">
        <v>1</v>
      </c>
      <c r="C2639" s="61">
        <v>0</v>
      </c>
      <c r="D2639" s="61">
        <v>0</v>
      </c>
      <c r="E2639" s="61">
        <v>1</v>
      </c>
      <c r="F2639" s="62"/>
      <c r="G2639" s="62"/>
    </row>
    <row r="2640" spans="2:7" x14ac:dyDescent="0.3">
      <c r="B2640" s="61">
        <v>1.343E-7</v>
      </c>
      <c r="C2640" s="61">
        <v>0</v>
      </c>
      <c r="D2640" s="61">
        <v>0</v>
      </c>
      <c r="E2640" s="61">
        <v>1.343E-7</v>
      </c>
      <c r="F2640" s="62"/>
      <c r="G2640" s="62"/>
    </row>
    <row r="2641" spans="2:7" x14ac:dyDescent="0.3">
      <c r="B2641" s="61">
        <v>0</v>
      </c>
      <c r="C2641" s="61">
        <v>0</v>
      </c>
      <c r="D2641" s="61">
        <v>0</v>
      </c>
      <c r="E2641" s="61">
        <v>0</v>
      </c>
      <c r="F2641" s="62"/>
      <c r="G2641" s="62"/>
    </row>
    <row r="2642" spans="2:7" x14ac:dyDescent="0.3">
      <c r="B2642" s="61">
        <v>85.400999999999996</v>
      </c>
      <c r="C2642" s="61">
        <v>0</v>
      </c>
      <c r="D2642" s="61">
        <v>0</v>
      </c>
      <c r="E2642" s="61">
        <v>85.400999999999996</v>
      </c>
      <c r="F2642" s="62"/>
      <c r="G2642" s="62"/>
    </row>
    <row r="2643" spans="2:7" x14ac:dyDescent="0.3">
      <c r="B2643" s="61">
        <v>1.4814E-4</v>
      </c>
      <c r="C2643" s="61">
        <v>0</v>
      </c>
      <c r="D2643" s="61">
        <v>0</v>
      </c>
      <c r="E2643" s="61">
        <v>1.4814E-4</v>
      </c>
      <c r="F2643" s="62"/>
      <c r="G2643" s="62"/>
    </row>
    <row r="2644" spans="2:7" x14ac:dyDescent="0.3">
      <c r="B2644" s="61">
        <v>5.2699999999999997E-2</v>
      </c>
      <c r="C2644" s="61">
        <v>5.5E-2</v>
      </c>
      <c r="D2644" s="61">
        <v>0</v>
      </c>
      <c r="E2644" s="62"/>
      <c r="F2644" s="62"/>
      <c r="G2644" s="62"/>
    </row>
    <row r="2645" spans="2:7" x14ac:dyDescent="0.3">
      <c r="B2645" s="61">
        <v>0.50236999999999998</v>
      </c>
      <c r="C2645" s="62"/>
      <c r="D2645" s="62"/>
      <c r="E2645" s="62"/>
      <c r="F2645" s="62"/>
      <c r="G2645" s="62"/>
    </row>
    <row r="2646" spans="2:7" x14ac:dyDescent="0.3">
      <c r="B2646" s="61">
        <v>9.7154000000000007</v>
      </c>
      <c r="C2646" s="61">
        <v>5.3259999999999996</v>
      </c>
      <c r="D2646" s="61">
        <v>3.8574E-3</v>
      </c>
      <c r="E2646" s="61">
        <v>1</v>
      </c>
      <c r="F2646" s="61">
        <v>0.47570000000000001</v>
      </c>
      <c r="G2646" s="61">
        <v>2.8800000000000002E-3</v>
      </c>
    </row>
    <row r="2647" spans="2:7" x14ac:dyDescent="0.3">
      <c r="B2647" s="61">
        <v>1</v>
      </c>
      <c r="C2647" s="61">
        <v>0</v>
      </c>
      <c r="D2647" s="61">
        <v>0</v>
      </c>
      <c r="E2647" s="62"/>
      <c r="F2647" s="62"/>
      <c r="G2647" s="62"/>
    </row>
    <row r="2648" spans="2:7" x14ac:dyDescent="0.3">
      <c r="B2648" s="62">
        <v>103.596054</v>
      </c>
      <c r="C2648" s="62"/>
      <c r="D2648" s="62"/>
      <c r="E2648" s="62"/>
      <c r="F2648" s="62"/>
      <c r="G2648" s="62"/>
    </row>
    <row r="2649" spans="2:7" x14ac:dyDescent="0.3">
      <c r="B2649" s="61">
        <v>1</v>
      </c>
      <c r="C2649" s="61">
        <v>0</v>
      </c>
      <c r="D2649" s="61">
        <v>0</v>
      </c>
      <c r="E2649" s="61">
        <v>1</v>
      </c>
      <c r="F2649" s="62"/>
      <c r="G2649" s="62"/>
    </row>
    <row r="2650" spans="2:7" x14ac:dyDescent="0.3">
      <c r="B2650" s="61">
        <v>1.2015E-7</v>
      </c>
      <c r="C2650" s="61">
        <v>0</v>
      </c>
      <c r="D2650" s="61">
        <v>0</v>
      </c>
      <c r="E2650" s="61">
        <v>1.2015E-7</v>
      </c>
      <c r="F2650" s="62"/>
      <c r="G2650" s="62"/>
    </row>
    <row r="2651" spans="2:7" x14ac:dyDescent="0.3">
      <c r="B2651" s="61">
        <v>0</v>
      </c>
      <c r="C2651" s="61">
        <v>0</v>
      </c>
      <c r="D2651" s="61">
        <v>0</v>
      </c>
      <c r="E2651" s="61">
        <v>0</v>
      </c>
      <c r="F2651" s="62"/>
      <c r="G2651" s="62"/>
    </row>
    <row r="2652" spans="2:7" x14ac:dyDescent="0.3">
      <c r="B2652" s="61">
        <v>83.796999999999997</v>
      </c>
      <c r="C2652" s="61">
        <v>0</v>
      </c>
      <c r="D2652" s="61">
        <v>0</v>
      </c>
      <c r="E2652" s="61">
        <v>83.796999999999997</v>
      </c>
      <c r="F2652" s="62"/>
      <c r="G2652" s="62"/>
    </row>
    <row r="2653" spans="2:7" x14ac:dyDescent="0.3">
      <c r="B2653" s="61">
        <v>1.4815E-4</v>
      </c>
      <c r="C2653" s="61">
        <v>0</v>
      </c>
      <c r="D2653" s="61">
        <v>0</v>
      </c>
      <c r="E2653" s="61">
        <v>1.4815E-4</v>
      </c>
      <c r="F2653" s="62"/>
      <c r="G2653" s="62"/>
    </row>
    <row r="2654" spans="2:7" x14ac:dyDescent="0.3">
      <c r="B2654" s="61">
        <v>5.2699999999999997E-2</v>
      </c>
      <c r="C2654" s="61">
        <v>5.5E-2</v>
      </c>
      <c r="D2654" s="61">
        <v>0</v>
      </c>
      <c r="E2654" s="62"/>
      <c r="F2654" s="62"/>
      <c r="G2654" s="62"/>
    </row>
    <row r="2655" spans="2:7" x14ac:dyDescent="0.3">
      <c r="B2655" s="61">
        <v>0.44944000000000001</v>
      </c>
      <c r="C2655" s="62"/>
      <c r="D2655" s="62"/>
      <c r="E2655" s="62"/>
      <c r="F2655" s="62"/>
      <c r="G2655" s="62"/>
    </row>
    <row r="2656" spans="2:7" x14ac:dyDescent="0.3">
      <c r="B2656" s="61">
        <v>9.8605</v>
      </c>
      <c r="C2656" s="61">
        <v>5.3460000000000001</v>
      </c>
      <c r="D2656" s="61">
        <v>3.9150000000000001E-3</v>
      </c>
      <c r="E2656" s="61">
        <v>1</v>
      </c>
      <c r="F2656" s="61">
        <v>0.47572999999999999</v>
      </c>
      <c r="G2656" s="61">
        <v>2.8800000000000002E-3</v>
      </c>
    </row>
    <row r="2657" spans="2:7" x14ac:dyDescent="0.3">
      <c r="B2657" s="61">
        <v>1</v>
      </c>
      <c r="C2657" s="61">
        <v>0</v>
      </c>
      <c r="D2657" s="61">
        <v>0</v>
      </c>
      <c r="E2657" s="62"/>
      <c r="F2657" s="62"/>
      <c r="G2657" s="62"/>
    </row>
    <row r="2658" spans="2:7" x14ac:dyDescent="0.3">
      <c r="B2658" s="62">
        <v>103.60494799999999</v>
      </c>
      <c r="C2658" s="62"/>
      <c r="D2658" s="62"/>
      <c r="E2658" s="62"/>
      <c r="F2658" s="62"/>
      <c r="G2658" s="62"/>
    </row>
    <row r="2659" spans="2:7" x14ac:dyDescent="0.3">
      <c r="B2659" s="61">
        <v>1</v>
      </c>
      <c r="C2659" s="61">
        <v>0</v>
      </c>
      <c r="D2659" s="61">
        <v>0</v>
      </c>
      <c r="E2659" s="61">
        <v>1</v>
      </c>
      <c r="F2659" s="62"/>
      <c r="G2659" s="62"/>
    </row>
    <row r="2660" spans="2:7" x14ac:dyDescent="0.3">
      <c r="B2660" s="61">
        <v>1.0766E-7</v>
      </c>
      <c r="C2660" s="61">
        <v>0</v>
      </c>
      <c r="D2660" s="61">
        <v>0</v>
      </c>
      <c r="E2660" s="61">
        <v>1.0766E-7</v>
      </c>
      <c r="F2660" s="62"/>
      <c r="G2660" s="62"/>
    </row>
    <row r="2661" spans="2:7" x14ac:dyDescent="0.3">
      <c r="B2661" s="61">
        <v>0</v>
      </c>
      <c r="C2661" s="61">
        <v>0</v>
      </c>
      <c r="D2661" s="61">
        <v>0</v>
      </c>
      <c r="E2661" s="61">
        <v>0</v>
      </c>
      <c r="F2661" s="62"/>
      <c r="G2661" s="62"/>
    </row>
    <row r="2662" spans="2:7" x14ac:dyDescent="0.3">
      <c r="B2662" s="61">
        <v>82.171999999999997</v>
      </c>
      <c r="C2662" s="61">
        <v>0</v>
      </c>
      <c r="D2662" s="61">
        <v>0</v>
      </c>
      <c r="E2662" s="61">
        <v>82.171999999999997</v>
      </c>
      <c r="F2662" s="62"/>
      <c r="G2662" s="62"/>
    </row>
    <row r="2663" spans="2:7" x14ac:dyDescent="0.3">
      <c r="B2663" s="61">
        <v>1.4817000000000001E-4</v>
      </c>
      <c r="C2663" s="61">
        <v>0</v>
      </c>
      <c r="D2663" s="61">
        <v>0</v>
      </c>
      <c r="E2663" s="61">
        <v>1.4817000000000001E-4</v>
      </c>
      <c r="F2663" s="62"/>
      <c r="G2663" s="62"/>
    </row>
    <row r="2664" spans="2:7" x14ac:dyDescent="0.3">
      <c r="B2664" s="61">
        <v>5.2699999999999997E-2</v>
      </c>
      <c r="C2664" s="61">
        <v>5.5E-2</v>
      </c>
      <c r="D2664" s="61">
        <v>0</v>
      </c>
      <c r="E2664" s="62"/>
      <c r="F2664" s="62"/>
      <c r="G2664" s="62"/>
    </row>
    <row r="2665" spans="2:7" x14ac:dyDescent="0.3">
      <c r="B2665" s="61">
        <v>0.4027</v>
      </c>
      <c r="C2665" s="62"/>
      <c r="D2665" s="62"/>
      <c r="E2665" s="62"/>
      <c r="F2665" s="62"/>
      <c r="G2665" s="62"/>
    </row>
    <row r="2666" spans="2:7" x14ac:dyDescent="0.3">
      <c r="B2666" s="61">
        <v>10.006</v>
      </c>
      <c r="C2666" s="61">
        <v>5.3659999999999997</v>
      </c>
      <c r="D2666" s="61">
        <v>3.9725999999999997E-3</v>
      </c>
      <c r="E2666" s="61">
        <v>1</v>
      </c>
      <c r="F2666" s="61">
        <v>0.47575000000000001</v>
      </c>
      <c r="G2666" s="61">
        <v>2.8800000000000002E-3</v>
      </c>
    </row>
    <row r="2667" spans="2:7" x14ac:dyDescent="0.3">
      <c r="B2667" s="61">
        <v>1</v>
      </c>
      <c r="C2667" s="61">
        <v>0</v>
      </c>
      <c r="D2667" s="61">
        <v>0</v>
      </c>
      <c r="E2667" s="62"/>
      <c r="F2667" s="62"/>
      <c r="G2667" s="62"/>
    </row>
    <row r="2668" spans="2:7" x14ac:dyDescent="0.3">
      <c r="B2668" s="62">
        <v>103.613856</v>
      </c>
      <c r="C2668" s="62"/>
      <c r="D2668" s="62"/>
      <c r="E2668" s="62"/>
      <c r="F2668" s="62"/>
      <c r="G2668" s="62"/>
    </row>
    <row r="2669" spans="2:7" x14ac:dyDescent="0.3">
      <c r="B2669" s="61">
        <v>1</v>
      </c>
      <c r="C2669" s="61">
        <v>0</v>
      </c>
      <c r="D2669" s="61">
        <v>0</v>
      </c>
      <c r="E2669" s="61">
        <v>1</v>
      </c>
      <c r="F2669" s="62"/>
      <c r="G2669" s="62"/>
    </row>
    <row r="2670" spans="2:7" x14ac:dyDescent="0.3">
      <c r="B2670" s="61">
        <v>9.6718999999999994E-8</v>
      </c>
      <c r="C2670" s="61">
        <v>0</v>
      </c>
      <c r="D2670" s="61">
        <v>0</v>
      </c>
      <c r="E2670" s="61">
        <v>9.6718999999999994E-8</v>
      </c>
      <c r="F2670" s="62"/>
      <c r="G2670" s="62"/>
    </row>
    <row r="2671" spans="2:7" x14ac:dyDescent="0.3">
      <c r="B2671" s="61">
        <v>0</v>
      </c>
      <c r="C2671" s="61">
        <v>0</v>
      </c>
      <c r="D2671" s="61">
        <v>0</v>
      </c>
      <c r="E2671" s="61">
        <v>0</v>
      </c>
      <c r="F2671" s="62"/>
      <c r="G2671" s="62"/>
    </row>
    <row r="2672" spans="2:7" x14ac:dyDescent="0.3">
      <c r="B2672" s="61">
        <v>80.573999999999998</v>
      </c>
      <c r="C2672" s="61">
        <v>0</v>
      </c>
      <c r="D2672" s="61">
        <v>0</v>
      </c>
      <c r="E2672" s="61">
        <v>80.573999999999998</v>
      </c>
      <c r="F2672" s="62"/>
      <c r="G2672" s="62"/>
    </row>
    <row r="2673" spans="2:7" x14ac:dyDescent="0.3">
      <c r="B2673" s="61">
        <v>1.4818000000000001E-4</v>
      </c>
      <c r="C2673" s="61">
        <v>0</v>
      </c>
      <c r="D2673" s="61">
        <v>0</v>
      </c>
      <c r="E2673" s="61">
        <v>1.4818000000000001E-4</v>
      </c>
      <c r="F2673" s="62"/>
      <c r="G2673" s="62"/>
    </row>
    <row r="2674" spans="2:7" x14ac:dyDescent="0.3">
      <c r="B2674" s="61">
        <v>5.2699999999999997E-2</v>
      </c>
      <c r="C2674" s="61">
        <v>5.5E-2</v>
      </c>
      <c r="D2674" s="61">
        <v>0</v>
      </c>
      <c r="E2674" s="62"/>
      <c r="F2674" s="62"/>
      <c r="G2674" s="62"/>
    </row>
    <row r="2675" spans="2:7" x14ac:dyDescent="0.3">
      <c r="B2675" s="61">
        <v>0.36179</v>
      </c>
      <c r="C2675" s="62"/>
      <c r="D2675" s="62"/>
      <c r="E2675" s="62"/>
      <c r="F2675" s="62"/>
      <c r="G2675" s="62"/>
    </row>
    <row r="2676" spans="2:7" x14ac:dyDescent="0.3">
      <c r="B2676" s="61">
        <v>10.151</v>
      </c>
      <c r="C2676" s="61">
        <v>5.3860000000000001</v>
      </c>
      <c r="D2676" s="61">
        <v>4.0302000000000003E-3</v>
      </c>
      <c r="E2676" s="61">
        <v>1</v>
      </c>
      <c r="F2676" s="61">
        <v>0.47577000000000003</v>
      </c>
      <c r="G2676" s="61">
        <v>2.8800000000000002E-3</v>
      </c>
    </row>
    <row r="2677" spans="2:7" x14ac:dyDescent="0.3">
      <c r="B2677" s="61">
        <v>1</v>
      </c>
      <c r="C2677" s="61">
        <v>0</v>
      </c>
      <c r="D2677" s="61">
        <v>0</v>
      </c>
      <c r="E2677" s="62"/>
      <c r="F2677" s="62"/>
      <c r="G2677" s="62"/>
    </row>
    <row r="2678" spans="2:7" x14ac:dyDescent="0.3">
      <c r="B2678" s="62">
        <v>103.62277400000001</v>
      </c>
      <c r="C2678" s="62"/>
      <c r="D2678" s="62"/>
      <c r="E2678" s="62"/>
      <c r="F2678" s="62"/>
      <c r="G2678" s="62"/>
    </row>
    <row r="2679" spans="2:7" x14ac:dyDescent="0.3">
      <c r="B2679" s="61">
        <v>1</v>
      </c>
      <c r="C2679" s="61">
        <v>0</v>
      </c>
      <c r="D2679" s="61">
        <v>0</v>
      </c>
      <c r="E2679" s="61">
        <v>1</v>
      </c>
      <c r="F2679" s="62"/>
      <c r="G2679" s="62"/>
    </row>
    <row r="2680" spans="2:7" x14ac:dyDescent="0.3">
      <c r="B2680" s="61">
        <v>8.7075000000000004E-8</v>
      </c>
      <c r="C2680" s="61">
        <v>0</v>
      </c>
      <c r="D2680" s="61">
        <v>0</v>
      </c>
      <c r="E2680" s="61">
        <v>8.7075000000000004E-8</v>
      </c>
      <c r="F2680" s="62"/>
      <c r="G2680" s="62"/>
    </row>
    <row r="2681" spans="2:7" x14ac:dyDescent="0.3">
      <c r="B2681" s="61">
        <v>0</v>
      </c>
      <c r="C2681" s="61">
        <v>0</v>
      </c>
      <c r="D2681" s="61">
        <v>0</v>
      </c>
      <c r="E2681" s="61">
        <v>0</v>
      </c>
      <c r="F2681" s="62"/>
      <c r="G2681" s="62"/>
    </row>
    <row r="2682" spans="2:7" x14ac:dyDescent="0.3">
      <c r="B2682" s="61">
        <v>79.043000000000006</v>
      </c>
      <c r="C2682" s="61">
        <v>0</v>
      </c>
      <c r="D2682" s="61">
        <v>0</v>
      </c>
      <c r="E2682" s="61">
        <v>79.043000000000006</v>
      </c>
      <c r="F2682" s="62"/>
      <c r="G2682" s="62"/>
    </row>
    <row r="2683" spans="2:7" x14ac:dyDescent="0.3">
      <c r="B2683" s="61">
        <v>1.4818000000000001E-4</v>
      </c>
      <c r="C2683" s="61">
        <v>0</v>
      </c>
      <c r="D2683" s="61">
        <v>0</v>
      </c>
      <c r="E2683" s="61">
        <v>1.4818000000000001E-4</v>
      </c>
      <c r="F2683" s="62"/>
      <c r="G2683" s="62"/>
    </row>
    <row r="2684" spans="2:7" x14ac:dyDescent="0.3">
      <c r="B2684" s="61">
        <v>5.2699999999999997E-2</v>
      </c>
      <c r="C2684" s="61">
        <v>5.5E-2</v>
      </c>
      <c r="D2684" s="61">
        <v>0</v>
      </c>
      <c r="E2684" s="62"/>
      <c r="F2684" s="62"/>
      <c r="G2684" s="62"/>
    </row>
    <row r="2685" spans="2:7" x14ac:dyDescent="0.3">
      <c r="B2685" s="61">
        <v>0.32571</v>
      </c>
      <c r="C2685" s="62"/>
      <c r="D2685" s="62"/>
      <c r="E2685" s="62"/>
      <c r="F2685" s="62"/>
      <c r="G2685" s="62"/>
    </row>
    <row r="2686" spans="2:7" x14ac:dyDescent="0.3">
      <c r="B2686" s="61">
        <v>10.295999999999999</v>
      </c>
      <c r="C2686" s="61">
        <v>5.4059999999999997</v>
      </c>
      <c r="D2686" s="61">
        <v>4.0877999999999999E-3</v>
      </c>
      <c r="E2686" s="61">
        <v>1</v>
      </c>
      <c r="F2686" s="61">
        <v>0.47578999999999999</v>
      </c>
      <c r="G2686" s="61">
        <v>2.8800000000000002E-3</v>
      </c>
    </row>
    <row r="2687" spans="2:7" x14ac:dyDescent="0.3">
      <c r="B2687" s="61">
        <v>1</v>
      </c>
      <c r="C2687" s="61">
        <v>0</v>
      </c>
      <c r="D2687" s="61">
        <v>0</v>
      </c>
      <c r="E2687" s="62"/>
      <c r="F2687" s="62"/>
      <c r="G2687" s="62"/>
    </row>
    <row r="2688" spans="2:7" x14ac:dyDescent="0.3">
      <c r="B2688" s="62">
        <v>103.63155</v>
      </c>
      <c r="C2688" s="62"/>
      <c r="D2688" s="62"/>
      <c r="E2688" s="62"/>
      <c r="F2688" s="62"/>
      <c r="G2688" s="62"/>
    </row>
    <row r="2689" spans="2:7" x14ac:dyDescent="0.3">
      <c r="B2689" s="61">
        <v>1</v>
      </c>
      <c r="C2689" s="61">
        <v>0</v>
      </c>
      <c r="D2689" s="61">
        <v>0</v>
      </c>
      <c r="E2689" s="61">
        <v>1</v>
      </c>
      <c r="F2689" s="62"/>
      <c r="G2689" s="62"/>
    </row>
    <row r="2690" spans="2:7" x14ac:dyDescent="0.3">
      <c r="B2690" s="61">
        <v>7.8517000000000001E-8</v>
      </c>
      <c r="C2690" s="61">
        <v>0</v>
      </c>
      <c r="D2690" s="61">
        <v>0</v>
      </c>
      <c r="E2690" s="61">
        <v>7.8517000000000001E-8</v>
      </c>
      <c r="F2690" s="62"/>
      <c r="G2690" s="62"/>
    </row>
    <row r="2691" spans="2:7" x14ac:dyDescent="0.3">
      <c r="B2691" s="61">
        <v>0</v>
      </c>
      <c r="C2691" s="61">
        <v>0</v>
      </c>
      <c r="D2691" s="61">
        <v>0</v>
      </c>
      <c r="E2691" s="61">
        <v>0</v>
      </c>
      <c r="F2691" s="62"/>
      <c r="G2691" s="62"/>
    </row>
    <row r="2692" spans="2:7" x14ac:dyDescent="0.3">
      <c r="B2692" s="61">
        <v>77.486999999999995</v>
      </c>
      <c r="C2692" s="61">
        <v>0</v>
      </c>
      <c r="D2692" s="61">
        <v>0</v>
      </c>
      <c r="E2692" s="61">
        <v>77.486999999999995</v>
      </c>
      <c r="F2692" s="62"/>
      <c r="G2692" s="62"/>
    </row>
    <row r="2693" spans="2:7" x14ac:dyDescent="0.3">
      <c r="B2693" s="61">
        <v>1.4818000000000001E-4</v>
      </c>
      <c r="C2693" s="61">
        <v>0</v>
      </c>
      <c r="D2693" s="61">
        <v>0</v>
      </c>
      <c r="E2693" s="61">
        <v>1.4818000000000001E-4</v>
      </c>
      <c r="F2693" s="62"/>
      <c r="G2693" s="62"/>
    </row>
    <row r="2694" spans="2:7" x14ac:dyDescent="0.3">
      <c r="B2694" s="61">
        <v>5.2699999999999997E-2</v>
      </c>
      <c r="C2694" s="61">
        <v>5.5E-2</v>
      </c>
      <c r="D2694" s="61">
        <v>0</v>
      </c>
      <c r="E2694" s="62"/>
      <c r="F2694" s="62"/>
      <c r="G2694" s="62"/>
    </row>
    <row r="2695" spans="2:7" x14ac:dyDescent="0.3">
      <c r="B2695" s="61">
        <v>0.29370000000000002</v>
      </c>
      <c r="C2695" s="62"/>
      <c r="D2695" s="62"/>
      <c r="E2695" s="62"/>
      <c r="F2695" s="62"/>
      <c r="G2695" s="62"/>
    </row>
    <row r="2696" spans="2:7" x14ac:dyDescent="0.3">
      <c r="B2696" s="61">
        <v>10.441000000000001</v>
      </c>
      <c r="C2696" s="61">
        <v>5.4260000000000002</v>
      </c>
      <c r="D2696" s="61">
        <v>4.1453999999999996E-3</v>
      </c>
      <c r="E2696" s="61">
        <v>1</v>
      </c>
      <c r="F2696" s="61">
        <v>0.47581000000000001</v>
      </c>
      <c r="G2696" s="61">
        <v>2.8800000000000002E-3</v>
      </c>
    </row>
    <row r="2697" spans="2:7" x14ac:dyDescent="0.3">
      <c r="B2697" s="61">
        <v>1</v>
      </c>
      <c r="C2697" s="61">
        <v>0</v>
      </c>
      <c r="D2697" s="61">
        <v>0</v>
      </c>
      <c r="E2697" s="62"/>
      <c r="F2697" s="62"/>
      <c r="G2697" s="62"/>
    </row>
    <row r="2698" spans="2:7" x14ac:dyDescent="0.3">
      <c r="B2698" s="62">
        <v>103.639903</v>
      </c>
      <c r="C2698" s="62"/>
      <c r="D2698" s="62"/>
      <c r="E2698" s="62"/>
      <c r="F2698" s="62"/>
      <c r="G2698" s="62"/>
    </row>
    <row r="2699" spans="2:7" x14ac:dyDescent="0.3">
      <c r="B2699" s="61">
        <v>1</v>
      </c>
      <c r="C2699" s="61">
        <v>0</v>
      </c>
      <c r="D2699" s="61">
        <v>0</v>
      </c>
      <c r="E2699" s="61">
        <v>1</v>
      </c>
      <c r="F2699" s="62"/>
      <c r="G2699" s="62"/>
    </row>
    <row r="2700" spans="2:7" x14ac:dyDescent="0.3">
      <c r="B2700" s="61">
        <v>7.0931000000000002E-8</v>
      </c>
      <c r="C2700" s="61">
        <v>0</v>
      </c>
      <c r="D2700" s="61">
        <v>0</v>
      </c>
      <c r="E2700" s="61">
        <v>7.0931000000000002E-8</v>
      </c>
      <c r="F2700" s="62"/>
      <c r="G2700" s="62"/>
    </row>
    <row r="2701" spans="2:7" x14ac:dyDescent="0.3">
      <c r="B2701" s="61">
        <v>0</v>
      </c>
      <c r="C2701" s="61">
        <v>0</v>
      </c>
      <c r="D2701" s="61">
        <v>0</v>
      </c>
      <c r="E2701" s="61">
        <v>0</v>
      </c>
      <c r="F2701" s="62"/>
      <c r="G2701" s="62"/>
    </row>
    <row r="2702" spans="2:7" x14ac:dyDescent="0.3">
      <c r="B2702" s="61">
        <v>75.930999999999997</v>
      </c>
      <c r="C2702" s="61">
        <v>0</v>
      </c>
      <c r="D2702" s="61">
        <v>0</v>
      </c>
      <c r="E2702" s="61">
        <v>75.930999999999997</v>
      </c>
      <c r="F2702" s="62"/>
      <c r="G2702" s="62"/>
    </row>
    <row r="2703" spans="2:7" x14ac:dyDescent="0.3">
      <c r="B2703" s="61">
        <v>1.4817000000000001E-4</v>
      </c>
      <c r="C2703" s="61">
        <v>0</v>
      </c>
      <c r="D2703" s="61">
        <v>0</v>
      </c>
      <c r="E2703" s="61">
        <v>1.4817000000000001E-4</v>
      </c>
      <c r="F2703" s="62"/>
      <c r="G2703" s="62"/>
    </row>
    <row r="2704" spans="2:7" x14ac:dyDescent="0.3">
      <c r="B2704" s="61">
        <v>5.2699999999999997E-2</v>
      </c>
      <c r="C2704" s="61">
        <v>5.5E-2</v>
      </c>
      <c r="D2704" s="61">
        <v>0</v>
      </c>
      <c r="E2704" s="62"/>
      <c r="F2704" s="62"/>
      <c r="G2704" s="62"/>
    </row>
    <row r="2705" spans="2:7" x14ac:dyDescent="0.3">
      <c r="B2705" s="61">
        <v>0.26532</v>
      </c>
      <c r="C2705" s="62"/>
      <c r="D2705" s="62"/>
      <c r="E2705" s="62"/>
      <c r="F2705" s="62"/>
      <c r="G2705" s="62"/>
    </row>
    <row r="2706" spans="2:7" x14ac:dyDescent="0.3">
      <c r="B2706" s="61">
        <v>10.586</v>
      </c>
      <c r="C2706" s="61">
        <v>5.4459999999999997</v>
      </c>
      <c r="D2706" s="61">
        <v>4.2030000000000001E-3</v>
      </c>
      <c r="E2706" s="61">
        <v>1</v>
      </c>
      <c r="F2706" s="61">
        <v>0.47582999999999998</v>
      </c>
      <c r="G2706" s="61">
        <v>2.8800000000000002E-3</v>
      </c>
    </row>
    <row r="2707" spans="2:7" x14ac:dyDescent="0.3">
      <c r="B2707" s="61">
        <v>1</v>
      </c>
      <c r="C2707" s="61">
        <v>0</v>
      </c>
      <c r="D2707" s="61">
        <v>0</v>
      </c>
      <c r="E2707" s="62"/>
      <c r="F2707" s="62"/>
      <c r="G2707" s="62"/>
    </row>
    <row r="2708" spans="2:7" x14ac:dyDescent="0.3">
      <c r="B2708" s="62">
        <v>103.649395</v>
      </c>
      <c r="C2708" s="62"/>
      <c r="D2708" s="62"/>
      <c r="E2708" s="62"/>
      <c r="F2708" s="62"/>
      <c r="G2708" s="62"/>
    </row>
    <row r="2709" spans="2:7" x14ac:dyDescent="0.3">
      <c r="B2709" s="61">
        <v>1</v>
      </c>
      <c r="C2709" s="61">
        <v>0</v>
      </c>
      <c r="D2709" s="61">
        <v>0</v>
      </c>
      <c r="E2709" s="61">
        <v>1</v>
      </c>
      <c r="F2709" s="62"/>
      <c r="G2709" s="62"/>
    </row>
    <row r="2710" spans="2:7" x14ac:dyDescent="0.3">
      <c r="B2710" s="61">
        <v>6.4218E-8</v>
      </c>
      <c r="C2710" s="61">
        <v>0</v>
      </c>
      <c r="D2710" s="61">
        <v>0</v>
      </c>
      <c r="E2710" s="61">
        <v>6.4218E-8</v>
      </c>
      <c r="F2710" s="62"/>
      <c r="G2710" s="62"/>
    </row>
    <row r="2711" spans="2:7" x14ac:dyDescent="0.3">
      <c r="B2711" s="61">
        <v>0</v>
      </c>
      <c r="C2711" s="61">
        <v>0</v>
      </c>
      <c r="D2711" s="61">
        <v>0</v>
      </c>
      <c r="E2711" s="61">
        <v>0</v>
      </c>
      <c r="F2711" s="62"/>
      <c r="G2711" s="62"/>
    </row>
    <row r="2712" spans="2:7" x14ac:dyDescent="0.3">
      <c r="B2712" s="61">
        <v>74.453999999999994</v>
      </c>
      <c r="C2712" s="61">
        <v>0</v>
      </c>
      <c r="D2712" s="61">
        <v>0</v>
      </c>
      <c r="E2712" s="61">
        <v>74.453999999999994</v>
      </c>
      <c r="F2712" s="62"/>
      <c r="G2712" s="62"/>
    </row>
    <row r="2713" spans="2:7" x14ac:dyDescent="0.3">
      <c r="B2713" s="61">
        <v>1.4815999999999999E-4</v>
      </c>
      <c r="C2713" s="61">
        <v>0</v>
      </c>
      <c r="D2713" s="61">
        <v>0</v>
      </c>
      <c r="E2713" s="61">
        <v>1.4815999999999999E-4</v>
      </c>
      <c r="F2713" s="62"/>
      <c r="G2713" s="62"/>
    </row>
    <row r="2714" spans="2:7" x14ac:dyDescent="0.3">
      <c r="B2714" s="61">
        <v>5.2699999999999997E-2</v>
      </c>
      <c r="C2714" s="61">
        <v>5.5E-2</v>
      </c>
      <c r="D2714" s="61">
        <v>0</v>
      </c>
      <c r="E2714" s="62"/>
      <c r="F2714" s="62"/>
      <c r="G2714" s="62"/>
    </row>
    <row r="2715" spans="2:7" x14ac:dyDescent="0.3">
      <c r="B2715" s="61">
        <v>0.24021000000000001</v>
      </c>
      <c r="C2715" s="62"/>
      <c r="D2715" s="62"/>
      <c r="E2715" s="62"/>
      <c r="F2715" s="62"/>
      <c r="G2715" s="62"/>
    </row>
    <row r="2716" spans="2:7" x14ac:dyDescent="0.3">
      <c r="B2716" s="61">
        <v>10.731</v>
      </c>
      <c r="C2716" s="61">
        <v>5.4660000000000002</v>
      </c>
      <c r="D2716" s="61">
        <v>4.2605999999999998E-3</v>
      </c>
      <c r="E2716" s="61">
        <v>1</v>
      </c>
      <c r="F2716" s="61">
        <v>0.47583999999999999</v>
      </c>
      <c r="G2716" s="61">
        <v>2.8800000000000002E-3</v>
      </c>
    </row>
    <row r="2717" spans="2:7" x14ac:dyDescent="0.3">
      <c r="B2717" s="61">
        <v>1</v>
      </c>
      <c r="C2717" s="61">
        <v>0</v>
      </c>
      <c r="D2717" s="61">
        <v>0</v>
      </c>
      <c r="E2717" s="62"/>
      <c r="F2717" s="62"/>
      <c r="G2717" s="62"/>
    </row>
    <row r="2718" spans="2:7" x14ac:dyDescent="0.3">
      <c r="B2718" s="62">
        <v>103.659763</v>
      </c>
      <c r="C2718" s="62"/>
      <c r="D2718" s="62"/>
      <c r="E2718" s="62"/>
      <c r="F2718" s="62"/>
      <c r="G2718" s="62"/>
    </row>
    <row r="2719" spans="2:7" x14ac:dyDescent="0.3">
      <c r="B2719" s="61">
        <v>1</v>
      </c>
      <c r="C2719" s="61">
        <v>0</v>
      </c>
      <c r="D2719" s="61">
        <v>0</v>
      </c>
      <c r="E2719" s="61">
        <v>1</v>
      </c>
      <c r="F2719" s="62"/>
      <c r="G2719" s="62"/>
    </row>
    <row r="2720" spans="2:7" x14ac:dyDescent="0.3">
      <c r="B2720" s="61">
        <v>5.8240999999999999E-8</v>
      </c>
      <c r="C2720" s="61">
        <v>0</v>
      </c>
      <c r="D2720" s="61">
        <v>0</v>
      </c>
      <c r="E2720" s="61">
        <v>5.8240999999999999E-8</v>
      </c>
      <c r="F2720" s="62"/>
      <c r="G2720" s="62"/>
    </row>
    <row r="2721" spans="2:7" x14ac:dyDescent="0.3">
      <c r="B2721" s="61">
        <v>0</v>
      </c>
      <c r="C2721" s="61">
        <v>0</v>
      </c>
      <c r="D2721" s="61">
        <v>0</v>
      </c>
      <c r="E2721" s="61">
        <v>0</v>
      </c>
      <c r="F2721" s="62"/>
      <c r="G2721" s="62"/>
    </row>
    <row r="2722" spans="2:7" x14ac:dyDescent="0.3">
      <c r="B2722" s="61">
        <v>73.022000000000006</v>
      </c>
      <c r="C2722" s="61">
        <v>0</v>
      </c>
      <c r="D2722" s="61">
        <v>0</v>
      </c>
      <c r="E2722" s="61">
        <v>73.022000000000006</v>
      </c>
      <c r="F2722" s="62"/>
      <c r="G2722" s="62"/>
    </row>
    <row r="2723" spans="2:7" x14ac:dyDescent="0.3">
      <c r="B2723" s="61">
        <v>1.4815E-4</v>
      </c>
      <c r="C2723" s="61">
        <v>0</v>
      </c>
      <c r="D2723" s="61">
        <v>0</v>
      </c>
      <c r="E2723" s="61">
        <v>1.4815E-4</v>
      </c>
      <c r="F2723" s="62"/>
      <c r="G2723" s="62"/>
    </row>
    <row r="2724" spans="2:7" x14ac:dyDescent="0.3">
      <c r="B2724" s="61">
        <v>5.2699999999999997E-2</v>
      </c>
      <c r="C2724" s="61">
        <v>5.5E-2</v>
      </c>
      <c r="D2724" s="61">
        <v>0</v>
      </c>
      <c r="E2724" s="62"/>
      <c r="F2724" s="62"/>
      <c r="G2724" s="62"/>
    </row>
    <row r="2725" spans="2:7" x14ac:dyDescent="0.3">
      <c r="B2725" s="61">
        <v>0.21784999999999999</v>
      </c>
      <c r="C2725" s="62"/>
      <c r="D2725" s="62"/>
      <c r="E2725" s="62"/>
      <c r="F2725" s="62"/>
      <c r="G2725" s="62"/>
    </row>
    <row r="2726" spans="2:7" x14ac:dyDescent="0.3">
      <c r="B2726" s="61">
        <v>10.875999999999999</v>
      </c>
      <c r="C2726" s="61">
        <v>5.4859999999999998</v>
      </c>
      <c r="D2726" s="61">
        <v>4.3182000000000003E-3</v>
      </c>
      <c r="E2726" s="61">
        <v>1</v>
      </c>
      <c r="F2726" s="61">
        <v>0.47585</v>
      </c>
      <c r="G2726" s="61">
        <v>2.8800000000000002E-3</v>
      </c>
    </row>
    <row r="2727" spans="2:7" x14ac:dyDescent="0.3">
      <c r="B2727" s="61">
        <v>1</v>
      </c>
      <c r="C2727" s="61">
        <v>0</v>
      </c>
      <c r="D2727" s="61">
        <v>0</v>
      </c>
      <c r="E2727" s="62"/>
      <c r="F2727" s="62"/>
      <c r="G2727" s="62"/>
    </row>
    <row r="2728" spans="2:7" x14ac:dyDescent="0.3">
      <c r="B2728" s="62">
        <v>103.669673</v>
      </c>
      <c r="C2728" s="62"/>
      <c r="D2728" s="62"/>
      <c r="E2728" s="62"/>
      <c r="F2728" s="62"/>
      <c r="G2728" s="62"/>
    </row>
    <row r="2729" spans="2:7" x14ac:dyDescent="0.3">
      <c r="B2729" s="61">
        <v>1</v>
      </c>
      <c r="C2729" s="61">
        <v>0</v>
      </c>
      <c r="D2729" s="61">
        <v>0</v>
      </c>
      <c r="E2729" s="61">
        <v>1</v>
      </c>
      <c r="F2729" s="62"/>
      <c r="G2729" s="62"/>
    </row>
    <row r="2730" spans="2:7" x14ac:dyDescent="0.3">
      <c r="B2730" s="61">
        <v>5.2839000000000001E-8</v>
      </c>
      <c r="C2730" s="61">
        <v>0</v>
      </c>
      <c r="D2730" s="61">
        <v>0</v>
      </c>
      <c r="E2730" s="61">
        <v>5.2839000000000001E-8</v>
      </c>
      <c r="F2730" s="62"/>
      <c r="G2730" s="62"/>
    </row>
    <row r="2731" spans="2:7" x14ac:dyDescent="0.3">
      <c r="B2731" s="61">
        <v>0</v>
      </c>
      <c r="C2731" s="61">
        <v>0</v>
      </c>
      <c r="D2731" s="61">
        <v>0</v>
      </c>
      <c r="E2731" s="61">
        <v>0</v>
      </c>
      <c r="F2731" s="62"/>
      <c r="G2731" s="62"/>
    </row>
    <row r="2732" spans="2:7" x14ac:dyDescent="0.3">
      <c r="B2732" s="61">
        <v>71.483999999999995</v>
      </c>
      <c r="C2732" s="61">
        <v>0</v>
      </c>
      <c r="D2732" s="61">
        <v>0</v>
      </c>
      <c r="E2732" s="61">
        <v>71.483999999999995</v>
      </c>
      <c r="F2732" s="62"/>
      <c r="G2732" s="62"/>
    </row>
    <row r="2733" spans="2:7" x14ac:dyDescent="0.3">
      <c r="B2733" s="61">
        <v>1.4814E-4</v>
      </c>
      <c r="C2733" s="61">
        <v>0</v>
      </c>
      <c r="D2733" s="61">
        <v>0</v>
      </c>
      <c r="E2733" s="61">
        <v>1.4814E-4</v>
      </c>
      <c r="F2733" s="62"/>
      <c r="G2733" s="62"/>
    </row>
    <row r="2734" spans="2:7" x14ac:dyDescent="0.3">
      <c r="B2734" s="61">
        <v>5.2699999999999997E-2</v>
      </c>
      <c r="C2734" s="61">
        <v>5.5E-2</v>
      </c>
      <c r="D2734" s="61">
        <v>0</v>
      </c>
      <c r="E2734" s="62"/>
      <c r="F2734" s="62"/>
      <c r="G2734" s="62"/>
    </row>
    <row r="2735" spans="2:7" x14ac:dyDescent="0.3">
      <c r="B2735" s="61">
        <v>0.19764999999999999</v>
      </c>
      <c r="C2735" s="62"/>
      <c r="D2735" s="62"/>
      <c r="E2735" s="62"/>
      <c r="F2735" s="62"/>
      <c r="G2735" s="62"/>
    </row>
    <row r="2736" spans="2:7" x14ac:dyDescent="0.3">
      <c r="B2736" s="61">
        <v>11.021000000000001</v>
      </c>
      <c r="C2736" s="61">
        <v>5.5060000000000002</v>
      </c>
      <c r="D2736" s="61">
        <v>4.3758E-3</v>
      </c>
      <c r="E2736" s="61">
        <v>1</v>
      </c>
      <c r="F2736" s="61">
        <v>0.47587000000000002</v>
      </c>
      <c r="G2736" s="61">
        <v>2.8800000000000002E-3</v>
      </c>
    </row>
    <row r="2737" spans="2:7" x14ac:dyDescent="0.3">
      <c r="B2737" s="61">
        <v>1</v>
      </c>
      <c r="C2737" s="61">
        <v>0</v>
      </c>
      <c r="D2737" s="61">
        <v>0</v>
      </c>
      <c r="E2737" s="62"/>
      <c r="F2737" s="62"/>
      <c r="G2737" s="62"/>
    </row>
    <row r="2738" spans="2:7" x14ac:dyDescent="0.3">
      <c r="B2738" s="62">
        <v>103.680841</v>
      </c>
      <c r="C2738" s="62"/>
      <c r="D2738" s="62"/>
      <c r="E2738" s="62"/>
      <c r="F2738" s="62"/>
      <c r="G2738" s="62"/>
    </row>
    <row r="2739" spans="2:7" x14ac:dyDescent="0.3">
      <c r="B2739" s="61">
        <v>1</v>
      </c>
      <c r="C2739" s="61">
        <v>0</v>
      </c>
      <c r="D2739" s="61">
        <v>0</v>
      </c>
      <c r="E2739" s="61">
        <v>1</v>
      </c>
      <c r="F2739" s="62"/>
      <c r="G2739" s="62"/>
    </row>
    <row r="2740" spans="2:7" x14ac:dyDescent="0.3">
      <c r="B2740" s="61">
        <v>4.8130000000000002E-8</v>
      </c>
      <c r="C2740" s="61">
        <v>0</v>
      </c>
      <c r="D2740" s="61">
        <v>0</v>
      </c>
      <c r="E2740" s="61">
        <v>4.8130000000000002E-8</v>
      </c>
      <c r="F2740" s="62"/>
      <c r="G2740" s="62"/>
    </row>
    <row r="2741" spans="2:7" x14ac:dyDescent="0.3">
      <c r="B2741" s="61">
        <v>0</v>
      </c>
      <c r="C2741" s="61">
        <v>0</v>
      </c>
      <c r="D2741" s="61">
        <v>0</v>
      </c>
      <c r="E2741" s="61">
        <v>0</v>
      </c>
      <c r="F2741" s="62"/>
      <c r="G2741" s="62"/>
    </row>
    <row r="2742" spans="2:7" x14ac:dyDescent="0.3">
      <c r="B2742" s="61">
        <v>70.14</v>
      </c>
      <c r="C2742" s="61">
        <v>0</v>
      </c>
      <c r="D2742" s="61">
        <v>0</v>
      </c>
      <c r="E2742" s="61">
        <v>70.14</v>
      </c>
      <c r="F2742" s="62"/>
      <c r="G2742" s="62"/>
    </row>
    <row r="2743" spans="2:7" x14ac:dyDescent="0.3">
      <c r="B2743" s="61">
        <v>1.4812000000000001E-4</v>
      </c>
      <c r="C2743" s="61">
        <v>0</v>
      </c>
      <c r="D2743" s="61">
        <v>0</v>
      </c>
      <c r="E2743" s="61">
        <v>1.4812000000000001E-4</v>
      </c>
      <c r="F2743" s="62"/>
      <c r="G2743" s="62"/>
    </row>
    <row r="2744" spans="2:7" x14ac:dyDescent="0.3">
      <c r="B2744" s="61">
        <v>5.2699999999999997E-2</v>
      </c>
      <c r="C2744" s="61">
        <v>5.5E-2</v>
      </c>
      <c r="D2744" s="61">
        <v>0</v>
      </c>
      <c r="E2744" s="62"/>
      <c r="F2744" s="62"/>
      <c r="G2744" s="62"/>
    </row>
    <row r="2745" spans="2:7" x14ac:dyDescent="0.3">
      <c r="B2745" s="61">
        <v>0.18003</v>
      </c>
      <c r="C2745" s="62"/>
      <c r="D2745" s="62"/>
      <c r="E2745" s="62"/>
      <c r="F2745" s="62"/>
      <c r="G2745" s="62"/>
    </row>
    <row r="2746" spans="2:7" x14ac:dyDescent="0.3">
      <c r="B2746" s="61">
        <v>11.166</v>
      </c>
      <c r="C2746" s="61">
        <v>5.5259999999999998</v>
      </c>
      <c r="D2746" s="61">
        <v>4.4333999999999997E-3</v>
      </c>
      <c r="E2746" s="61">
        <v>1</v>
      </c>
      <c r="F2746" s="61">
        <v>0.47588000000000003</v>
      </c>
      <c r="G2746" s="61">
        <v>2.8800000000000002E-3</v>
      </c>
    </row>
    <row r="2747" spans="2:7" x14ac:dyDescent="0.3">
      <c r="B2747" s="61">
        <v>1</v>
      </c>
      <c r="C2747" s="61">
        <v>0</v>
      </c>
      <c r="D2747" s="61">
        <v>0</v>
      </c>
      <c r="E2747" s="62"/>
      <c r="F2747" s="62"/>
      <c r="G2747" s="62"/>
    </row>
    <row r="2748" spans="2:7" x14ac:dyDescent="0.3">
      <c r="B2748" s="62">
        <v>103.690168</v>
      </c>
      <c r="C2748" s="62"/>
      <c r="D2748" s="62"/>
      <c r="E2748" s="62"/>
      <c r="F2748" s="62"/>
      <c r="G2748" s="62"/>
    </row>
    <row r="2749" spans="2:7" x14ac:dyDescent="0.3">
      <c r="B2749" s="61">
        <v>1</v>
      </c>
      <c r="C2749" s="61">
        <v>0</v>
      </c>
      <c r="D2749" s="61">
        <v>0</v>
      </c>
      <c r="E2749" s="61">
        <v>1</v>
      </c>
      <c r="F2749" s="62"/>
      <c r="G2749" s="62"/>
    </row>
    <row r="2750" spans="2:7" x14ac:dyDescent="0.3">
      <c r="B2750" s="61">
        <v>4.3843999999999999E-8</v>
      </c>
      <c r="C2750" s="61">
        <v>0</v>
      </c>
      <c r="D2750" s="61">
        <v>0</v>
      </c>
      <c r="E2750" s="61">
        <v>4.3843999999999999E-8</v>
      </c>
      <c r="F2750" s="62"/>
      <c r="G2750" s="62"/>
    </row>
    <row r="2751" spans="2:7" x14ac:dyDescent="0.3">
      <c r="B2751" s="61">
        <v>0</v>
      </c>
      <c r="C2751" s="61">
        <v>0</v>
      </c>
      <c r="D2751" s="61">
        <v>0</v>
      </c>
      <c r="E2751" s="61">
        <v>0</v>
      </c>
      <c r="F2751" s="62"/>
      <c r="G2751" s="62"/>
    </row>
    <row r="2752" spans="2:7" x14ac:dyDescent="0.3">
      <c r="B2752" s="61">
        <v>68.709999999999994</v>
      </c>
      <c r="C2752" s="61">
        <v>0</v>
      </c>
      <c r="D2752" s="61">
        <v>0</v>
      </c>
      <c r="E2752" s="61">
        <v>68.709999999999994</v>
      </c>
      <c r="F2752" s="62"/>
      <c r="G2752" s="62"/>
    </row>
    <row r="2753" spans="2:7" x14ac:dyDescent="0.3">
      <c r="B2753" s="61">
        <v>1.4809E-4</v>
      </c>
      <c r="C2753" s="61">
        <v>0</v>
      </c>
      <c r="D2753" s="61">
        <v>0</v>
      </c>
      <c r="E2753" s="61">
        <v>1.4809E-4</v>
      </c>
      <c r="F2753" s="62"/>
      <c r="G2753" s="62"/>
    </row>
    <row r="2754" spans="2:7" x14ac:dyDescent="0.3">
      <c r="B2754" s="61">
        <v>5.2699999999999997E-2</v>
      </c>
      <c r="C2754" s="61">
        <v>5.5E-2</v>
      </c>
      <c r="D2754" s="61">
        <v>0</v>
      </c>
      <c r="E2754" s="62"/>
      <c r="F2754" s="62"/>
      <c r="G2754" s="62"/>
    </row>
    <row r="2755" spans="2:7" x14ac:dyDescent="0.3">
      <c r="B2755" s="61">
        <v>0.16400000000000001</v>
      </c>
      <c r="C2755" s="62"/>
      <c r="D2755" s="62"/>
      <c r="E2755" s="62"/>
      <c r="F2755" s="62"/>
      <c r="G2755" s="62"/>
    </row>
    <row r="2756" spans="2:7" x14ac:dyDescent="0.3">
      <c r="B2756" s="61">
        <v>11.311</v>
      </c>
      <c r="C2756" s="61">
        <v>5.5460000000000003</v>
      </c>
      <c r="D2756" s="61">
        <v>4.4910000000000002E-3</v>
      </c>
      <c r="E2756" s="61">
        <v>1</v>
      </c>
      <c r="F2756" s="61">
        <v>0.47588999999999998</v>
      </c>
      <c r="G2756" s="61">
        <v>2.8800000000000002E-3</v>
      </c>
    </row>
    <row r="2757" spans="2:7" x14ac:dyDescent="0.3">
      <c r="B2757" s="61">
        <v>1</v>
      </c>
      <c r="C2757" s="61">
        <v>0</v>
      </c>
      <c r="D2757" s="61">
        <v>0</v>
      </c>
      <c r="E2757" s="62"/>
      <c r="F2757" s="62"/>
      <c r="G2757" s="62"/>
    </row>
    <row r="2758" spans="2:7" x14ac:dyDescent="0.3">
      <c r="B2758" s="62">
        <v>103.70060700000001</v>
      </c>
      <c r="C2758" s="62"/>
      <c r="D2758" s="62"/>
      <c r="E2758" s="62"/>
      <c r="F2758" s="62"/>
      <c r="G2758" s="62"/>
    </row>
    <row r="2759" spans="2:7" x14ac:dyDescent="0.3">
      <c r="B2759" s="61">
        <v>1</v>
      </c>
      <c r="C2759" s="61">
        <v>0</v>
      </c>
      <c r="D2759" s="61">
        <v>0</v>
      </c>
      <c r="E2759" s="61">
        <v>1</v>
      </c>
      <c r="F2759" s="62"/>
      <c r="G2759" s="62"/>
    </row>
    <row r="2760" spans="2:7" x14ac:dyDescent="0.3">
      <c r="B2760" s="61">
        <v>4.0090999999999998E-8</v>
      </c>
      <c r="C2760" s="61">
        <v>0</v>
      </c>
      <c r="D2760" s="61">
        <v>0</v>
      </c>
      <c r="E2760" s="61">
        <v>4.0090999999999998E-8</v>
      </c>
      <c r="F2760" s="62"/>
      <c r="G2760" s="62"/>
    </row>
    <row r="2761" spans="2:7" x14ac:dyDescent="0.3">
      <c r="B2761" s="61">
        <v>0</v>
      </c>
      <c r="C2761" s="61">
        <v>0</v>
      </c>
      <c r="D2761" s="61">
        <v>0</v>
      </c>
      <c r="E2761" s="61">
        <v>0</v>
      </c>
      <c r="F2761" s="62"/>
      <c r="G2761" s="62"/>
    </row>
    <row r="2762" spans="2:7" x14ac:dyDescent="0.3">
      <c r="B2762" s="61">
        <v>67.474999999999994</v>
      </c>
      <c r="C2762" s="61">
        <v>0</v>
      </c>
      <c r="D2762" s="61">
        <v>0</v>
      </c>
      <c r="E2762" s="61">
        <v>67.474999999999994</v>
      </c>
      <c r="F2762" s="62"/>
      <c r="G2762" s="62"/>
    </row>
    <row r="2763" spans="2:7" x14ac:dyDescent="0.3">
      <c r="B2763" s="61">
        <v>1.4805999999999999E-4</v>
      </c>
      <c r="C2763" s="61">
        <v>0</v>
      </c>
      <c r="D2763" s="61">
        <v>0</v>
      </c>
      <c r="E2763" s="61">
        <v>1.4805999999999999E-4</v>
      </c>
      <c r="F2763" s="62"/>
      <c r="G2763" s="62"/>
    </row>
    <row r="2764" spans="2:7" x14ac:dyDescent="0.3">
      <c r="B2764" s="61">
        <v>5.2699999999999997E-2</v>
      </c>
      <c r="C2764" s="61">
        <v>5.5E-2</v>
      </c>
      <c r="D2764" s="61">
        <v>0</v>
      </c>
      <c r="E2764" s="62"/>
      <c r="F2764" s="62"/>
      <c r="G2764" s="62"/>
    </row>
    <row r="2765" spans="2:7" x14ac:dyDescent="0.3">
      <c r="B2765" s="61">
        <v>0.14996000000000001</v>
      </c>
      <c r="C2765" s="62"/>
      <c r="D2765" s="62"/>
      <c r="E2765" s="62"/>
      <c r="F2765" s="62"/>
      <c r="G2765" s="62"/>
    </row>
    <row r="2766" spans="2:7" x14ac:dyDescent="0.3">
      <c r="B2766" s="61">
        <v>11.456</v>
      </c>
      <c r="C2766" s="61">
        <v>5.5659999999999998</v>
      </c>
      <c r="D2766" s="61">
        <v>4.5485999999999999E-3</v>
      </c>
      <c r="E2766" s="61">
        <v>1</v>
      </c>
      <c r="F2766" s="61">
        <v>0.47589999999999999</v>
      </c>
      <c r="G2766" s="61">
        <v>2.8800000000000002E-3</v>
      </c>
    </row>
    <row r="2767" spans="2:7" x14ac:dyDescent="0.3">
      <c r="B2767" s="61">
        <v>1</v>
      </c>
      <c r="C2767" s="61">
        <v>0</v>
      </c>
      <c r="D2767" s="61">
        <v>0</v>
      </c>
      <c r="E2767" s="62"/>
      <c r="F2767" s="62"/>
      <c r="G2767" s="62"/>
    </row>
    <row r="2768" spans="2:7" x14ac:dyDescent="0.3">
      <c r="B2768" s="62">
        <v>103.710909</v>
      </c>
      <c r="C2768" s="62"/>
      <c r="D2768" s="62"/>
      <c r="E2768" s="62"/>
      <c r="F2768" s="62"/>
      <c r="G2768" s="62"/>
    </row>
    <row r="2769" spans="2:7" x14ac:dyDescent="0.3">
      <c r="B2769" s="61">
        <v>1</v>
      </c>
      <c r="C2769" s="61">
        <v>0</v>
      </c>
      <c r="D2769" s="61">
        <v>0</v>
      </c>
      <c r="E2769" s="61">
        <v>1</v>
      </c>
      <c r="F2769" s="62"/>
      <c r="G2769" s="62"/>
    </row>
    <row r="2770" spans="2:7" x14ac:dyDescent="0.3">
      <c r="B2770" s="61">
        <v>3.6624999999999999E-8</v>
      </c>
      <c r="C2770" s="61">
        <v>0</v>
      </c>
      <c r="D2770" s="61">
        <v>0</v>
      </c>
      <c r="E2770" s="61">
        <v>3.6624999999999999E-8</v>
      </c>
      <c r="F2770" s="62"/>
      <c r="G2770" s="62"/>
    </row>
    <row r="2771" spans="2:7" x14ac:dyDescent="0.3">
      <c r="B2771" s="61">
        <v>0</v>
      </c>
      <c r="C2771" s="61">
        <v>0</v>
      </c>
      <c r="D2771" s="61">
        <v>0</v>
      </c>
      <c r="E2771" s="61">
        <v>0</v>
      </c>
      <c r="F2771" s="62"/>
      <c r="G2771" s="62"/>
    </row>
    <row r="2772" spans="2:7" x14ac:dyDescent="0.3">
      <c r="B2772" s="61">
        <v>66.066999999999993</v>
      </c>
      <c r="C2772" s="61">
        <v>0</v>
      </c>
      <c r="D2772" s="61">
        <v>0</v>
      </c>
      <c r="E2772" s="61">
        <v>66.066999999999993</v>
      </c>
      <c r="F2772" s="62"/>
      <c r="G2772" s="62"/>
    </row>
    <row r="2773" spans="2:7" x14ac:dyDescent="0.3">
      <c r="B2773" s="61">
        <v>1.4803E-4</v>
      </c>
      <c r="C2773" s="61">
        <v>0</v>
      </c>
      <c r="D2773" s="61">
        <v>0</v>
      </c>
      <c r="E2773" s="61">
        <v>1.4803E-4</v>
      </c>
      <c r="F2773" s="62"/>
      <c r="G2773" s="62"/>
    </row>
    <row r="2774" spans="2:7" x14ac:dyDescent="0.3">
      <c r="B2774" s="61">
        <v>5.2699999999999997E-2</v>
      </c>
      <c r="C2774" s="61">
        <v>5.5E-2</v>
      </c>
      <c r="D2774" s="61">
        <v>0</v>
      </c>
      <c r="E2774" s="62"/>
      <c r="F2774" s="62"/>
      <c r="G2774" s="62"/>
    </row>
    <row r="2775" spans="2:7" x14ac:dyDescent="0.3">
      <c r="B2775" s="61">
        <v>0.13700000000000001</v>
      </c>
      <c r="C2775" s="62"/>
      <c r="D2775" s="62"/>
      <c r="E2775" s="62"/>
      <c r="F2775" s="62"/>
      <c r="G2775" s="62"/>
    </row>
    <row r="2776" spans="2:7" x14ac:dyDescent="0.3">
      <c r="B2776" s="61">
        <v>11.601000000000001</v>
      </c>
      <c r="C2776" s="61">
        <v>5.5860000000000003</v>
      </c>
      <c r="D2776" s="61">
        <v>4.6062000000000004E-3</v>
      </c>
      <c r="E2776" s="61">
        <v>1</v>
      </c>
      <c r="F2776" s="61">
        <v>0.47589999999999999</v>
      </c>
      <c r="G2776" s="61">
        <v>2.8800000000000002E-3</v>
      </c>
    </row>
    <row r="2777" spans="2:7" x14ac:dyDescent="0.3">
      <c r="B2777" s="61">
        <v>1</v>
      </c>
      <c r="C2777" s="61">
        <v>0</v>
      </c>
      <c r="D2777" s="61">
        <v>0</v>
      </c>
      <c r="E2777" s="62"/>
      <c r="F2777" s="62"/>
      <c r="G2777" s="62"/>
    </row>
    <row r="2778" spans="2:7" x14ac:dyDescent="0.3">
      <c r="B2778" s="62">
        <v>103.722025</v>
      </c>
      <c r="C2778" s="62"/>
      <c r="D2778" s="62"/>
      <c r="E2778" s="62"/>
      <c r="F2778" s="62"/>
      <c r="G2778" s="62"/>
    </row>
    <row r="2779" spans="2:7" x14ac:dyDescent="0.3">
      <c r="B2779" s="61">
        <v>1</v>
      </c>
      <c r="C2779" s="61">
        <v>0</v>
      </c>
      <c r="D2779" s="61">
        <v>0</v>
      </c>
      <c r="E2779" s="61">
        <v>1</v>
      </c>
      <c r="F2779" s="62"/>
      <c r="G2779" s="62"/>
    </row>
    <row r="2780" spans="2:7" x14ac:dyDescent="0.3">
      <c r="B2780" s="61">
        <v>3.3540000000000001E-8</v>
      </c>
      <c r="C2780" s="61">
        <v>0</v>
      </c>
      <c r="D2780" s="61">
        <v>0</v>
      </c>
      <c r="E2780" s="61">
        <v>3.3540000000000001E-8</v>
      </c>
      <c r="F2780" s="62"/>
      <c r="G2780" s="62"/>
    </row>
    <row r="2781" spans="2:7" x14ac:dyDescent="0.3">
      <c r="B2781" s="61">
        <v>0</v>
      </c>
      <c r="C2781" s="61">
        <v>0</v>
      </c>
      <c r="D2781" s="61">
        <v>0</v>
      </c>
      <c r="E2781" s="61">
        <v>0</v>
      </c>
      <c r="F2781" s="62"/>
      <c r="G2781" s="62"/>
    </row>
    <row r="2782" spans="2:7" x14ac:dyDescent="0.3">
      <c r="B2782" s="61">
        <v>64.748999999999995</v>
      </c>
      <c r="C2782" s="61">
        <v>0</v>
      </c>
      <c r="D2782" s="61">
        <v>0</v>
      </c>
      <c r="E2782" s="61">
        <v>64.748999999999995</v>
      </c>
      <c r="F2782" s="62"/>
      <c r="G2782" s="62"/>
    </row>
    <row r="2783" spans="2:7" x14ac:dyDescent="0.3">
      <c r="B2783" s="61">
        <v>1.4799E-4</v>
      </c>
      <c r="C2783" s="61">
        <v>0</v>
      </c>
      <c r="D2783" s="61">
        <v>0</v>
      </c>
      <c r="E2783" s="61">
        <v>1.4799E-4</v>
      </c>
      <c r="F2783" s="62"/>
      <c r="G2783" s="62"/>
    </row>
    <row r="2784" spans="2:7" x14ac:dyDescent="0.3">
      <c r="B2784" s="61">
        <v>5.2699999999999997E-2</v>
      </c>
      <c r="C2784" s="61">
        <v>5.5E-2</v>
      </c>
      <c r="D2784" s="61">
        <v>0</v>
      </c>
      <c r="E2784" s="62"/>
      <c r="F2784" s="62"/>
      <c r="G2784" s="62"/>
    </row>
    <row r="2785" spans="2:7" x14ac:dyDescent="0.3">
      <c r="B2785" s="61">
        <v>0.12545999999999999</v>
      </c>
      <c r="C2785" s="62"/>
      <c r="D2785" s="62"/>
      <c r="E2785" s="62"/>
      <c r="F2785" s="62"/>
      <c r="G2785" s="62"/>
    </row>
    <row r="2786" spans="2:7" x14ac:dyDescent="0.3">
      <c r="B2786" s="61">
        <v>11.746</v>
      </c>
      <c r="C2786" s="61">
        <v>5.6059999999999999</v>
      </c>
      <c r="D2786" s="61">
        <v>4.6638000000000001E-3</v>
      </c>
      <c r="E2786" s="61">
        <v>1</v>
      </c>
      <c r="F2786" s="61">
        <v>0.47591</v>
      </c>
      <c r="G2786" s="61">
        <v>2.8800000000000002E-3</v>
      </c>
    </row>
    <row r="2787" spans="2:7" x14ac:dyDescent="0.3">
      <c r="B2787" s="61">
        <v>1</v>
      </c>
      <c r="C2787" s="61">
        <v>0</v>
      </c>
      <c r="D2787" s="61">
        <v>0</v>
      </c>
      <c r="E2787" s="62"/>
      <c r="F2787" s="62"/>
      <c r="G2787" s="62"/>
    </row>
    <row r="2788" spans="2:7" x14ac:dyDescent="0.3">
      <c r="B2788" s="62">
        <v>103.73202000000001</v>
      </c>
      <c r="C2788" s="62"/>
      <c r="D2788" s="62"/>
      <c r="E2788" s="62"/>
      <c r="F2788" s="62"/>
      <c r="G2788" s="62"/>
    </row>
    <row r="2789" spans="2:7" x14ac:dyDescent="0.3">
      <c r="B2789" s="61">
        <v>1</v>
      </c>
      <c r="C2789" s="61">
        <v>0</v>
      </c>
      <c r="D2789" s="61">
        <v>0</v>
      </c>
      <c r="E2789" s="61">
        <v>1</v>
      </c>
      <c r="F2789" s="62"/>
      <c r="G2789" s="62"/>
    </row>
    <row r="2790" spans="2:7" x14ac:dyDescent="0.3">
      <c r="B2790" s="61">
        <v>3.0784E-8</v>
      </c>
      <c r="C2790" s="61">
        <v>0</v>
      </c>
      <c r="D2790" s="61">
        <v>0</v>
      </c>
      <c r="E2790" s="61">
        <v>3.0784E-8</v>
      </c>
      <c r="F2790" s="62"/>
      <c r="G2790" s="62"/>
    </row>
    <row r="2791" spans="2:7" x14ac:dyDescent="0.3">
      <c r="B2791" s="61">
        <v>0</v>
      </c>
      <c r="C2791" s="61">
        <v>0</v>
      </c>
      <c r="D2791" s="61">
        <v>0</v>
      </c>
      <c r="E2791" s="61">
        <v>0</v>
      </c>
      <c r="F2791" s="62"/>
      <c r="G2791" s="62"/>
    </row>
    <row r="2792" spans="2:7" x14ac:dyDescent="0.3">
      <c r="B2792" s="61">
        <v>63.497999999999998</v>
      </c>
      <c r="C2792" s="61">
        <v>0</v>
      </c>
      <c r="D2792" s="61">
        <v>0</v>
      </c>
      <c r="E2792" s="61">
        <v>63.497999999999998</v>
      </c>
      <c r="F2792" s="62"/>
      <c r="G2792" s="62"/>
    </row>
    <row r="2793" spans="2:7" x14ac:dyDescent="0.3">
      <c r="B2793" s="61">
        <v>1.4794999999999999E-4</v>
      </c>
      <c r="C2793" s="61">
        <v>0</v>
      </c>
      <c r="D2793" s="61">
        <v>0</v>
      </c>
      <c r="E2793" s="61">
        <v>1.4794999999999999E-4</v>
      </c>
      <c r="F2793" s="62"/>
      <c r="G2793" s="62"/>
    </row>
    <row r="2794" spans="2:7" x14ac:dyDescent="0.3">
      <c r="B2794" s="61">
        <v>5.2699999999999997E-2</v>
      </c>
      <c r="C2794" s="61">
        <v>5.5E-2</v>
      </c>
      <c r="D2794" s="61">
        <v>0</v>
      </c>
      <c r="E2794" s="62"/>
      <c r="F2794" s="62"/>
      <c r="G2794" s="62"/>
    </row>
    <row r="2795" spans="2:7" x14ac:dyDescent="0.3">
      <c r="B2795" s="61">
        <v>0.11515</v>
      </c>
      <c r="C2795" s="62"/>
      <c r="D2795" s="62"/>
      <c r="E2795" s="62"/>
      <c r="F2795" s="62"/>
      <c r="G2795" s="62"/>
    </row>
    <row r="2796" spans="2:7" x14ac:dyDescent="0.3">
      <c r="B2796" s="61">
        <v>11.891999999999999</v>
      </c>
      <c r="C2796" s="61">
        <v>5.6260000000000003</v>
      </c>
      <c r="D2796" s="61">
        <v>4.7213999999999997E-3</v>
      </c>
      <c r="E2796" s="61">
        <v>1</v>
      </c>
      <c r="F2796" s="61">
        <v>0.47592000000000001</v>
      </c>
      <c r="G2796" s="61">
        <v>2.8800000000000002E-3</v>
      </c>
    </row>
    <row r="2797" spans="2:7" x14ac:dyDescent="0.3">
      <c r="B2797" s="61">
        <v>1</v>
      </c>
      <c r="C2797" s="61">
        <v>0</v>
      </c>
      <c r="D2797" s="61">
        <v>0</v>
      </c>
      <c r="E2797" s="62"/>
      <c r="F2797" s="62"/>
      <c r="G2797" s="62"/>
    </row>
    <row r="2798" spans="2:7" x14ac:dyDescent="0.3">
      <c r="B2798" s="62">
        <v>103.742237</v>
      </c>
      <c r="C2798" s="62"/>
      <c r="D2798" s="62"/>
      <c r="E2798" s="62"/>
      <c r="F2798" s="62"/>
      <c r="G2798" s="62"/>
    </row>
    <row r="2799" spans="2:7" x14ac:dyDescent="0.3">
      <c r="B2799" s="61">
        <v>1</v>
      </c>
      <c r="C2799" s="61">
        <v>0</v>
      </c>
      <c r="D2799" s="61">
        <v>0</v>
      </c>
      <c r="E2799" s="61">
        <v>1</v>
      </c>
      <c r="F2799" s="62"/>
      <c r="G2799" s="62"/>
    </row>
    <row r="2800" spans="2:7" x14ac:dyDescent="0.3">
      <c r="B2800" s="61">
        <v>2.8290999999999998E-8</v>
      </c>
      <c r="C2800" s="61">
        <v>0</v>
      </c>
      <c r="D2800" s="61">
        <v>0</v>
      </c>
      <c r="E2800" s="61">
        <v>2.8290999999999998E-8</v>
      </c>
      <c r="F2800" s="62"/>
      <c r="G2800" s="62"/>
    </row>
    <row r="2801" spans="2:7" x14ac:dyDescent="0.3">
      <c r="B2801" s="61">
        <v>0</v>
      </c>
      <c r="C2801" s="61">
        <v>0</v>
      </c>
      <c r="D2801" s="61">
        <v>0</v>
      </c>
      <c r="E2801" s="61">
        <v>0</v>
      </c>
      <c r="F2801" s="62"/>
      <c r="G2801" s="62"/>
    </row>
    <row r="2802" spans="2:7" x14ac:dyDescent="0.3">
      <c r="B2802" s="61">
        <v>62.255000000000003</v>
      </c>
      <c r="C2802" s="61">
        <v>0</v>
      </c>
      <c r="D2802" s="61">
        <v>0</v>
      </c>
      <c r="E2802" s="61">
        <v>62.255000000000003</v>
      </c>
      <c r="F2802" s="62"/>
      <c r="G2802" s="62"/>
    </row>
    <row r="2803" spans="2:7" x14ac:dyDescent="0.3">
      <c r="B2803" s="61">
        <v>1.4789999999999999E-4</v>
      </c>
      <c r="C2803" s="61">
        <v>0</v>
      </c>
      <c r="D2803" s="61">
        <v>0</v>
      </c>
      <c r="E2803" s="61">
        <v>1.4789999999999999E-4</v>
      </c>
      <c r="F2803" s="62"/>
      <c r="G2803" s="62"/>
    </row>
    <row r="2804" spans="2:7" x14ac:dyDescent="0.3">
      <c r="B2804" s="61">
        <v>5.2699999999999997E-2</v>
      </c>
      <c r="C2804" s="61">
        <v>5.5E-2</v>
      </c>
      <c r="D2804" s="61">
        <v>0</v>
      </c>
      <c r="E2804" s="62"/>
      <c r="F2804" s="62"/>
      <c r="G2804" s="62"/>
    </row>
    <row r="2805" spans="2:7" x14ac:dyDescent="0.3">
      <c r="B2805" s="61">
        <v>0.10582999999999999</v>
      </c>
      <c r="C2805" s="62"/>
      <c r="D2805" s="62"/>
      <c r="E2805" s="62"/>
      <c r="F2805" s="62"/>
      <c r="G2805" s="62"/>
    </row>
    <row r="2806" spans="2:7" x14ac:dyDescent="0.3">
      <c r="B2806" s="61">
        <v>12.037000000000001</v>
      </c>
      <c r="C2806" s="61">
        <v>5.6459999999999999</v>
      </c>
      <c r="D2806" s="61">
        <v>4.7790000000000003E-3</v>
      </c>
      <c r="E2806" s="61">
        <v>1</v>
      </c>
      <c r="F2806" s="61">
        <v>0.47593000000000002</v>
      </c>
      <c r="G2806" s="61">
        <v>2.8800000000000002E-3</v>
      </c>
    </row>
    <row r="2807" spans="2:7" x14ac:dyDescent="0.3">
      <c r="B2807" s="61">
        <v>1</v>
      </c>
      <c r="C2807" s="61">
        <v>0</v>
      </c>
      <c r="D2807" s="61">
        <v>0</v>
      </c>
      <c r="E2807" s="62"/>
      <c r="F2807" s="62"/>
      <c r="G2807" s="62"/>
    </row>
    <row r="2808" spans="2:7" x14ac:dyDescent="0.3">
      <c r="B2808" s="62">
        <v>103.757071</v>
      </c>
      <c r="C2808" s="62"/>
      <c r="D2808" s="62"/>
      <c r="E2808" s="62"/>
      <c r="F2808" s="62"/>
      <c r="G2808" s="62"/>
    </row>
    <row r="2809" spans="2:7" x14ac:dyDescent="0.3">
      <c r="B2809" s="61">
        <v>1</v>
      </c>
      <c r="C2809" s="61">
        <v>0</v>
      </c>
      <c r="D2809" s="61">
        <v>0</v>
      </c>
      <c r="E2809" s="61">
        <v>1</v>
      </c>
      <c r="F2809" s="62"/>
      <c r="G2809" s="62"/>
    </row>
    <row r="2810" spans="2:7" x14ac:dyDescent="0.3">
      <c r="B2810" s="61">
        <v>2.6070999999999999E-8</v>
      </c>
      <c r="C2810" s="61">
        <v>0</v>
      </c>
      <c r="D2810" s="61">
        <v>0</v>
      </c>
      <c r="E2810" s="61">
        <v>2.6070999999999999E-8</v>
      </c>
      <c r="F2810" s="62"/>
      <c r="G2810" s="62"/>
    </row>
    <row r="2811" spans="2:7" x14ac:dyDescent="0.3">
      <c r="B2811" s="61">
        <v>0</v>
      </c>
      <c r="C2811" s="61">
        <v>0</v>
      </c>
      <c r="D2811" s="61">
        <v>0</v>
      </c>
      <c r="E2811" s="61">
        <v>0</v>
      </c>
      <c r="F2811" s="62"/>
      <c r="G2811" s="62"/>
    </row>
    <row r="2812" spans="2:7" x14ac:dyDescent="0.3">
      <c r="B2812" s="61">
        <v>61.139000000000003</v>
      </c>
      <c r="C2812" s="61">
        <v>0</v>
      </c>
      <c r="D2812" s="61">
        <v>0</v>
      </c>
      <c r="E2812" s="61">
        <v>61.139000000000003</v>
      </c>
      <c r="F2812" s="62"/>
      <c r="G2812" s="62"/>
    </row>
    <row r="2813" spans="2:7" x14ac:dyDescent="0.3">
      <c r="B2813" s="61">
        <v>1.4786000000000001E-4</v>
      </c>
      <c r="C2813" s="61">
        <v>0</v>
      </c>
      <c r="D2813" s="61">
        <v>0</v>
      </c>
      <c r="E2813" s="61">
        <v>1.4786000000000001E-4</v>
      </c>
      <c r="F2813" s="62"/>
      <c r="G2813" s="62"/>
    </row>
    <row r="2814" spans="2:7" x14ac:dyDescent="0.3">
      <c r="B2814" s="61">
        <v>5.2699999999999997E-2</v>
      </c>
      <c r="C2814" s="61">
        <v>5.5E-2</v>
      </c>
      <c r="D2814" s="61">
        <v>0</v>
      </c>
      <c r="E2814" s="62"/>
      <c r="F2814" s="62"/>
      <c r="G2814" s="62"/>
    </row>
    <row r="2815" spans="2:7" x14ac:dyDescent="0.3">
      <c r="B2815" s="61">
        <v>9.7521999999999998E-2</v>
      </c>
      <c r="C2815" s="62"/>
      <c r="D2815" s="62"/>
      <c r="E2815" s="62"/>
      <c r="F2815" s="62"/>
      <c r="G2815" s="62"/>
    </row>
    <row r="2816" spans="2:7" x14ac:dyDescent="0.3">
      <c r="B2816" s="61">
        <v>12.182</v>
      </c>
      <c r="C2816" s="61">
        <v>5.6660000000000004</v>
      </c>
      <c r="D2816" s="61">
        <v>4.8365999999999999E-3</v>
      </c>
      <c r="E2816" s="61">
        <v>1</v>
      </c>
      <c r="F2816" s="61">
        <v>0.47593000000000002</v>
      </c>
      <c r="G2816" s="61">
        <v>2.8800000000000002E-3</v>
      </c>
    </row>
    <row r="2817" spans="2:7" x14ac:dyDescent="0.3">
      <c r="B2817" s="61">
        <v>1</v>
      </c>
      <c r="C2817" s="61">
        <v>0</v>
      </c>
      <c r="D2817" s="61">
        <v>0</v>
      </c>
      <c r="E2817" s="62"/>
      <c r="F2817" s="62"/>
      <c r="G2817" s="62"/>
    </row>
    <row r="2818" spans="2:7" x14ac:dyDescent="0.3">
      <c r="B2818" s="62">
        <v>103.766217</v>
      </c>
      <c r="C2818" s="62"/>
      <c r="D2818" s="62"/>
      <c r="E2818" s="62"/>
      <c r="F2818" s="62"/>
      <c r="G2818" s="62"/>
    </row>
    <row r="2819" spans="2:7" x14ac:dyDescent="0.3">
      <c r="B2819" s="61">
        <v>1</v>
      </c>
      <c r="C2819" s="61">
        <v>0</v>
      </c>
      <c r="D2819" s="61">
        <v>0</v>
      </c>
      <c r="E2819" s="61">
        <v>1</v>
      </c>
      <c r="F2819" s="62"/>
      <c r="G2819" s="62"/>
    </row>
    <row r="2820" spans="2:7" x14ac:dyDescent="0.3">
      <c r="B2820" s="61">
        <v>2.4027999999999999E-8</v>
      </c>
      <c r="C2820" s="61">
        <v>0</v>
      </c>
      <c r="D2820" s="61">
        <v>0</v>
      </c>
      <c r="E2820" s="61">
        <v>2.4027999999999999E-8</v>
      </c>
      <c r="F2820" s="62"/>
      <c r="G2820" s="62"/>
    </row>
    <row r="2821" spans="2:7" x14ac:dyDescent="0.3">
      <c r="B2821" s="61">
        <v>0</v>
      </c>
      <c r="C2821" s="61">
        <v>0</v>
      </c>
      <c r="D2821" s="61">
        <v>0</v>
      </c>
      <c r="E2821" s="61">
        <v>0</v>
      </c>
      <c r="F2821" s="62"/>
      <c r="G2821" s="62"/>
    </row>
    <row r="2822" spans="2:7" x14ac:dyDescent="0.3">
      <c r="B2822" s="61">
        <v>59.933999999999997</v>
      </c>
      <c r="C2822" s="61">
        <v>0</v>
      </c>
      <c r="D2822" s="61">
        <v>0</v>
      </c>
      <c r="E2822" s="61">
        <v>59.933999999999997</v>
      </c>
      <c r="F2822" s="62"/>
      <c r="G2822" s="62"/>
    </row>
    <row r="2823" spans="2:7" x14ac:dyDescent="0.3">
      <c r="B2823" s="61">
        <v>1.4782E-4</v>
      </c>
      <c r="C2823" s="61">
        <v>0</v>
      </c>
      <c r="D2823" s="61">
        <v>0</v>
      </c>
      <c r="E2823" s="61">
        <v>1.4782E-4</v>
      </c>
      <c r="F2823" s="62"/>
      <c r="G2823" s="62"/>
    </row>
    <row r="2824" spans="2:7" x14ac:dyDescent="0.3">
      <c r="B2824" s="61">
        <v>5.2699999999999997E-2</v>
      </c>
      <c r="C2824" s="61">
        <v>5.5E-2</v>
      </c>
      <c r="D2824" s="61">
        <v>0</v>
      </c>
      <c r="E2824" s="62"/>
      <c r="F2824" s="62"/>
      <c r="G2824" s="62"/>
    </row>
    <row r="2825" spans="2:7" x14ac:dyDescent="0.3">
      <c r="B2825" s="61">
        <v>8.9880000000000002E-2</v>
      </c>
      <c r="C2825" s="62"/>
      <c r="D2825" s="62"/>
      <c r="E2825" s="62"/>
      <c r="F2825" s="62"/>
      <c r="G2825" s="62"/>
    </row>
    <row r="2826" spans="2:7" x14ac:dyDescent="0.3">
      <c r="B2826" s="61">
        <v>12.327</v>
      </c>
      <c r="C2826" s="61">
        <v>5.6859999999999999</v>
      </c>
      <c r="D2826" s="61">
        <v>4.8941999999999996E-3</v>
      </c>
      <c r="E2826" s="61">
        <v>1</v>
      </c>
      <c r="F2826" s="61">
        <v>0.47593999999999997</v>
      </c>
      <c r="G2826" s="61">
        <v>2.8800000000000002E-3</v>
      </c>
    </row>
    <row r="2827" spans="2:7" x14ac:dyDescent="0.3">
      <c r="B2827" s="61">
        <v>1</v>
      </c>
      <c r="C2827" s="61">
        <v>0</v>
      </c>
      <c r="D2827" s="61">
        <v>0</v>
      </c>
      <c r="E2827" s="62"/>
      <c r="F2827" s="62"/>
      <c r="G2827" s="62"/>
    </row>
    <row r="2828" spans="2:7" x14ac:dyDescent="0.3">
      <c r="B2828" s="62">
        <v>103.77787499999999</v>
      </c>
      <c r="C2828" s="62"/>
      <c r="D2828" s="62"/>
      <c r="E2828" s="62"/>
      <c r="F2828" s="62"/>
      <c r="G2828" s="62"/>
    </row>
    <row r="2829" spans="2:7" x14ac:dyDescent="0.3">
      <c r="B2829" s="61">
        <v>1</v>
      </c>
      <c r="C2829" s="61">
        <v>0</v>
      </c>
      <c r="D2829" s="61">
        <v>0</v>
      </c>
      <c r="E2829" s="61">
        <v>1</v>
      </c>
      <c r="F2829" s="62"/>
      <c r="G2829" s="62"/>
    </row>
    <row r="2830" spans="2:7" x14ac:dyDescent="0.3">
      <c r="B2830" s="61">
        <v>2.2134999999999999E-8</v>
      </c>
      <c r="C2830" s="61">
        <v>0</v>
      </c>
      <c r="D2830" s="61">
        <v>0</v>
      </c>
      <c r="E2830" s="61">
        <v>2.2134999999999999E-8</v>
      </c>
      <c r="F2830" s="62"/>
      <c r="G2830" s="62"/>
    </row>
    <row r="2831" spans="2:7" x14ac:dyDescent="0.3">
      <c r="B2831" s="61">
        <v>0</v>
      </c>
      <c r="C2831" s="61">
        <v>0</v>
      </c>
      <c r="D2831" s="61">
        <v>0</v>
      </c>
      <c r="E2831" s="61">
        <v>0</v>
      </c>
      <c r="F2831" s="62"/>
      <c r="G2831" s="62"/>
    </row>
    <row r="2832" spans="2:7" x14ac:dyDescent="0.3">
      <c r="B2832" s="61">
        <v>58.612000000000002</v>
      </c>
      <c r="C2832" s="61">
        <v>0</v>
      </c>
      <c r="D2832" s="61">
        <v>0</v>
      </c>
      <c r="E2832" s="61">
        <v>58.612000000000002</v>
      </c>
      <c r="F2832" s="62"/>
      <c r="G2832" s="62"/>
    </row>
    <row r="2833" spans="2:7" x14ac:dyDescent="0.3">
      <c r="B2833" s="61">
        <v>1.4778E-4</v>
      </c>
      <c r="C2833" s="61">
        <v>0</v>
      </c>
      <c r="D2833" s="61">
        <v>0</v>
      </c>
      <c r="E2833" s="61">
        <v>1.4778E-4</v>
      </c>
      <c r="F2833" s="62"/>
      <c r="G2833" s="62"/>
    </row>
    <row r="2834" spans="2:7" x14ac:dyDescent="0.3">
      <c r="B2834" s="61">
        <v>5.2699999999999997E-2</v>
      </c>
      <c r="C2834" s="61">
        <v>5.5E-2</v>
      </c>
      <c r="D2834" s="61">
        <v>0</v>
      </c>
      <c r="E2834" s="62"/>
      <c r="F2834" s="62"/>
      <c r="G2834" s="62"/>
    </row>
    <row r="2835" spans="2:7" x14ac:dyDescent="0.3">
      <c r="B2835" s="61">
        <v>8.2797999999999997E-2</v>
      </c>
      <c r="C2835" s="62"/>
      <c r="D2835" s="62"/>
      <c r="E2835" s="62"/>
      <c r="F2835" s="62"/>
      <c r="G2835" s="62"/>
    </row>
    <row r="2836" spans="2:7" x14ac:dyDescent="0.3">
      <c r="B2836" s="61">
        <v>12.472</v>
      </c>
      <c r="C2836" s="61">
        <v>5.7060000000000004</v>
      </c>
      <c r="D2836" s="61">
        <v>4.9518000000000001E-3</v>
      </c>
      <c r="E2836" s="61">
        <v>1</v>
      </c>
      <c r="F2836" s="61">
        <v>0.47593999999999997</v>
      </c>
      <c r="G2836" s="61">
        <v>2.8800000000000002E-3</v>
      </c>
    </row>
    <row r="2837" spans="2:7" x14ac:dyDescent="0.3">
      <c r="B2837" s="61">
        <v>1</v>
      </c>
      <c r="C2837" s="61">
        <v>0</v>
      </c>
      <c r="D2837" s="61">
        <v>0</v>
      </c>
      <c r="E2837" s="62"/>
      <c r="F2837" s="62"/>
      <c r="G2837" s="62"/>
    </row>
    <row r="2838" spans="2:7" x14ac:dyDescent="0.3">
      <c r="B2838" s="62">
        <v>103.79213300000001</v>
      </c>
      <c r="C2838" s="62"/>
      <c r="D2838" s="62"/>
      <c r="E2838" s="62"/>
      <c r="F2838" s="62"/>
      <c r="G2838" s="62"/>
    </row>
    <row r="2839" spans="2:7" x14ac:dyDescent="0.3">
      <c r="B2839" s="61">
        <v>1</v>
      </c>
      <c r="C2839" s="61">
        <v>0</v>
      </c>
      <c r="D2839" s="61">
        <v>0</v>
      </c>
      <c r="E2839" s="61">
        <v>1</v>
      </c>
      <c r="F2839" s="62"/>
      <c r="G2839" s="62"/>
    </row>
    <row r="2840" spans="2:7" x14ac:dyDescent="0.3">
      <c r="B2840" s="61">
        <v>2.0444999999999999E-8</v>
      </c>
      <c r="C2840" s="61">
        <v>0</v>
      </c>
      <c r="D2840" s="61">
        <v>0</v>
      </c>
      <c r="E2840" s="61">
        <v>2.0444999999999999E-8</v>
      </c>
      <c r="F2840" s="62"/>
      <c r="G2840" s="62"/>
    </row>
    <row r="2841" spans="2:7" x14ac:dyDescent="0.3">
      <c r="B2841" s="61">
        <v>0</v>
      </c>
      <c r="C2841" s="61">
        <v>0</v>
      </c>
      <c r="D2841" s="61">
        <v>0</v>
      </c>
      <c r="E2841" s="61">
        <v>0</v>
      </c>
      <c r="F2841" s="62"/>
      <c r="G2841" s="62"/>
    </row>
    <row r="2842" spans="2:7" x14ac:dyDescent="0.3">
      <c r="B2842" s="61">
        <v>57.414999999999999</v>
      </c>
      <c r="C2842" s="61">
        <v>0</v>
      </c>
      <c r="D2842" s="61">
        <v>0</v>
      </c>
      <c r="E2842" s="61">
        <v>57.414999999999999</v>
      </c>
      <c r="F2842" s="62"/>
      <c r="G2842" s="62"/>
    </row>
    <row r="2843" spans="2:7" x14ac:dyDescent="0.3">
      <c r="B2843" s="61">
        <v>1.4773999999999999E-4</v>
      </c>
      <c r="C2843" s="61">
        <v>0</v>
      </c>
      <c r="D2843" s="61">
        <v>0</v>
      </c>
      <c r="E2843" s="61">
        <v>1.4773999999999999E-4</v>
      </c>
      <c r="F2843" s="62"/>
      <c r="G2843" s="62"/>
    </row>
    <row r="2844" spans="2:7" x14ac:dyDescent="0.3">
      <c r="B2844" s="61">
        <v>5.2699999999999997E-2</v>
      </c>
      <c r="C2844" s="61">
        <v>5.5E-2</v>
      </c>
      <c r="D2844" s="61">
        <v>0</v>
      </c>
      <c r="E2844" s="62"/>
      <c r="F2844" s="62"/>
      <c r="G2844" s="62"/>
    </row>
    <row r="2845" spans="2:7" x14ac:dyDescent="0.3">
      <c r="B2845" s="61">
        <v>7.6475000000000001E-2</v>
      </c>
      <c r="C2845" s="62"/>
      <c r="D2845" s="62"/>
      <c r="E2845" s="62"/>
      <c r="F2845" s="62"/>
      <c r="G2845" s="62"/>
    </row>
    <row r="2846" spans="2:7" x14ac:dyDescent="0.3">
      <c r="B2846" s="61">
        <v>12.617000000000001</v>
      </c>
      <c r="C2846" s="61">
        <v>5.726</v>
      </c>
      <c r="D2846" s="61">
        <v>5.0093999999999998E-3</v>
      </c>
      <c r="E2846" s="61">
        <v>1</v>
      </c>
      <c r="F2846" s="61">
        <v>0.47594999999999998</v>
      </c>
      <c r="G2846" s="61">
        <v>2.8800000000000002E-3</v>
      </c>
    </row>
    <row r="2847" spans="2:7" x14ac:dyDescent="0.3">
      <c r="B2847" s="61">
        <v>1</v>
      </c>
      <c r="C2847" s="61">
        <v>0</v>
      </c>
      <c r="D2847" s="61">
        <v>0</v>
      </c>
      <c r="E2847" s="62"/>
      <c r="F2847" s="62"/>
      <c r="G2847" s="62"/>
    </row>
    <row r="2848" spans="2:7" x14ac:dyDescent="0.3">
      <c r="B2848" s="62">
        <v>103.802733</v>
      </c>
      <c r="C2848" s="62"/>
      <c r="D2848" s="62"/>
      <c r="E2848" s="62"/>
      <c r="F2848" s="62"/>
      <c r="G2848" s="62"/>
    </row>
    <row r="2849" spans="2:7" x14ac:dyDescent="0.3">
      <c r="B2849" s="61">
        <v>1</v>
      </c>
      <c r="C2849" s="61">
        <v>0</v>
      </c>
      <c r="D2849" s="61">
        <v>0</v>
      </c>
      <c r="E2849" s="61">
        <v>1</v>
      </c>
      <c r="F2849" s="62"/>
      <c r="G2849" s="62"/>
    </row>
    <row r="2850" spans="2:7" x14ac:dyDescent="0.3">
      <c r="B2850" s="61">
        <v>1.8933999999999999E-8</v>
      </c>
      <c r="C2850" s="61">
        <v>0</v>
      </c>
      <c r="D2850" s="61">
        <v>0</v>
      </c>
      <c r="E2850" s="61">
        <v>1.8933999999999999E-8</v>
      </c>
      <c r="F2850" s="62"/>
      <c r="G2850" s="62"/>
    </row>
    <row r="2851" spans="2:7" x14ac:dyDescent="0.3">
      <c r="B2851" s="61">
        <v>0</v>
      </c>
      <c r="C2851" s="61">
        <v>0</v>
      </c>
      <c r="D2851" s="61">
        <v>0</v>
      </c>
      <c r="E2851" s="61">
        <v>0</v>
      </c>
      <c r="F2851" s="62"/>
      <c r="G2851" s="62"/>
    </row>
    <row r="2852" spans="2:7" x14ac:dyDescent="0.3">
      <c r="B2852" s="61">
        <v>56.316000000000003</v>
      </c>
      <c r="C2852" s="61">
        <v>0</v>
      </c>
      <c r="D2852" s="61">
        <v>0</v>
      </c>
      <c r="E2852" s="61">
        <v>56.316000000000003</v>
      </c>
      <c r="F2852" s="62"/>
      <c r="G2852" s="62"/>
    </row>
    <row r="2853" spans="2:7" x14ac:dyDescent="0.3">
      <c r="B2853" s="61">
        <v>1.4771000000000001E-4</v>
      </c>
      <c r="C2853" s="61">
        <v>0</v>
      </c>
      <c r="D2853" s="61">
        <v>0</v>
      </c>
      <c r="E2853" s="61">
        <v>1.4771000000000001E-4</v>
      </c>
      <c r="F2853" s="62"/>
      <c r="G2853" s="62"/>
    </row>
    <row r="2854" spans="2:7" x14ac:dyDescent="0.3">
      <c r="B2854" s="61">
        <v>5.2699999999999997E-2</v>
      </c>
      <c r="C2854" s="61">
        <v>5.5E-2</v>
      </c>
      <c r="D2854" s="61">
        <v>0</v>
      </c>
      <c r="E2854" s="62"/>
      <c r="F2854" s="62"/>
      <c r="G2854" s="62"/>
    </row>
    <row r="2855" spans="2:7" x14ac:dyDescent="0.3">
      <c r="B2855" s="61">
        <v>7.0823999999999998E-2</v>
      </c>
      <c r="C2855" s="62"/>
      <c r="D2855" s="62"/>
      <c r="E2855" s="62"/>
      <c r="F2855" s="62"/>
      <c r="G2855" s="62"/>
    </row>
    <row r="2856" spans="2:7" x14ac:dyDescent="0.3">
      <c r="B2856" s="61">
        <v>12.762</v>
      </c>
      <c r="C2856" s="61">
        <v>5.7460000000000004</v>
      </c>
      <c r="D2856" s="61">
        <v>5.0670000000000003E-3</v>
      </c>
      <c r="E2856" s="61">
        <v>1</v>
      </c>
      <c r="F2856" s="61">
        <v>0.47594999999999998</v>
      </c>
      <c r="G2856" s="61">
        <v>2.8800000000000002E-3</v>
      </c>
    </row>
    <row r="2857" spans="2:7" x14ac:dyDescent="0.3">
      <c r="B2857" s="61">
        <v>1</v>
      </c>
      <c r="C2857" s="61">
        <v>0</v>
      </c>
      <c r="D2857" s="61">
        <v>0</v>
      </c>
      <c r="E2857" s="62"/>
      <c r="F2857" s="62"/>
      <c r="G2857" s="62"/>
    </row>
    <row r="2858" spans="2:7" x14ac:dyDescent="0.3">
      <c r="B2858" s="62">
        <v>103.815448</v>
      </c>
      <c r="C2858" s="62"/>
      <c r="D2858" s="62"/>
      <c r="E2858" s="62"/>
      <c r="F2858" s="62"/>
      <c r="G2858" s="62"/>
    </row>
    <row r="2859" spans="2:7" x14ac:dyDescent="0.3">
      <c r="B2859" s="61">
        <v>1</v>
      </c>
      <c r="C2859" s="61">
        <v>0</v>
      </c>
      <c r="D2859" s="61">
        <v>0</v>
      </c>
      <c r="E2859" s="61">
        <v>1</v>
      </c>
      <c r="F2859" s="62"/>
      <c r="G2859" s="62"/>
    </row>
    <row r="2860" spans="2:7" x14ac:dyDescent="0.3">
      <c r="B2860" s="61">
        <v>1.7544000000000001E-8</v>
      </c>
      <c r="C2860" s="61">
        <v>0</v>
      </c>
      <c r="D2860" s="61">
        <v>0</v>
      </c>
      <c r="E2860" s="61">
        <v>1.7544000000000001E-8</v>
      </c>
      <c r="F2860" s="62"/>
      <c r="G2860" s="62"/>
    </row>
    <row r="2861" spans="2:7" x14ac:dyDescent="0.3">
      <c r="B2861" s="61">
        <v>0</v>
      </c>
      <c r="C2861" s="61">
        <v>0</v>
      </c>
      <c r="D2861" s="61">
        <v>0</v>
      </c>
      <c r="E2861" s="61">
        <v>0</v>
      </c>
      <c r="F2861" s="62"/>
      <c r="G2861" s="62"/>
    </row>
    <row r="2862" spans="2:7" x14ac:dyDescent="0.3">
      <c r="B2862" s="61">
        <v>55.177999999999997</v>
      </c>
      <c r="C2862" s="61">
        <v>0</v>
      </c>
      <c r="D2862" s="61">
        <v>0</v>
      </c>
      <c r="E2862" s="61">
        <v>55.177999999999997</v>
      </c>
      <c r="F2862" s="62"/>
      <c r="G2862" s="62"/>
    </row>
    <row r="2863" spans="2:7" x14ac:dyDescent="0.3">
      <c r="B2863" s="61">
        <v>1.4767E-4</v>
      </c>
      <c r="C2863" s="61">
        <v>0</v>
      </c>
      <c r="D2863" s="61">
        <v>0</v>
      </c>
      <c r="E2863" s="61">
        <v>1.4767E-4</v>
      </c>
      <c r="F2863" s="62"/>
      <c r="G2863" s="62"/>
    </row>
    <row r="2864" spans="2:7" x14ac:dyDescent="0.3">
      <c r="B2864" s="61">
        <v>5.2699999999999997E-2</v>
      </c>
      <c r="C2864" s="61">
        <v>5.5E-2</v>
      </c>
      <c r="D2864" s="61">
        <v>0</v>
      </c>
      <c r="E2864" s="62"/>
      <c r="F2864" s="62"/>
      <c r="G2864" s="62"/>
    </row>
    <row r="2865" spans="2:7" x14ac:dyDescent="0.3">
      <c r="B2865" s="61">
        <v>6.5626000000000004E-2</v>
      </c>
      <c r="C2865" s="62"/>
      <c r="D2865" s="62"/>
      <c r="E2865" s="62"/>
      <c r="F2865" s="62"/>
      <c r="G2865" s="62"/>
    </row>
    <row r="2866" spans="2:7" x14ac:dyDescent="0.3">
      <c r="B2866" s="61">
        <v>12.907</v>
      </c>
      <c r="C2866" s="61">
        <v>5.766</v>
      </c>
      <c r="D2866" s="61">
        <v>5.1246E-3</v>
      </c>
      <c r="E2866" s="61">
        <v>1</v>
      </c>
      <c r="F2866" s="61">
        <v>0.47594999999999998</v>
      </c>
      <c r="G2866" s="61">
        <v>2.8800000000000002E-3</v>
      </c>
    </row>
    <row r="2867" spans="2:7" x14ac:dyDescent="0.3">
      <c r="B2867" s="61">
        <v>1</v>
      </c>
      <c r="C2867" s="61">
        <v>0</v>
      </c>
      <c r="D2867" s="61">
        <v>0</v>
      </c>
      <c r="E2867" s="62"/>
      <c r="F2867" s="62"/>
      <c r="G2867" s="62"/>
    </row>
    <row r="2868" spans="2:7" x14ac:dyDescent="0.3">
      <c r="B2868" s="62">
        <v>103.836928</v>
      </c>
      <c r="C2868" s="62"/>
      <c r="D2868" s="62"/>
      <c r="E2868" s="62"/>
      <c r="F2868" s="62"/>
      <c r="G2868" s="62"/>
    </row>
    <row r="2869" spans="2:7" x14ac:dyDescent="0.3">
      <c r="B2869" s="61">
        <v>1</v>
      </c>
      <c r="C2869" s="61">
        <v>0</v>
      </c>
      <c r="D2869" s="61">
        <v>0</v>
      </c>
      <c r="E2869" s="61">
        <v>1</v>
      </c>
      <c r="F2869" s="62"/>
      <c r="G2869" s="62"/>
    </row>
    <row r="2870" spans="2:7" x14ac:dyDescent="0.3">
      <c r="B2870" s="61">
        <v>1.6317E-8</v>
      </c>
      <c r="C2870" s="61">
        <v>0</v>
      </c>
      <c r="D2870" s="61">
        <v>0</v>
      </c>
      <c r="E2870" s="61">
        <v>1.6317E-8</v>
      </c>
      <c r="F2870" s="62"/>
      <c r="G2870" s="62"/>
    </row>
    <row r="2871" spans="2:7" x14ac:dyDescent="0.3">
      <c r="B2871" s="61">
        <v>0</v>
      </c>
      <c r="C2871" s="61">
        <v>0</v>
      </c>
      <c r="D2871" s="61">
        <v>0</v>
      </c>
      <c r="E2871" s="61">
        <v>0</v>
      </c>
      <c r="F2871" s="62"/>
      <c r="G2871" s="62"/>
    </row>
    <row r="2872" spans="2:7" x14ac:dyDescent="0.3">
      <c r="B2872" s="61">
        <v>54.197000000000003</v>
      </c>
      <c r="C2872" s="61">
        <v>0</v>
      </c>
      <c r="D2872" s="61">
        <v>0</v>
      </c>
      <c r="E2872" s="61">
        <v>54.197000000000003</v>
      </c>
      <c r="F2872" s="62"/>
      <c r="G2872" s="62"/>
    </row>
    <row r="2873" spans="2:7" x14ac:dyDescent="0.3">
      <c r="B2873" s="61">
        <v>1.4763999999999999E-4</v>
      </c>
      <c r="C2873" s="61">
        <v>0</v>
      </c>
      <c r="D2873" s="61">
        <v>0</v>
      </c>
      <c r="E2873" s="61">
        <v>1.4763999999999999E-4</v>
      </c>
      <c r="F2873" s="62"/>
      <c r="G2873" s="62"/>
    </row>
    <row r="2874" spans="2:7" x14ac:dyDescent="0.3">
      <c r="B2874" s="61">
        <v>5.2699999999999997E-2</v>
      </c>
      <c r="C2874" s="61">
        <v>5.5E-2</v>
      </c>
      <c r="D2874" s="61">
        <v>0</v>
      </c>
      <c r="E2874" s="62"/>
      <c r="F2874" s="62"/>
      <c r="G2874" s="62"/>
    </row>
    <row r="2875" spans="2:7" x14ac:dyDescent="0.3">
      <c r="B2875" s="61">
        <v>6.1033999999999998E-2</v>
      </c>
      <c r="C2875" s="62"/>
      <c r="D2875" s="62"/>
      <c r="E2875" s="62"/>
      <c r="F2875" s="62"/>
      <c r="G2875" s="62"/>
    </row>
    <row r="2876" spans="2:7" x14ac:dyDescent="0.3">
      <c r="B2876" s="61">
        <v>13.052</v>
      </c>
      <c r="C2876" s="61">
        <v>5.7859999999999996</v>
      </c>
      <c r="D2876" s="61">
        <v>5.1821999999999997E-3</v>
      </c>
      <c r="E2876" s="61">
        <v>1</v>
      </c>
      <c r="F2876" s="61">
        <v>0.47595999999999999</v>
      </c>
      <c r="G2876" s="61">
        <v>2.8800000000000002E-3</v>
      </c>
    </row>
    <row r="2877" spans="2:7" x14ac:dyDescent="0.3">
      <c r="B2877" s="61">
        <v>1</v>
      </c>
      <c r="C2877" s="61">
        <v>0</v>
      </c>
      <c r="D2877" s="61">
        <v>0</v>
      </c>
      <c r="E2877" s="62"/>
      <c r="F2877" s="62"/>
      <c r="G2877" s="62"/>
    </row>
    <row r="2878" spans="2:7" x14ac:dyDescent="0.3">
      <c r="B2878" s="62">
        <v>103.844655</v>
      </c>
      <c r="C2878" s="62"/>
      <c r="D2878" s="62"/>
      <c r="E2878" s="62"/>
      <c r="F2878" s="62"/>
      <c r="G2878" s="62"/>
    </row>
    <row r="2879" spans="2:7" x14ac:dyDescent="0.3">
      <c r="B2879" s="61">
        <v>1</v>
      </c>
      <c r="C2879" s="61">
        <v>0</v>
      </c>
      <c r="D2879" s="61">
        <v>0</v>
      </c>
      <c r="E2879" s="61">
        <v>1</v>
      </c>
      <c r="F2879" s="62"/>
      <c r="G2879" s="62"/>
    </row>
    <row r="2880" spans="2:7" x14ac:dyDescent="0.3">
      <c r="B2880" s="61">
        <v>1.5142000000000001E-8</v>
      </c>
      <c r="C2880" s="61">
        <v>0</v>
      </c>
      <c r="D2880" s="61">
        <v>0</v>
      </c>
      <c r="E2880" s="61">
        <v>1.5142000000000001E-8</v>
      </c>
      <c r="F2880" s="62"/>
      <c r="G2880" s="62"/>
    </row>
    <row r="2881" spans="2:7" x14ac:dyDescent="0.3">
      <c r="B2881" s="61">
        <v>0</v>
      </c>
      <c r="C2881" s="61">
        <v>0</v>
      </c>
      <c r="D2881" s="61">
        <v>0</v>
      </c>
      <c r="E2881" s="61">
        <v>0</v>
      </c>
      <c r="F2881" s="62"/>
      <c r="G2881" s="62"/>
    </row>
    <row r="2882" spans="2:7" x14ac:dyDescent="0.3">
      <c r="B2882" s="61">
        <v>53.024999999999999</v>
      </c>
      <c r="C2882" s="61">
        <v>0</v>
      </c>
      <c r="D2882" s="61">
        <v>0</v>
      </c>
      <c r="E2882" s="61">
        <v>53.024999999999999</v>
      </c>
      <c r="F2882" s="62"/>
      <c r="G2882" s="62"/>
    </row>
    <row r="2883" spans="2:7" x14ac:dyDescent="0.3">
      <c r="B2883" s="61">
        <v>1.4760000000000001E-4</v>
      </c>
      <c r="C2883" s="61">
        <v>0</v>
      </c>
      <c r="D2883" s="61">
        <v>0</v>
      </c>
      <c r="E2883" s="61">
        <v>1.4760000000000001E-4</v>
      </c>
      <c r="F2883" s="62"/>
      <c r="G2883" s="62"/>
    </row>
    <row r="2884" spans="2:7" x14ac:dyDescent="0.3">
      <c r="B2884" s="61">
        <v>5.2699999999999997E-2</v>
      </c>
      <c r="C2884" s="61">
        <v>5.5E-2</v>
      </c>
      <c r="D2884" s="61">
        <v>0</v>
      </c>
      <c r="E2884" s="62"/>
      <c r="F2884" s="62"/>
      <c r="G2884" s="62"/>
    </row>
    <row r="2885" spans="2:7" x14ac:dyDescent="0.3">
      <c r="B2885" s="61">
        <v>5.6638000000000001E-2</v>
      </c>
      <c r="C2885" s="62"/>
      <c r="D2885" s="62"/>
      <c r="E2885" s="62"/>
      <c r="F2885" s="62"/>
      <c r="G2885" s="62"/>
    </row>
    <row r="2886" spans="2:7" x14ac:dyDescent="0.3">
      <c r="B2886" s="61">
        <v>13.196999999999999</v>
      </c>
      <c r="C2886" s="61">
        <v>5.806</v>
      </c>
      <c r="D2886" s="61">
        <v>5.2398000000000002E-3</v>
      </c>
      <c r="E2886" s="61">
        <v>1</v>
      </c>
      <c r="F2886" s="61">
        <v>0.47595999999999999</v>
      </c>
      <c r="G2886" s="61">
        <v>2.8800000000000002E-3</v>
      </c>
    </row>
    <row r="2887" spans="2:7" x14ac:dyDescent="0.3">
      <c r="B2887" s="61">
        <v>1</v>
      </c>
      <c r="C2887" s="61">
        <v>0</v>
      </c>
      <c r="D2887" s="61">
        <v>0</v>
      </c>
      <c r="E2887" s="62"/>
      <c r="F2887" s="62"/>
      <c r="G2887" s="62"/>
    </row>
    <row r="2888" spans="2:7" x14ac:dyDescent="0.3">
      <c r="B2888" s="62">
        <v>103.858271</v>
      </c>
      <c r="C2888" s="62"/>
      <c r="D2888" s="62"/>
      <c r="E2888" s="62"/>
      <c r="F2888" s="62"/>
      <c r="G2888" s="62"/>
    </row>
    <row r="2889" spans="2:7" x14ac:dyDescent="0.3">
      <c r="B2889" s="61">
        <v>1</v>
      </c>
      <c r="C2889" s="61">
        <v>0</v>
      </c>
      <c r="D2889" s="61">
        <v>0</v>
      </c>
      <c r="E2889" s="61">
        <v>1</v>
      </c>
      <c r="F2889" s="62"/>
      <c r="G2889" s="62"/>
    </row>
    <row r="2890" spans="2:7" x14ac:dyDescent="0.3">
      <c r="B2890" s="61">
        <v>1.4082999999999999E-8</v>
      </c>
      <c r="C2890" s="61">
        <v>0</v>
      </c>
      <c r="D2890" s="61">
        <v>0</v>
      </c>
      <c r="E2890" s="61">
        <v>1.4082999999999999E-8</v>
      </c>
      <c r="F2890" s="62"/>
      <c r="G2890" s="62"/>
    </row>
    <row r="2891" spans="2:7" x14ac:dyDescent="0.3">
      <c r="B2891" s="61">
        <v>0</v>
      </c>
      <c r="C2891" s="61">
        <v>0</v>
      </c>
      <c r="D2891" s="61">
        <v>0</v>
      </c>
      <c r="E2891" s="61">
        <v>0</v>
      </c>
      <c r="F2891" s="62"/>
      <c r="G2891" s="62"/>
    </row>
    <row r="2892" spans="2:7" x14ac:dyDescent="0.3">
      <c r="B2892" s="61">
        <v>51.942999999999998</v>
      </c>
      <c r="C2892" s="61">
        <v>0</v>
      </c>
      <c r="D2892" s="61">
        <v>0</v>
      </c>
      <c r="E2892" s="61">
        <v>51.942999999999998</v>
      </c>
      <c r="F2892" s="62"/>
      <c r="G2892" s="62"/>
    </row>
    <row r="2893" spans="2:7" x14ac:dyDescent="0.3">
      <c r="B2893" s="61">
        <v>1.4757E-4</v>
      </c>
      <c r="C2893" s="61">
        <v>0</v>
      </c>
      <c r="D2893" s="61">
        <v>0</v>
      </c>
      <c r="E2893" s="61">
        <v>1.4757E-4</v>
      </c>
      <c r="F2893" s="62"/>
      <c r="G2893" s="62"/>
    </row>
    <row r="2894" spans="2:7" x14ac:dyDescent="0.3">
      <c r="B2894" s="61">
        <v>5.2699999999999997E-2</v>
      </c>
      <c r="C2894" s="61">
        <v>5.5E-2</v>
      </c>
      <c r="D2894" s="61">
        <v>0</v>
      </c>
      <c r="E2894" s="62"/>
      <c r="F2894" s="62"/>
      <c r="G2894" s="62"/>
    </row>
    <row r="2895" spans="2:7" x14ac:dyDescent="0.3">
      <c r="B2895" s="61">
        <v>5.2678999999999997E-2</v>
      </c>
      <c r="C2895" s="62"/>
      <c r="D2895" s="62"/>
      <c r="E2895" s="62"/>
      <c r="F2895" s="62"/>
      <c r="G2895" s="62"/>
    </row>
    <row r="2896" spans="2:7" x14ac:dyDescent="0.3">
      <c r="B2896" s="61">
        <v>13.342000000000001</v>
      </c>
      <c r="C2896" s="61">
        <v>5.8259999999999996</v>
      </c>
      <c r="D2896" s="61">
        <v>5.2973999999999999E-3</v>
      </c>
      <c r="E2896" s="61">
        <v>1</v>
      </c>
      <c r="F2896" s="61">
        <v>0.47595999999999999</v>
      </c>
      <c r="G2896" s="61">
        <v>2.8800000000000002E-3</v>
      </c>
    </row>
    <row r="2897" spans="2:7" x14ac:dyDescent="0.3">
      <c r="B2897" s="61">
        <v>1</v>
      </c>
      <c r="C2897" s="61">
        <v>0</v>
      </c>
      <c r="D2897" s="61">
        <v>0</v>
      </c>
      <c r="E2897" s="62"/>
      <c r="F2897" s="62"/>
      <c r="G2897" s="62"/>
    </row>
    <row r="2898" spans="2:7" x14ac:dyDescent="0.3">
      <c r="B2898" s="62">
        <v>103.875353</v>
      </c>
      <c r="C2898" s="62"/>
      <c r="D2898" s="62"/>
      <c r="E2898" s="62"/>
      <c r="F2898" s="62"/>
      <c r="G2898" s="62"/>
    </row>
    <row r="2899" spans="2:7" x14ac:dyDescent="0.3">
      <c r="B2899" s="61">
        <v>1</v>
      </c>
      <c r="C2899" s="61">
        <v>0</v>
      </c>
      <c r="D2899" s="61">
        <v>0</v>
      </c>
      <c r="E2899" s="61">
        <v>1</v>
      </c>
      <c r="F2899" s="62"/>
      <c r="G2899" s="62"/>
    </row>
    <row r="2900" spans="2:7" x14ac:dyDescent="0.3">
      <c r="B2900" s="61">
        <v>1.311E-8</v>
      </c>
      <c r="C2900" s="61">
        <v>0</v>
      </c>
      <c r="D2900" s="61">
        <v>0</v>
      </c>
      <c r="E2900" s="61">
        <v>1.311E-8</v>
      </c>
      <c r="F2900" s="62"/>
      <c r="G2900" s="62"/>
    </row>
    <row r="2901" spans="2:7" x14ac:dyDescent="0.3">
      <c r="B2901" s="61">
        <v>0</v>
      </c>
      <c r="C2901" s="61">
        <v>0</v>
      </c>
      <c r="D2901" s="61">
        <v>0</v>
      </c>
      <c r="E2901" s="61">
        <v>0</v>
      </c>
      <c r="F2901" s="62"/>
      <c r="G2901" s="62"/>
    </row>
    <row r="2902" spans="2:7" x14ac:dyDescent="0.3">
      <c r="B2902" s="61">
        <v>50.85</v>
      </c>
      <c r="C2902" s="61">
        <v>0</v>
      </c>
      <c r="D2902" s="61">
        <v>0</v>
      </c>
      <c r="E2902" s="61">
        <v>50.85</v>
      </c>
      <c r="F2902" s="62"/>
      <c r="G2902" s="62"/>
    </row>
    <row r="2903" spans="2:7" x14ac:dyDescent="0.3">
      <c r="B2903" s="61">
        <v>1.4752999999999999E-4</v>
      </c>
      <c r="C2903" s="61">
        <v>0</v>
      </c>
      <c r="D2903" s="61">
        <v>0</v>
      </c>
      <c r="E2903" s="61">
        <v>1.4752999999999999E-4</v>
      </c>
      <c r="F2903" s="62"/>
      <c r="G2903" s="62"/>
    </row>
    <row r="2904" spans="2:7" x14ac:dyDescent="0.3">
      <c r="B2904" s="61">
        <v>5.2699999999999997E-2</v>
      </c>
      <c r="C2904" s="61">
        <v>5.5E-2</v>
      </c>
      <c r="D2904" s="61">
        <v>0</v>
      </c>
      <c r="E2904" s="62"/>
      <c r="F2904" s="62"/>
      <c r="G2904" s="62"/>
    </row>
    <row r="2905" spans="2:7" x14ac:dyDescent="0.3">
      <c r="B2905" s="61">
        <v>4.9037999999999998E-2</v>
      </c>
      <c r="C2905" s="62"/>
      <c r="D2905" s="62"/>
      <c r="E2905" s="62"/>
      <c r="F2905" s="62"/>
      <c r="G2905" s="62"/>
    </row>
    <row r="2906" spans="2:7" x14ac:dyDescent="0.3">
      <c r="B2906" s="61">
        <v>13.487</v>
      </c>
      <c r="C2906" s="61">
        <v>5.8460000000000001</v>
      </c>
      <c r="D2906" s="61">
        <v>5.3550000000000004E-3</v>
      </c>
      <c r="E2906" s="61">
        <v>1</v>
      </c>
      <c r="F2906" s="61">
        <v>0.47597</v>
      </c>
      <c r="G2906" s="61">
        <v>2.8800000000000002E-3</v>
      </c>
    </row>
    <row r="2907" spans="2:7" x14ac:dyDescent="0.3">
      <c r="B2907" s="61">
        <v>1</v>
      </c>
      <c r="C2907" s="61">
        <v>0</v>
      </c>
      <c r="D2907" s="61">
        <v>0</v>
      </c>
      <c r="E2907" s="62"/>
      <c r="F2907" s="62"/>
      <c r="G2907" s="62"/>
    </row>
    <row r="2908" spans="2:7" x14ac:dyDescent="0.3">
      <c r="B2908" s="62">
        <v>103.888278</v>
      </c>
      <c r="C2908" s="62"/>
      <c r="D2908" s="62"/>
      <c r="E2908" s="62"/>
      <c r="F2908" s="62"/>
      <c r="G2908" s="62"/>
    </row>
    <row r="2909" spans="2:7" x14ac:dyDescent="0.3">
      <c r="B2909" s="61">
        <v>1</v>
      </c>
      <c r="C2909" s="61">
        <v>0</v>
      </c>
      <c r="D2909" s="61">
        <v>0</v>
      </c>
      <c r="E2909" s="61">
        <v>1</v>
      </c>
      <c r="F2909" s="62"/>
      <c r="G2909" s="62"/>
    </row>
    <row r="2910" spans="2:7" x14ac:dyDescent="0.3">
      <c r="B2910" s="61">
        <v>1.2245E-8</v>
      </c>
      <c r="C2910" s="61">
        <v>0</v>
      </c>
      <c r="D2910" s="61">
        <v>0</v>
      </c>
      <c r="E2910" s="61">
        <v>1.2245E-8</v>
      </c>
      <c r="F2910" s="62"/>
      <c r="G2910" s="62"/>
    </row>
    <row r="2911" spans="2:7" x14ac:dyDescent="0.3">
      <c r="B2911" s="61">
        <v>0</v>
      </c>
      <c r="C2911" s="61">
        <v>0</v>
      </c>
      <c r="D2911" s="61">
        <v>0</v>
      </c>
      <c r="E2911" s="61">
        <v>0</v>
      </c>
      <c r="F2911" s="62"/>
      <c r="G2911" s="62"/>
    </row>
    <row r="2912" spans="2:7" x14ac:dyDescent="0.3">
      <c r="B2912" s="61">
        <v>49.884999999999998</v>
      </c>
      <c r="C2912" s="61">
        <v>0</v>
      </c>
      <c r="D2912" s="61">
        <v>0</v>
      </c>
      <c r="E2912" s="61">
        <v>49.884999999999998</v>
      </c>
      <c r="F2912" s="62"/>
      <c r="G2912" s="62"/>
    </row>
    <row r="2913" spans="2:7" x14ac:dyDescent="0.3">
      <c r="B2913" s="61">
        <v>1.4750000000000001E-4</v>
      </c>
      <c r="C2913" s="61">
        <v>0</v>
      </c>
      <c r="D2913" s="61">
        <v>0</v>
      </c>
      <c r="E2913" s="61">
        <v>1.4750000000000001E-4</v>
      </c>
      <c r="F2913" s="62"/>
      <c r="G2913" s="62"/>
    </row>
    <row r="2914" spans="2:7" x14ac:dyDescent="0.3">
      <c r="B2914" s="61">
        <v>5.2699999999999997E-2</v>
      </c>
      <c r="C2914" s="61">
        <v>5.5E-2</v>
      </c>
      <c r="D2914" s="61">
        <v>0</v>
      </c>
      <c r="E2914" s="62"/>
      <c r="F2914" s="62"/>
      <c r="G2914" s="62"/>
    </row>
    <row r="2915" spans="2:7" x14ac:dyDescent="0.3">
      <c r="B2915" s="61">
        <v>4.5804999999999998E-2</v>
      </c>
      <c r="C2915" s="62"/>
      <c r="D2915" s="62"/>
      <c r="E2915" s="62"/>
      <c r="F2915" s="62"/>
      <c r="G2915" s="62"/>
    </row>
    <row r="2916" spans="2:7" x14ac:dyDescent="0.3">
      <c r="B2916" s="61">
        <v>13.632</v>
      </c>
      <c r="C2916" s="61">
        <v>5.8659999999999997</v>
      </c>
      <c r="D2916" s="61">
        <v>5.4126000000000001E-3</v>
      </c>
      <c r="E2916" s="61">
        <v>1</v>
      </c>
      <c r="F2916" s="61">
        <v>0.47597</v>
      </c>
      <c r="G2916" s="61">
        <v>2.8800000000000002E-3</v>
      </c>
    </row>
    <row r="2917" spans="2:7" x14ac:dyDescent="0.3">
      <c r="B2917" s="61">
        <v>1</v>
      </c>
      <c r="C2917" s="61">
        <v>0</v>
      </c>
      <c r="D2917" s="61">
        <v>0</v>
      </c>
      <c r="E2917" s="62"/>
      <c r="F2917" s="62"/>
      <c r="G2917" s="62"/>
    </row>
    <row r="2918" spans="2:7" x14ac:dyDescent="0.3">
      <c r="B2918" s="62">
        <v>103.90356199999999</v>
      </c>
      <c r="C2918" s="62"/>
      <c r="D2918" s="62"/>
      <c r="E2918" s="62"/>
      <c r="F2918" s="62"/>
      <c r="G2918" s="62"/>
    </row>
    <row r="2919" spans="2:7" x14ac:dyDescent="0.3">
      <c r="B2919" s="61">
        <v>1</v>
      </c>
      <c r="C2919" s="61">
        <v>0</v>
      </c>
      <c r="D2919" s="61">
        <v>0</v>
      </c>
      <c r="E2919" s="61">
        <v>1</v>
      </c>
      <c r="F2919" s="62"/>
      <c r="G2919" s="62"/>
    </row>
    <row r="2920" spans="2:7" x14ac:dyDescent="0.3">
      <c r="B2920" s="61">
        <v>1.1415E-8</v>
      </c>
      <c r="C2920" s="61">
        <v>0</v>
      </c>
      <c r="D2920" s="61">
        <v>0</v>
      </c>
      <c r="E2920" s="61">
        <v>1.1415E-8</v>
      </c>
      <c r="F2920" s="62"/>
      <c r="G2920" s="62"/>
    </row>
    <row r="2921" spans="2:7" x14ac:dyDescent="0.3">
      <c r="B2921" s="61">
        <v>0</v>
      </c>
      <c r="C2921" s="61">
        <v>0</v>
      </c>
      <c r="D2921" s="61">
        <v>0</v>
      </c>
      <c r="E2921" s="61">
        <v>0</v>
      </c>
      <c r="F2921" s="62"/>
      <c r="G2921" s="62"/>
    </row>
    <row r="2922" spans="2:7" x14ac:dyDescent="0.3">
      <c r="B2922" s="61">
        <v>48.783000000000001</v>
      </c>
      <c r="C2922" s="61">
        <v>0</v>
      </c>
      <c r="D2922" s="61">
        <v>0</v>
      </c>
      <c r="E2922" s="61">
        <v>48.783000000000001</v>
      </c>
      <c r="F2922" s="62"/>
      <c r="G2922" s="62"/>
    </row>
    <row r="2923" spans="2:7" x14ac:dyDescent="0.3">
      <c r="B2923" s="61">
        <v>1.4747E-4</v>
      </c>
      <c r="C2923" s="61">
        <v>0</v>
      </c>
      <c r="D2923" s="61">
        <v>0</v>
      </c>
      <c r="E2923" s="61">
        <v>1.4747E-4</v>
      </c>
      <c r="F2923" s="62"/>
      <c r="G2923" s="62"/>
    </row>
    <row r="2924" spans="2:7" x14ac:dyDescent="0.3">
      <c r="B2924" s="61">
        <v>5.2699999999999997E-2</v>
      </c>
      <c r="C2924" s="61">
        <v>5.5E-2</v>
      </c>
      <c r="D2924" s="61">
        <v>0</v>
      </c>
      <c r="E2924" s="62"/>
      <c r="F2924" s="62"/>
      <c r="G2924" s="62"/>
    </row>
    <row r="2925" spans="2:7" x14ac:dyDescent="0.3">
      <c r="B2925" s="61">
        <v>4.2696999999999999E-2</v>
      </c>
      <c r="C2925" s="62"/>
      <c r="D2925" s="62"/>
      <c r="E2925" s="62"/>
      <c r="F2925" s="62"/>
      <c r="G2925" s="62"/>
    </row>
    <row r="2926" spans="2:7" x14ac:dyDescent="0.3">
      <c r="B2926" s="61">
        <v>13.778</v>
      </c>
      <c r="C2926" s="61">
        <v>5.8860000000000001</v>
      </c>
      <c r="D2926" s="61">
        <v>5.4701999999999997E-3</v>
      </c>
      <c r="E2926" s="61">
        <v>1</v>
      </c>
      <c r="F2926" s="61">
        <v>0.47597</v>
      </c>
      <c r="G2926" s="61">
        <v>2.8800000000000002E-3</v>
      </c>
    </row>
    <row r="2927" spans="2:7" x14ac:dyDescent="0.3">
      <c r="B2927" s="61">
        <v>1</v>
      </c>
      <c r="C2927" s="61">
        <v>0</v>
      </c>
      <c r="D2927" s="61">
        <v>0</v>
      </c>
      <c r="E2927" s="62"/>
      <c r="F2927" s="62"/>
      <c r="G2927" s="62"/>
    </row>
    <row r="2928" spans="2:7" x14ac:dyDescent="0.3">
      <c r="B2928" s="62">
        <v>103.91782499999999</v>
      </c>
      <c r="C2928" s="62"/>
      <c r="D2928" s="62"/>
      <c r="E2928" s="62"/>
      <c r="F2928" s="62"/>
      <c r="G2928" s="62"/>
    </row>
    <row r="2929" spans="2:7" x14ac:dyDescent="0.3">
      <c r="B2929" s="61">
        <v>1</v>
      </c>
      <c r="C2929" s="61">
        <v>0</v>
      </c>
      <c r="D2929" s="61">
        <v>0</v>
      </c>
      <c r="E2929" s="61">
        <v>1</v>
      </c>
      <c r="F2929" s="62"/>
      <c r="G2929" s="62"/>
    </row>
    <row r="2930" spans="2:7" x14ac:dyDescent="0.3">
      <c r="B2930" s="61">
        <v>1.0678E-8</v>
      </c>
      <c r="C2930" s="61">
        <v>0</v>
      </c>
      <c r="D2930" s="61">
        <v>0</v>
      </c>
      <c r="E2930" s="61">
        <v>1.0678E-8</v>
      </c>
      <c r="F2930" s="62"/>
      <c r="G2930" s="62"/>
    </row>
    <row r="2931" spans="2:7" x14ac:dyDescent="0.3">
      <c r="B2931" s="61">
        <v>0</v>
      </c>
      <c r="C2931" s="61">
        <v>0</v>
      </c>
      <c r="D2931" s="61">
        <v>0</v>
      </c>
      <c r="E2931" s="61">
        <v>0</v>
      </c>
      <c r="F2931" s="62"/>
      <c r="G2931" s="62"/>
    </row>
    <row r="2932" spans="2:7" x14ac:dyDescent="0.3">
      <c r="B2932" s="61">
        <v>47.808999999999997</v>
      </c>
      <c r="C2932" s="61">
        <v>0</v>
      </c>
      <c r="D2932" s="61">
        <v>0</v>
      </c>
      <c r="E2932" s="61">
        <v>47.808999999999997</v>
      </c>
      <c r="F2932" s="62"/>
      <c r="G2932" s="62"/>
    </row>
    <row r="2933" spans="2:7" x14ac:dyDescent="0.3">
      <c r="B2933" s="61">
        <v>1.4742999999999999E-4</v>
      </c>
      <c r="C2933" s="61">
        <v>0</v>
      </c>
      <c r="D2933" s="61">
        <v>0</v>
      </c>
      <c r="E2933" s="61">
        <v>1.4742999999999999E-4</v>
      </c>
      <c r="F2933" s="62"/>
      <c r="G2933" s="62"/>
    </row>
    <row r="2934" spans="2:7" x14ac:dyDescent="0.3">
      <c r="B2934" s="61">
        <v>5.2699999999999997E-2</v>
      </c>
      <c r="C2934" s="61">
        <v>5.5E-2</v>
      </c>
      <c r="D2934" s="61">
        <v>0</v>
      </c>
      <c r="E2934" s="62"/>
      <c r="F2934" s="62"/>
      <c r="G2934" s="62"/>
    </row>
    <row r="2935" spans="2:7" x14ac:dyDescent="0.3">
      <c r="B2935" s="61">
        <v>3.9941999999999998E-2</v>
      </c>
      <c r="C2935" s="62"/>
      <c r="D2935" s="62"/>
      <c r="E2935" s="62"/>
      <c r="F2935" s="62"/>
      <c r="G2935" s="62"/>
    </row>
    <row r="2936" spans="2:7" x14ac:dyDescent="0.3">
      <c r="B2936" s="61">
        <v>13.923</v>
      </c>
      <c r="C2936" s="61">
        <v>5.9059999999999997</v>
      </c>
      <c r="D2936" s="61">
        <v>5.5278000000000002E-3</v>
      </c>
      <c r="E2936" s="61">
        <v>1</v>
      </c>
      <c r="F2936" s="61">
        <v>0.47598000000000001</v>
      </c>
      <c r="G2936" s="61">
        <v>2.8800000000000002E-3</v>
      </c>
    </row>
    <row r="2937" spans="2:7" x14ac:dyDescent="0.3">
      <c r="B2937" s="61">
        <v>1</v>
      </c>
      <c r="C2937" s="61">
        <v>0</v>
      </c>
      <c r="D2937" s="61">
        <v>0</v>
      </c>
      <c r="E2937" s="62"/>
      <c r="F2937" s="62"/>
      <c r="G2937" s="62"/>
    </row>
    <row r="2938" spans="2:7" x14ac:dyDescent="0.3">
      <c r="B2938" s="62">
        <v>103.936477</v>
      </c>
      <c r="C2938" s="62"/>
      <c r="D2938" s="62"/>
      <c r="E2938" s="62"/>
      <c r="F2938" s="62"/>
      <c r="G2938" s="62"/>
    </row>
    <row r="2939" spans="2:7" x14ac:dyDescent="0.3">
      <c r="B2939" s="61">
        <v>1</v>
      </c>
      <c r="C2939" s="61">
        <v>0</v>
      </c>
      <c r="D2939" s="61">
        <v>0</v>
      </c>
      <c r="E2939" s="61">
        <v>1</v>
      </c>
      <c r="F2939" s="62"/>
      <c r="G2939" s="62"/>
    </row>
    <row r="2940" spans="2:7" x14ac:dyDescent="0.3">
      <c r="B2940" s="61">
        <v>1.0013E-8</v>
      </c>
      <c r="C2940" s="61">
        <v>0</v>
      </c>
      <c r="D2940" s="61">
        <v>0</v>
      </c>
      <c r="E2940" s="61">
        <v>1.0013E-8</v>
      </c>
      <c r="F2940" s="62"/>
      <c r="G2940" s="62"/>
    </row>
    <row r="2941" spans="2:7" x14ac:dyDescent="0.3">
      <c r="B2941" s="61">
        <v>0</v>
      </c>
      <c r="C2941" s="61">
        <v>0</v>
      </c>
      <c r="D2941" s="61">
        <v>0</v>
      </c>
      <c r="E2941" s="61">
        <v>0</v>
      </c>
      <c r="F2941" s="62"/>
      <c r="G2941" s="62"/>
    </row>
    <row r="2942" spans="2:7" x14ac:dyDescent="0.3">
      <c r="B2942" s="61">
        <v>46.927</v>
      </c>
      <c r="C2942" s="61">
        <v>0</v>
      </c>
      <c r="D2942" s="61">
        <v>0</v>
      </c>
      <c r="E2942" s="61">
        <v>46.927</v>
      </c>
      <c r="F2942" s="62"/>
      <c r="G2942" s="62"/>
    </row>
    <row r="2943" spans="2:7" x14ac:dyDescent="0.3">
      <c r="B2943" s="61">
        <v>1.474E-4</v>
      </c>
      <c r="C2943" s="61">
        <v>0</v>
      </c>
      <c r="D2943" s="61">
        <v>0</v>
      </c>
      <c r="E2943" s="61">
        <v>1.474E-4</v>
      </c>
      <c r="F2943" s="62"/>
      <c r="G2943" s="62"/>
    </row>
    <row r="2944" spans="2:7" x14ac:dyDescent="0.3">
      <c r="B2944" s="61">
        <v>5.2699999999999997E-2</v>
      </c>
      <c r="C2944" s="61">
        <v>5.5E-2</v>
      </c>
      <c r="D2944" s="61">
        <v>0</v>
      </c>
      <c r="E2944" s="62"/>
      <c r="F2944" s="62"/>
      <c r="G2944" s="62"/>
    </row>
    <row r="2945" spans="2:7" x14ac:dyDescent="0.3">
      <c r="B2945" s="61">
        <v>3.7456000000000003E-2</v>
      </c>
      <c r="C2945" s="62"/>
      <c r="D2945" s="62"/>
      <c r="E2945" s="62"/>
      <c r="F2945" s="62"/>
      <c r="G2945" s="62"/>
    </row>
    <row r="2946" spans="2:7" x14ac:dyDescent="0.3">
      <c r="B2946" s="61">
        <v>14.068</v>
      </c>
      <c r="C2946" s="61">
        <v>5.9260000000000002</v>
      </c>
      <c r="D2946" s="61">
        <v>5.5853999999999999E-3</v>
      </c>
      <c r="E2946" s="61">
        <v>1</v>
      </c>
      <c r="F2946" s="61">
        <v>0.47598000000000001</v>
      </c>
      <c r="G2946" s="61">
        <v>2.8800000000000002E-3</v>
      </c>
    </row>
    <row r="2947" spans="2:7" x14ac:dyDescent="0.3">
      <c r="B2947" s="61">
        <v>1</v>
      </c>
      <c r="C2947" s="61">
        <v>0</v>
      </c>
      <c r="D2947" s="61">
        <v>0</v>
      </c>
      <c r="E2947" s="62"/>
      <c r="F2947" s="62"/>
      <c r="G2947" s="62"/>
    </row>
    <row r="2948" spans="2:7" x14ac:dyDescent="0.3">
      <c r="B2948" s="62">
        <v>103.949398</v>
      </c>
      <c r="C2948" s="62"/>
      <c r="D2948" s="62"/>
      <c r="E2948" s="62"/>
      <c r="F2948" s="62"/>
      <c r="G2948" s="62"/>
    </row>
    <row r="2949" spans="2:7" x14ac:dyDescent="0.3">
      <c r="B2949" s="61">
        <v>1</v>
      </c>
      <c r="C2949" s="61">
        <v>0</v>
      </c>
      <c r="D2949" s="61">
        <v>0</v>
      </c>
      <c r="E2949" s="61">
        <v>1</v>
      </c>
      <c r="F2949" s="62"/>
      <c r="G2949" s="62"/>
    </row>
    <row r="2950" spans="2:7" x14ac:dyDescent="0.3">
      <c r="B2950" s="61">
        <v>9.3842999999999995E-9</v>
      </c>
      <c r="C2950" s="61">
        <v>0</v>
      </c>
      <c r="D2950" s="61">
        <v>0</v>
      </c>
      <c r="E2950" s="61">
        <v>9.3842999999999995E-9</v>
      </c>
      <c r="F2950" s="62"/>
      <c r="G2950" s="62"/>
    </row>
    <row r="2951" spans="2:7" x14ac:dyDescent="0.3">
      <c r="B2951" s="61">
        <v>0</v>
      </c>
      <c r="C2951" s="61">
        <v>0</v>
      </c>
      <c r="D2951" s="61">
        <v>0</v>
      </c>
      <c r="E2951" s="61">
        <v>0</v>
      </c>
      <c r="F2951" s="62"/>
      <c r="G2951" s="62"/>
    </row>
    <row r="2952" spans="2:7" x14ac:dyDescent="0.3">
      <c r="B2952" s="61">
        <v>45.965000000000003</v>
      </c>
      <c r="C2952" s="61">
        <v>0</v>
      </c>
      <c r="D2952" s="61">
        <v>0</v>
      </c>
      <c r="E2952" s="61">
        <v>45.965000000000003</v>
      </c>
      <c r="F2952" s="62"/>
      <c r="G2952" s="62"/>
    </row>
    <row r="2953" spans="2:7" x14ac:dyDescent="0.3">
      <c r="B2953" s="61">
        <v>1.4736999999999999E-4</v>
      </c>
      <c r="C2953" s="61">
        <v>0</v>
      </c>
      <c r="D2953" s="61">
        <v>0</v>
      </c>
      <c r="E2953" s="61">
        <v>1.4736999999999999E-4</v>
      </c>
      <c r="F2953" s="62"/>
      <c r="G2953" s="62"/>
    </row>
    <row r="2954" spans="2:7" x14ac:dyDescent="0.3">
      <c r="B2954" s="61">
        <v>5.2699999999999997E-2</v>
      </c>
      <c r="C2954" s="61">
        <v>5.5E-2</v>
      </c>
      <c r="D2954" s="61">
        <v>0</v>
      </c>
      <c r="E2954" s="62"/>
      <c r="F2954" s="62"/>
      <c r="G2954" s="62"/>
    </row>
    <row r="2955" spans="2:7" x14ac:dyDescent="0.3">
      <c r="B2955" s="61">
        <v>3.5103000000000002E-2</v>
      </c>
      <c r="C2955" s="62"/>
      <c r="D2955" s="62"/>
      <c r="E2955" s="62"/>
      <c r="F2955" s="62"/>
      <c r="G2955" s="62"/>
    </row>
    <row r="2956" spans="2:7" x14ac:dyDescent="0.3">
      <c r="B2956" s="61">
        <v>14.212999999999999</v>
      </c>
      <c r="C2956" s="61">
        <v>5.9459999999999997</v>
      </c>
      <c r="D2956" s="61">
        <v>5.6429999999999996E-3</v>
      </c>
      <c r="E2956" s="61">
        <v>1</v>
      </c>
      <c r="F2956" s="61">
        <v>0.47598000000000001</v>
      </c>
      <c r="G2956" s="61">
        <v>2.8800000000000002E-3</v>
      </c>
    </row>
    <row r="2957" spans="2:7" x14ac:dyDescent="0.3">
      <c r="B2957" s="61">
        <v>1</v>
      </c>
      <c r="C2957" s="61">
        <v>0</v>
      </c>
      <c r="D2957" s="61">
        <v>0</v>
      </c>
      <c r="E2957" s="62"/>
      <c r="F2957" s="62"/>
      <c r="G2957" s="62"/>
    </row>
    <row r="2958" spans="2:7" x14ac:dyDescent="0.3">
      <c r="B2958" s="62">
        <v>103.965171</v>
      </c>
      <c r="C2958" s="62"/>
      <c r="D2958" s="62"/>
      <c r="E2958" s="62"/>
      <c r="F2958" s="62"/>
      <c r="G2958" s="62"/>
    </row>
    <row r="2959" spans="2:7" x14ac:dyDescent="0.3">
      <c r="B2959" s="61">
        <v>1</v>
      </c>
      <c r="C2959" s="61">
        <v>0</v>
      </c>
      <c r="D2959" s="61">
        <v>0</v>
      </c>
      <c r="E2959" s="61">
        <v>1</v>
      </c>
      <c r="F2959" s="62"/>
      <c r="G2959" s="62"/>
    </row>
    <row r="2960" spans="2:7" x14ac:dyDescent="0.3">
      <c r="B2960" s="61">
        <v>8.8065000000000001E-9</v>
      </c>
      <c r="C2960" s="61">
        <v>0</v>
      </c>
      <c r="D2960" s="61">
        <v>0</v>
      </c>
      <c r="E2960" s="61">
        <v>8.8065000000000001E-9</v>
      </c>
      <c r="F2960" s="62"/>
      <c r="G2960" s="62"/>
    </row>
    <row r="2961" spans="2:7" x14ac:dyDescent="0.3">
      <c r="B2961" s="61">
        <v>0</v>
      </c>
      <c r="C2961" s="61">
        <v>0</v>
      </c>
      <c r="D2961" s="61">
        <v>0</v>
      </c>
      <c r="E2961" s="61">
        <v>0</v>
      </c>
      <c r="F2961" s="62"/>
      <c r="G2961" s="62"/>
    </row>
    <row r="2962" spans="2:7" x14ac:dyDescent="0.3">
      <c r="B2962" s="61">
        <v>45.036000000000001</v>
      </c>
      <c r="C2962" s="61">
        <v>0</v>
      </c>
      <c r="D2962" s="61">
        <v>0</v>
      </c>
      <c r="E2962" s="61">
        <v>45.036000000000001</v>
      </c>
      <c r="F2962" s="62"/>
      <c r="G2962" s="62"/>
    </row>
    <row r="2963" spans="2:7" x14ac:dyDescent="0.3">
      <c r="B2963" s="61">
        <v>1.4734000000000001E-4</v>
      </c>
      <c r="C2963" s="61">
        <v>0</v>
      </c>
      <c r="D2963" s="61">
        <v>0</v>
      </c>
      <c r="E2963" s="61">
        <v>1.4734000000000001E-4</v>
      </c>
      <c r="F2963" s="62"/>
      <c r="G2963" s="62"/>
    </row>
    <row r="2964" spans="2:7" x14ac:dyDescent="0.3">
      <c r="B2964" s="61">
        <v>5.2699999999999997E-2</v>
      </c>
      <c r="C2964" s="61">
        <v>5.5E-2</v>
      </c>
      <c r="D2964" s="61">
        <v>0</v>
      </c>
      <c r="E2964" s="62"/>
      <c r="F2964" s="62"/>
      <c r="G2964" s="62"/>
    </row>
    <row r="2965" spans="2:7" x14ac:dyDescent="0.3">
      <c r="B2965" s="61">
        <v>3.2940999999999998E-2</v>
      </c>
      <c r="C2965" s="62"/>
      <c r="D2965" s="62"/>
      <c r="E2965" s="62"/>
      <c r="F2965" s="62"/>
      <c r="G2965" s="62"/>
    </row>
    <row r="2966" spans="2:7" x14ac:dyDescent="0.3">
      <c r="B2966" s="61">
        <v>14.358000000000001</v>
      </c>
      <c r="C2966" s="61">
        <v>5.9660000000000002</v>
      </c>
      <c r="D2966" s="61">
        <v>5.7006000000000001E-3</v>
      </c>
      <c r="E2966" s="61">
        <v>1</v>
      </c>
      <c r="F2966" s="61">
        <v>0.47598000000000001</v>
      </c>
      <c r="G2966" s="61">
        <v>2.8800000000000002E-3</v>
      </c>
    </row>
    <row r="2967" spans="2:7" x14ac:dyDescent="0.3">
      <c r="B2967" s="61">
        <v>1</v>
      </c>
      <c r="C2967" s="61">
        <v>0</v>
      </c>
      <c r="D2967" s="61">
        <v>0</v>
      </c>
      <c r="E2967" s="62"/>
      <c r="F2967" s="62"/>
      <c r="G2967" s="62"/>
    </row>
    <row r="2968" spans="2:7" x14ac:dyDescent="0.3">
      <c r="B2968" s="62">
        <v>103.98445700000001</v>
      </c>
      <c r="C2968" s="62"/>
      <c r="D2968" s="62"/>
      <c r="E2968" s="62"/>
      <c r="F2968" s="62"/>
      <c r="G2968" s="62"/>
    </row>
    <row r="2969" spans="2:7" x14ac:dyDescent="0.3">
      <c r="B2969" s="61">
        <v>1</v>
      </c>
      <c r="C2969" s="61">
        <v>0</v>
      </c>
      <c r="D2969" s="61">
        <v>0</v>
      </c>
      <c r="E2969" s="61">
        <v>1</v>
      </c>
      <c r="F2969" s="62"/>
      <c r="G2969" s="62"/>
    </row>
    <row r="2970" spans="2:7" x14ac:dyDescent="0.3">
      <c r="B2970" s="61">
        <v>8.2753999999999998E-9</v>
      </c>
      <c r="C2970" s="61">
        <v>0</v>
      </c>
      <c r="D2970" s="61">
        <v>0</v>
      </c>
      <c r="E2970" s="61">
        <v>8.2753999999999998E-9</v>
      </c>
      <c r="F2970" s="62"/>
      <c r="G2970" s="62"/>
    </row>
    <row r="2971" spans="2:7" x14ac:dyDescent="0.3">
      <c r="B2971" s="61">
        <v>0</v>
      </c>
      <c r="C2971" s="61">
        <v>0</v>
      </c>
      <c r="D2971" s="61">
        <v>0</v>
      </c>
      <c r="E2971" s="61">
        <v>0</v>
      </c>
      <c r="F2971" s="62"/>
      <c r="G2971" s="62"/>
    </row>
    <row r="2972" spans="2:7" x14ac:dyDescent="0.3">
      <c r="B2972" s="61">
        <v>44.139000000000003</v>
      </c>
      <c r="C2972" s="61">
        <v>0</v>
      </c>
      <c r="D2972" s="61">
        <v>0</v>
      </c>
      <c r="E2972" s="61">
        <v>44.139000000000003</v>
      </c>
      <c r="F2972" s="62"/>
      <c r="G2972" s="62"/>
    </row>
    <row r="2973" spans="2:7" x14ac:dyDescent="0.3">
      <c r="B2973" s="61">
        <v>1.4731E-4</v>
      </c>
      <c r="C2973" s="61">
        <v>0</v>
      </c>
      <c r="D2973" s="61">
        <v>0</v>
      </c>
      <c r="E2973" s="61">
        <v>1.4731E-4</v>
      </c>
      <c r="F2973" s="62"/>
      <c r="G2973" s="62"/>
    </row>
    <row r="2974" spans="2:7" x14ac:dyDescent="0.3">
      <c r="B2974" s="61">
        <v>5.2699999999999997E-2</v>
      </c>
      <c r="C2974" s="61">
        <v>5.5E-2</v>
      </c>
      <c r="D2974" s="61">
        <v>0</v>
      </c>
      <c r="E2974" s="62"/>
      <c r="F2974" s="62"/>
      <c r="G2974" s="62"/>
    </row>
    <row r="2975" spans="2:7" x14ac:dyDescent="0.3">
      <c r="B2975" s="61">
        <v>3.0955E-2</v>
      </c>
      <c r="C2975" s="62"/>
      <c r="D2975" s="62"/>
      <c r="E2975" s="62"/>
      <c r="F2975" s="62"/>
      <c r="G2975" s="62"/>
    </row>
    <row r="2976" spans="2:7" x14ac:dyDescent="0.3">
      <c r="B2976" s="61">
        <v>14.503</v>
      </c>
      <c r="C2976" s="61">
        <v>5.9859999999999998</v>
      </c>
      <c r="D2976" s="61">
        <v>5.7581999999999998E-3</v>
      </c>
      <c r="E2976" s="61">
        <v>1</v>
      </c>
      <c r="F2976" s="61">
        <v>0.47598000000000001</v>
      </c>
      <c r="G2976" s="61">
        <v>2.8800000000000002E-3</v>
      </c>
    </row>
    <row r="2977" spans="2:7" x14ac:dyDescent="0.3">
      <c r="B2977" s="61">
        <v>1</v>
      </c>
      <c r="C2977" s="61">
        <v>0</v>
      </c>
      <c r="D2977" s="61">
        <v>0</v>
      </c>
      <c r="E2977" s="62"/>
      <c r="F2977" s="62"/>
      <c r="G2977" s="62"/>
    </row>
    <row r="2978" spans="2:7" x14ac:dyDescent="0.3">
      <c r="B2978" s="62">
        <v>104.006097</v>
      </c>
      <c r="C2978" s="62"/>
      <c r="D2978" s="62"/>
      <c r="E2978" s="62"/>
      <c r="F2978" s="62"/>
      <c r="G2978" s="62"/>
    </row>
    <row r="2979" spans="2:7" x14ac:dyDescent="0.3">
      <c r="B2979" s="61">
        <v>1</v>
      </c>
      <c r="C2979" s="61">
        <v>0</v>
      </c>
      <c r="D2979" s="61">
        <v>0</v>
      </c>
      <c r="E2979" s="61">
        <v>1</v>
      </c>
      <c r="F2979" s="62"/>
      <c r="G2979" s="62"/>
    </row>
    <row r="2980" spans="2:7" x14ac:dyDescent="0.3">
      <c r="B2980" s="61">
        <v>7.7766000000000006E-9</v>
      </c>
      <c r="C2980" s="61">
        <v>0</v>
      </c>
      <c r="D2980" s="61">
        <v>0</v>
      </c>
      <c r="E2980" s="61">
        <v>7.7766000000000006E-9</v>
      </c>
      <c r="F2980" s="62"/>
      <c r="G2980" s="62"/>
    </row>
    <row r="2981" spans="2:7" x14ac:dyDescent="0.3">
      <c r="B2981" s="61">
        <v>0</v>
      </c>
      <c r="C2981" s="61">
        <v>0</v>
      </c>
      <c r="D2981" s="61">
        <v>0</v>
      </c>
      <c r="E2981" s="61">
        <v>0</v>
      </c>
      <c r="F2981" s="62"/>
      <c r="G2981" s="62"/>
    </row>
    <row r="2982" spans="2:7" x14ac:dyDescent="0.3">
      <c r="B2982" s="61">
        <v>43.21</v>
      </c>
      <c r="C2982" s="61">
        <v>0</v>
      </c>
      <c r="D2982" s="61">
        <v>0</v>
      </c>
      <c r="E2982" s="61">
        <v>43.21</v>
      </c>
      <c r="F2982" s="62"/>
      <c r="G2982" s="62"/>
    </row>
    <row r="2983" spans="2:7" x14ac:dyDescent="0.3">
      <c r="B2983" s="61">
        <v>1.4728000000000001E-4</v>
      </c>
      <c r="C2983" s="61">
        <v>0</v>
      </c>
      <c r="D2983" s="61">
        <v>0</v>
      </c>
      <c r="E2983" s="61">
        <v>1.4728000000000001E-4</v>
      </c>
      <c r="F2983" s="62"/>
      <c r="G2983" s="62"/>
    </row>
    <row r="2984" spans="2:7" x14ac:dyDescent="0.3">
      <c r="B2984" s="61">
        <v>5.2699999999999997E-2</v>
      </c>
      <c r="C2984" s="61">
        <v>5.5E-2</v>
      </c>
      <c r="D2984" s="61">
        <v>0</v>
      </c>
      <c r="E2984" s="62"/>
      <c r="F2984" s="62"/>
      <c r="G2984" s="62"/>
    </row>
    <row r="2985" spans="2:7" x14ac:dyDescent="0.3">
      <c r="B2985" s="61">
        <v>2.9089E-2</v>
      </c>
      <c r="C2985" s="62"/>
      <c r="D2985" s="62"/>
      <c r="E2985" s="62"/>
      <c r="F2985" s="62"/>
      <c r="G2985" s="62"/>
    </row>
    <row r="2986" spans="2:7" x14ac:dyDescent="0.3">
      <c r="B2986" s="35"/>
      <c r="C2986" s="35"/>
      <c r="D2986" s="35"/>
      <c r="E2986" s="35"/>
      <c r="F2986" s="35"/>
      <c r="G2986" s="35"/>
    </row>
    <row r="2987" spans="2:7" x14ac:dyDescent="0.3">
      <c r="B2987" s="35"/>
      <c r="C2987" s="35"/>
      <c r="D2987" s="35"/>
    </row>
    <row r="2989" spans="2:7" x14ac:dyDescent="0.3">
      <c r="B2989" s="35"/>
      <c r="C2989" s="35"/>
      <c r="D2989" s="35"/>
      <c r="E2989" s="35"/>
    </row>
    <row r="2990" spans="2:7" x14ac:dyDescent="0.3">
      <c r="B2990" s="35"/>
      <c r="C2990" s="35"/>
      <c r="D2990" s="35"/>
      <c r="E2990" s="35"/>
    </row>
    <row r="2991" spans="2:7" x14ac:dyDescent="0.3">
      <c r="B2991" s="35"/>
      <c r="C2991" s="35"/>
      <c r="D2991" s="35"/>
      <c r="E2991" s="35"/>
    </row>
    <row r="2992" spans="2:7" x14ac:dyDescent="0.3">
      <c r="B2992" s="35"/>
      <c r="C2992" s="35"/>
      <c r="D2992" s="35"/>
      <c r="E2992" s="35"/>
    </row>
    <row r="2993" spans="2:7" x14ac:dyDescent="0.3">
      <c r="B2993" s="35"/>
      <c r="C2993" s="35"/>
      <c r="D2993" s="35"/>
      <c r="E2993" s="35"/>
    </row>
    <row r="2994" spans="2:7" x14ac:dyDescent="0.3">
      <c r="B2994" s="35"/>
      <c r="C2994" s="35"/>
      <c r="D2994" s="35"/>
    </row>
    <row r="2995" spans="2:7" x14ac:dyDescent="0.3">
      <c r="B2995" s="35"/>
    </row>
    <row r="2996" spans="2:7" x14ac:dyDescent="0.3">
      <c r="B2996" s="35"/>
      <c r="C2996" s="35"/>
      <c r="D2996" s="35"/>
      <c r="E2996" s="35"/>
      <c r="F2996" s="35"/>
      <c r="G2996" s="35"/>
    </row>
    <row r="2997" spans="2:7" x14ac:dyDescent="0.3">
      <c r="B2997" s="35"/>
      <c r="C2997" s="35"/>
      <c r="D2997" s="35"/>
    </row>
    <row r="2999" spans="2:7" x14ac:dyDescent="0.3">
      <c r="B2999" s="35"/>
      <c r="C2999" s="35"/>
      <c r="D2999" s="35"/>
      <c r="E2999" s="35"/>
    </row>
    <row r="3000" spans="2:7" x14ac:dyDescent="0.3">
      <c r="B3000" s="35"/>
      <c r="C3000" s="35"/>
      <c r="D3000" s="35"/>
      <c r="E3000" s="35"/>
    </row>
    <row r="3001" spans="2:7" x14ac:dyDescent="0.3">
      <c r="B3001" s="35"/>
      <c r="C3001" s="35"/>
      <c r="D3001" s="35"/>
      <c r="E3001" s="35"/>
    </row>
    <row r="3002" spans="2:7" x14ac:dyDescent="0.3">
      <c r="B3002" s="35"/>
      <c r="C3002" s="35"/>
      <c r="D3002" s="35"/>
      <c r="E3002" s="35"/>
    </row>
    <row r="3003" spans="2:7" x14ac:dyDescent="0.3">
      <c r="B3003" s="35"/>
      <c r="C3003" s="35"/>
      <c r="D3003" s="35"/>
      <c r="E3003" s="35"/>
    </row>
    <row r="3004" spans="2:7" x14ac:dyDescent="0.3">
      <c r="B3004" s="35"/>
      <c r="C3004" s="35"/>
      <c r="D3004" s="35"/>
    </row>
    <row r="3005" spans="2:7" x14ac:dyDescent="0.3">
      <c r="B3005" s="35"/>
    </row>
    <row r="3006" spans="2:7" x14ac:dyDescent="0.3">
      <c r="B3006" s="35"/>
      <c r="C3006" s="35"/>
      <c r="D3006" s="35"/>
      <c r="E3006" s="35"/>
      <c r="F3006" s="35"/>
      <c r="G3006" s="35"/>
    </row>
    <row r="3007" spans="2:7" x14ac:dyDescent="0.3">
      <c r="B3007" s="35"/>
      <c r="C3007" s="35"/>
      <c r="D3007" s="35"/>
    </row>
    <row r="3009" spans="2:7" x14ac:dyDescent="0.3">
      <c r="B3009" s="35"/>
      <c r="C3009" s="35"/>
      <c r="D3009" s="35"/>
      <c r="E3009" s="35"/>
    </row>
    <row r="3010" spans="2:7" x14ac:dyDescent="0.3">
      <c r="B3010" s="35"/>
      <c r="C3010" s="35"/>
      <c r="D3010" s="35"/>
      <c r="E3010" s="35"/>
    </row>
    <row r="3011" spans="2:7" x14ac:dyDescent="0.3">
      <c r="B3011" s="35"/>
      <c r="C3011" s="35"/>
      <c r="D3011" s="35"/>
      <c r="E3011" s="35"/>
    </row>
    <row r="3012" spans="2:7" x14ac:dyDescent="0.3">
      <c r="B3012" s="35"/>
      <c r="C3012" s="35"/>
      <c r="D3012" s="35"/>
      <c r="E3012" s="35"/>
    </row>
    <row r="3013" spans="2:7" x14ac:dyDescent="0.3">
      <c r="B3013" s="35"/>
      <c r="C3013" s="35"/>
      <c r="D3013" s="35"/>
      <c r="E3013" s="35"/>
    </row>
    <row r="3014" spans="2:7" x14ac:dyDescent="0.3">
      <c r="B3014" s="35"/>
      <c r="C3014" s="35"/>
      <c r="D3014" s="35"/>
    </row>
    <row r="3015" spans="2:7" x14ac:dyDescent="0.3">
      <c r="B3015" s="35"/>
    </row>
    <row r="3016" spans="2:7" x14ac:dyDescent="0.3">
      <c r="B3016" s="35"/>
      <c r="C3016" s="35"/>
      <c r="D3016" s="35"/>
      <c r="E3016" s="35"/>
      <c r="F3016" s="35"/>
      <c r="G3016" s="35"/>
    </row>
    <row r="3017" spans="2:7" x14ac:dyDescent="0.3">
      <c r="B3017" s="35"/>
      <c r="C3017" s="35"/>
      <c r="D3017" s="35"/>
    </row>
    <row r="3019" spans="2:7" x14ac:dyDescent="0.3">
      <c r="B3019" s="35"/>
      <c r="C3019" s="35"/>
      <c r="D3019" s="35"/>
      <c r="E3019" s="35"/>
    </row>
    <row r="3020" spans="2:7" x14ac:dyDescent="0.3">
      <c r="B3020" s="35"/>
      <c r="C3020" s="35"/>
      <c r="D3020" s="35"/>
      <c r="E3020" s="35"/>
    </row>
    <row r="3021" spans="2:7" x14ac:dyDescent="0.3">
      <c r="B3021" s="35"/>
      <c r="C3021" s="35"/>
      <c r="D3021" s="35"/>
      <c r="E3021" s="35"/>
    </row>
    <row r="3022" spans="2:7" x14ac:dyDescent="0.3">
      <c r="B3022" s="35"/>
      <c r="C3022" s="35"/>
      <c r="D3022" s="35"/>
      <c r="E3022" s="35"/>
    </row>
    <row r="3023" spans="2:7" x14ac:dyDescent="0.3">
      <c r="B3023" s="35"/>
      <c r="C3023" s="35"/>
      <c r="D3023" s="35"/>
      <c r="E3023" s="35"/>
    </row>
    <row r="3024" spans="2:7" x14ac:dyDescent="0.3">
      <c r="B3024" s="35"/>
      <c r="C3024" s="35"/>
      <c r="D3024" s="35"/>
    </row>
    <row r="3025" spans="2:7" x14ac:dyDescent="0.3">
      <c r="B3025" s="35"/>
    </row>
    <row r="3026" spans="2:7" x14ac:dyDescent="0.3">
      <c r="B3026" s="35"/>
      <c r="C3026" s="35"/>
      <c r="D3026" s="35"/>
      <c r="E3026" s="35"/>
      <c r="F3026" s="35"/>
      <c r="G3026" s="35"/>
    </row>
    <row r="3027" spans="2:7" x14ac:dyDescent="0.3">
      <c r="B3027" s="35"/>
      <c r="C3027" s="35"/>
      <c r="D3027" s="35"/>
    </row>
    <row r="3029" spans="2:7" x14ac:dyDescent="0.3">
      <c r="B3029" s="35"/>
      <c r="C3029" s="35"/>
      <c r="D3029" s="35"/>
      <c r="E3029" s="35"/>
    </row>
    <row r="3030" spans="2:7" x14ac:dyDescent="0.3">
      <c r="B3030" s="35"/>
      <c r="C3030" s="35"/>
      <c r="D3030" s="35"/>
      <c r="E3030" s="35"/>
    </row>
    <row r="3031" spans="2:7" x14ac:dyDescent="0.3">
      <c r="B3031" s="35"/>
      <c r="C3031" s="35"/>
      <c r="D3031" s="35"/>
      <c r="E3031" s="35"/>
    </row>
    <row r="3032" spans="2:7" x14ac:dyDescent="0.3">
      <c r="B3032" s="35"/>
      <c r="C3032" s="35"/>
      <c r="D3032" s="35"/>
      <c r="E3032" s="35"/>
    </row>
    <row r="3033" spans="2:7" x14ac:dyDescent="0.3">
      <c r="B3033" s="35"/>
      <c r="C3033" s="35"/>
      <c r="D3033" s="35"/>
      <c r="E3033" s="35"/>
    </row>
    <row r="3034" spans="2:7" x14ac:dyDescent="0.3">
      <c r="B3034" s="35"/>
      <c r="C3034" s="35"/>
      <c r="D3034" s="35"/>
    </row>
    <row r="3035" spans="2:7" x14ac:dyDescent="0.3">
      <c r="B3035" s="35"/>
    </row>
    <row r="3036" spans="2:7" x14ac:dyDescent="0.3">
      <c r="B3036" s="35"/>
      <c r="C3036" s="35"/>
      <c r="D3036" s="35"/>
      <c r="E3036" s="35"/>
      <c r="F3036" s="35"/>
      <c r="G3036" s="35"/>
    </row>
    <row r="3037" spans="2:7" x14ac:dyDescent="0.3">
      <c r="B3037" s="35"/>
      <c r="C3037" s="35"/>
      <c r="D3037" s="35"/>
    </row>
    <row r="3039" spans="2:7" x14ac:dyDescent="0.3">
      <c r="B3039" s="35"/>
      <c r="C3039" s="35"/>
      <c r="D3039" s="35"/>
      <c r="E3039" s="35"/>
    </row>
    <row r="3040" spans="2:7" x14ac:dyDescent="0.3">
      <c r="B3040" s="35"/>
      <c r="C3040" s="35"/>
      <c r="D3040" s="35"/>
      <c r="E3040" s="35"/>
    </row>
    <row r="3041" spans="2:7" x14ac:dyDescent="0.3">
      <c r="B3041" s="35"/>
      <c r="C3041" s="35"/>
      <c r="D3041" s="35"/>
      <c r="E3041" s="35"/>
    </row>
    <row r="3042" spans="2:7" x14ac:dyDescent="0.3">
      <c r="B3042" s="35"/>
      <c r="C3042" s="35"/>
      <c r="D3042" s="35"/>
      <c r="E3042" s="35"/>
    </row>
    <row r="3043" spans="2:7" x14ac:dyDescent="0.3">
      <c r="B3043" s="35"/>
      <c r="C3043" s="35"/>
      <c r="D3043" s="35"/>
      <c r="E3043" s="35"/>
    </row>
    <row r="3044" spans="2:7" x14ac:dyDescent="0.3">
      <c r="B3044" s="35"/>
      <c r="C3044" s="35"/>
      <c r="D3044" s="35"/>
    </row>
    <row r="3045" spans="2:7" x14ac:dyDescent="0.3">
      <c r="B3045" s="35"/>
    </row>
    <row r="3046" spans="2:7" x14ac:dyDescent="0.3">
      <c r="B3046" s="35"/>
      <c r="C3046" s="35"/>
      <c r="D3046" s="35"/>
      <c r="E3046" s="35"/>
      <c r="F3046" s="35"/>
      <c r="G3046" s="35"/>
    </row>
    <row r="3047" spans="2:7" x14ac:dyDescent="0.3">
      <c r="B3047" s="35"/>
      <c r="C3047" s="35"/>
      <c r="D3047" s="35"/>
    </row>
    <row r="3049" spans="2:7" x14ac:dyDescent="0.3">
      <c r="B3049" s="35"/>
      <c r="C3049" s="35"/>
      <c r="D3049" s="35"/>
      <c r="E3049" s="35"/>
    </row>
    <row r="3050" spans="2:7" x14ac:dyDescent="0.3">
      <c r="B3050" s="35"/>
      <c r="C3050" s="35"/>
      <c r="D3050" s="35"/>
      <c r="E3050" s="35"/>
    </row>
    <row r="3051" spans="2:7" x14ac:dyDescent="0.3">
      <c r="B3051" s="35"/>
      <c r="C3051" s="35"/>
      <c r="D3051" s="35"/>
      <c r="E3051" s="35"/>
    </row>
    <row r="3052" spans="2:7" x14ac:dyDescent="0.3">
      <c r="B3052" s="35"/>
      <c r="C3052" s="35"/>
      <c r="D3052" s="35"/>
      <c r="E3052" s="35"/>
    </row>
    <row r="3053" spans="2:7" x14ac:dyDescent="0.3">
      <c r="B3053" s="35"/>
      <c r="C3053" s="35"/>
      <c r="D3053" s="35"/>
      <c r="E3053" s="35"/>
    </row>
    <row r="3054" spans="2:7" x14ac:dyDescent="0.3">
      <c r="B3054" s="35"/>
      <c r="C3054" s="35"/>
      <c r="D3054" s="35"/>
    </row>
    <row r="3055" spans="2:7" x14ac:dyDescent="0.3">
      <c r="B3055" s="35"/>
    </row>
    <row r="3056" spans="2:7" x14ac:dyDescent="0.3">
      <c r="B3056" s="35"/>
      <c r="C3056" s="35"/>
      <c r="D3056" s="35"/>
      <c r="E3056" s="35"/>
      <c r="F3056" s="35"/>
      <c r="G3056" s="35"/>
    </row>
    <row r="3057" spans="2:7" x14ac:dyDescent="0.3">
      <c r="B3057" s="35"/>
      <c r="C3057" s="35"/>
      <c r="D3057" s="35"/>
    </row>
    <row r="3059" spans="2:7" x14ac:dyDescent="0.3">
      <c r="B3059" s="35"/>
      <c r="C3059" s="35"/>
      <c r="D3059" s="35"/>
      <c r="E3059" s="35"/>
    </row>
    <row r="3060" spans="2:7" x14ac:dyDescent="0.3">
      <c r="B3060" s="35"/>
      <c r="C3060" s="35"/>
      <c r="D3060" s="35"/>
      <c r="E3060" s="35"/>
    </row>
    <row r="3061" spans="2:7" x14ac:dyDescent="0.3">
      <c r="B3061" s="35"/>
      <c r="C3061" s="35"/>
      <c r="D3061" s="35"/>
      <c r="E3061" s="35"/>
    </row>
    <row r="3062" spans="2:7" x14ac:dyDescent="0.3">
      <c r="B3062" s="35"/>
      <c r="C3062" s="35"/>
      <c r="D3062" s="35"/>
      <c r="E3062" s="35"/>
    </row>
    <row r="3063" spans="2:7" x14ac:dyDescent="0.3">
      <c r="B3063" s="35"/>
      <c r="C3063" s="35"/>
      <c r="D3063" s="35"/>
      <c r="E3063" s="35"/>
    </row>
    <row r="3064" spans="2:7" x14ac:dyDescent="0.3">
      <c r="B3064" s="35"/>
      <c r="C3064" s="35"/>
      <c r="D3064" s="35"/>
    </row>
    <row r="3065" spans="2:7" x14ac:dyDescent="0.3">
      <c r="B3065" s="35"/>
    </row>
    <row r="3066" spans="2:7" x14ac:dyDescent="0.3">
      <c r="B3066" s="35"/>
      <c r="C3066" s="35"/>
      <c r="D3066" s="35"/>
      <c r="E3066" s="35"/>
      <c r="F3066" s="35"/>
      <c r="G3066" s="35"/>
    </row>
    <row r="3067" spans="2:7" x14ac:dyDescent="0.3">
      <c r="B3067" s="35"/>
      <c r="C3067" s="35"/>
      <c r="D3067" s="35"/>
    </row>
    <row r="3069" spans="2:7" x14ac:dyDescent="0.3">
      <c r="B3069" s="35"/>
      <c r="C3069" s="35"/>
      <c r="D3069" s="35"/>
      <c r="E3069" s="35"/>
    </row>
    <row r="3070" spans="2:7" x14ac:dyDescent="0.3">
      <c r="B3070" s="35"/>
      <c r="C3070" s="35"/>
      <c r="D3070" s="35"/>
      <c r="E3070" s="35"/>
    </row>
    <row r="3071" spans="2:7" x14ac:dyDescent="0.3">
      <c r="B3071" s="35"/>
      <c r="C3071" s="35"/>
      <c r="D3071" s="35"/>
      <c r="E3071" s="35"/>
    </row>
    <row r="3072" spans="2:7" x14ac:dyDescent="0.3">
      <c r="B3072" s="35"/>
      <c r="C3072" s="35"/>
      <c r="D3072" s="35"/>
      <c r="E3072" s="35"/>
    </row>
    <row r="3073" spans="2:7" x14ac:dyDescent="0.3">
      <c r="B3073" s="35"/>
      <c r="C3073" s="35"/>
      <c r="D3073" s="35"/>
      <c r="E3073" s="35"/>
    </row>
    <row r="3074" spans="2:7" x14ac:dyDescent="0.3">
      <c r="B3074" s="35"/>
      <c r="C3074" s="35"/>
      <c r="D3074" s="35"/>
    </row>
    <row r="3075" spans="2:7" x14ac:dyDescent="0.3">
      <c r="B3075" s="35"/>
    </row>
    <row r="3076" spans="2:7" x14ac:dyDescent="0.3">
      <c r="B3076" s="35"/>
      <c r="C3076" s="35"/>
      <c r="D3076" s="35"/>
      <c r="E3076" s="35"/>
      <c r="F3076" s="35"/>
      <c r="G3076" s="35"/>
    </row>
    <row r="3077" spans="2:7" x14ac:dyDescent="0.3">
      <c r="B3077" s="35"/>
      <c r="C3077" s="35"/>
      <c r="D3077" s="35"/>
    </row>
    <row r="3079" spans="2:7" x14ac:dyDescent="0.3">
      <c r="B3079" s="35"/>
      <c r="C3079" s="35"/>
      <c r="D3079" s="35"/>
      <c r="E3079" s="35"/>
    </row>
    <row r="3080" spans="2:7" x14ac:dyDescent="0.3">
      <c r="B3080" s="35"/>
      <c r="C3080" s="35"/>
      <c r="D3080" s="35"/>
      <c r="E3080" s="35"/>
    </row>
    <row r="3081" spans="2:7" x14ac:dyDescent="0.3">
      <c r="B3081" s="35"/>
      <c r="C3081" s="35"/>
      <c r="D3081" s="35"/>
      <c r="E3081" s="35"/>
    </row>
    <row r="3082" spans="2:7" x14ac:dyDescent="0.3">
      <c r="B3082" s="35"/>
      <c r="C3082" s="35"/>
      <c r="D3082" s="35"/>
      <c r="E3082" s="35"/>
    </row>
    <row r="3083" spans="2:7" x14ac:dyDescent="0.3">
      <c r="B3083" s="35"/>
      <c r="C3083" s="35"/>
      <c r="D3083" s="35"/>
      <c r="E3083" s="35"/>
    </row>
    <row r="3084" spans="2:7" x14ac:dyDescent="0.3">
      <c r="B3084" s="35"/>
      <c r="C3084" s="35"/>
      <c r="D3084" s="35"/>
    </row>
    <row r="3085" spans="2:7" x14ac:dyDescent="0.3">
      <c r="B3085" s="35"/>
    </row>
    <row r="3086" spans="2:7" x14ac:dyDescent="0.3">
      <c r="B3086" s="35"/>
      <c r="C3086" s="35"/>
      <c r="D3086" s="35"/>
      <c r="E3086" s="35"/>
      <c r="F3086" s="35"/>
      <c r="G3086" s="35"/>
    </row>
    <row r="3087" spans="2:7" x14ac:dyDescent="0.3">
      <c r="B3087" s="35"/>
      <c r="C3087" s="35"/>
      <c r="D3087" s="35"/>
    </row>
    <row r="3089" spans="2:7" x14ac:dyDescent="0.3">
      <c r="B3089" s="35"/>
      <c r="C3089" s="35"/>
      <c r="D3089" s="35"/>
      <c r="E3089" s="35"/>
    </row>
    <row r="3090" spans="2:7" x14ac:dyDescent="0.3">
      <c r="B3090" s="35"/>
      <c r="C3090" s="35"/>
      <c r="D3090" s="35"/>
      <c r="E3090" s="35"/>
    </row>
    <row r="3091" spans="2:7" x14ac:dyDescent="0.3">
      <c r="B3091" s="35"/>
      <c r="C3091" s="35"/>
      <c r="D3091" s="35"/>
      <c r="E3091" s="35"/>
    </row>
    <row r="3092" spans="2:7" x14ac:dyDescent="0.3">
      <c r="B3092" s="35"/>
      <c r="C3092" s="35"/>
      <c r="D3092" s="35"/>
      <c r="E3092" s="35"/>
    </row>
    <row r="3093" spans="2:7" x14ac:dyDescent="0.3">
      <c r="B3093" s="35"/>
      <c r="C3093" s="35"/>
      <c r="D3093" s="35"/>
      <c r="E3093" s="35"/>
    </row>
    <row r="3094" spans="2:7" x14ac:dyDescent="0.3">
      <c r="B3094" s="35"/>
      <c r="C3094" s="35"/>
      <c r="D3094" s="35"/>
    </row>
    <row r="3095" spans="2:7" x14ac:dyDescent="0.3">
      <c r="B3095" s="35"/>
    </row>
    <row r="3096" spans="2:7" x14ac:dyDescent="0.3">
      <c r="B3096" s="35"/>
      <c r="C3096" s="35"/>
      <c r="D3096" s="35"/>
      <c r="E3096" s="35"/>
      <c r="F3096" s="35"/>
      <c r="G3096" s="35"/>
    </row>
    <row r="3097" spans="2:7" x14ac:dyDescent="0.3">
      <c r="B3097" s="35"/>
      <c r="C3097" s="35"/>
      <c r="D3097" s="35"/>
    </row>
    <row r="3099" spans="2:7" x14ac:dyDescent="0.3">
      <c r="B3099" s="35"/>
      <c r="C3099" s="35"/>
      <c r="D3099" s="35"/>
      <c r="E3099" s="35"/>
    </row>
    <row r="3100" spans="2:7" x14ac:dyDescent="0.3">
      <c r="B3100" s="35"/>
      <c r="C3100" s="35"/>
      <c r="D3100" s="35"/>
      <c r="E3100" s="35"/>
    </row>
    <row r="3101" spans="2:7" x14ac:dyDescent="0.3">
      <c r="B3101" s="35"/>
      <c r="C3101" s="35"/>
      <c r="D3101" s="35"/>
      <c r="E3101" s="35"/>
    </row>
    <row r="3102" spans="2:7" x14ac:dyDescent="0.3">
      <c r="B3102" s="35"/>
      <c r="C3102" s="35"/>
      <c r="D3102" s="35"/>
      <c r="E3102" s="35"/>
    </row>
    <row r="3103" spans="2:7" x14ac:dyDescent="0.3">
      <c r="B3103" s="35"/>
      <c r="C3103" s="35"/>
      <c r="D3103" s="35"/>
      <c r="E3103" s="35"/>
    </row>
    <row r="3104" spans="2:7" x14ac:dyDescent="0.3">
      <c r="B3104" s="35"/>
      <c r="C3104" s="35"/>
      <c r="D3104" s="35"/>
    </row>
    <row r="3105" spans="2:7" x14ac:dyDescent="0.3">
      <c r="B3105" s="35"/>
    </row>
    <row r="3106" spans="2:7" x14ac:dyDescent="0.3">
      <c r="B3106" s="35"/>
      <c r="C3106" s="35"/>
      <c r="D3106" s="35"/>
      <c r="E3106" s="35"/>
      <c r="F3106" s="35"/>
      <c r="G3106" s="35"/>
    </row>
    <row r="3107" spans="2:7" x14ac:dyDescent="0.3">
      <c r="B3107" s="35"/>
      <c r="C3107" s="35"/>
      <c r="D3107" s="35"/>
    </row>
    <row r="3109" spans="2:7" x14ac:dyDescent="0.3">
      <c r="B3109" s="35"/>
      <c r="C3109" s="35"/>
      <c r="D3109" s="35"/>
      <c r="E3109" s="35"/>
    </row>
    <row r="3110" spans="2:7" x14ac:dyDescent="0.3">
      <c r="B3110" s="35"/>
      <c r="C3110" s="35"/>
      <c r="D3110" s="35"/>
      <c r="E3110" s="35"/>
    </row>
    <row r="3111" spans="2:7" x14ac:dyDescent="0.3">
      <c r="B3111" s="35"/>
      <c r="C3111" s="35"/>
      <c r="D3111" s="35"/>
      <c r="E3111" s="35"/>
    </row>
    <row r="3112" spans="2:7" x14ac:dyDescent="0.3">
      <c r="B3112" s="35"/>
      <c r="C3112" s="35"/>
      <c r="D3112" s="35"/>
      <c r="E3112" s="35"/>
    </row>
    <row r="3113" spans="2:7" x14ac:dyDescent="0.3">
      <c r="B3113" s="35"/>
      <c r="C3113" s="35"/>
      <c r="D3113" s="35"/>
      <c r="E3113" s="35"/>
    </row>
    <row r="3114" spans="2:7" x14ac:dyDescent="0.3">
      <c r="B3114" s="35"/>
      <c r="C3114" s="35"/>
      <c r="D3114" s="35"/>
    </row>
    <row r="3115" spans="2:7" x14ac:dyDescent="0.3">
      <c r="B3115" s="35"/>
    </row>
    <row r="3116" spans="2:7" x14ac:dyDescent="0.3">
      <c r="B3116" s="35"/>
      <c r="C3116" s="35"/>
      <c r="D3116" s="35"/>
      <c r="E3116" s="35"/>
      <c r="F3116" s="35"/>
      <c r="G3116" s="35"/>
    </row>
    <row r="3117" spans="2:7" x14ac:dyDescent="0.3">
      <c r="B3117" s="35"/>
      <c r="C3117" s="35"/>
      <c r="D3117" s="35"/>
    </row>
    <row r="3119" spans="2:7" x14ac:dyDescent="0.3">
      <c r="B3119" s="35"/>
      <c r="C3119" s="35"/>
      <c r="D3119" s="35"/>
      <c r="E3119" s="35"/>
    </row>
    <row r="3120" spans="2:7" x14ac:dyDescent="0.3">
      <c r="B3120" s="35"/>
      <c r="C3120" s="35"/>
      <c r="D3120" s="35"/>
      <c r="E3120" s="35"/>
    </row>
    <row r="3121" spans="2:7" x14ac:dyDescent="0.3">
      <c r="B3121" s="35"/>
      <c r="C3121" s="35"/>
      <c r="D3121" s="35"/>
      <c r="E3121" s="35"/>
    </row>
    <row r="3122" spans="2:7" x14ac:dyDescent="0.3">
      <c r="B3122" s="35"/>
      <c r="C3122" s="35"/>
      <c r="D3122" s="35"/>
      <c r="E3122" s="35"/>
    </row>
    <row r="3123" spans="2:7" x14ac:dyDescent="0.3">
      <c r="B3123" s="35"/>
      <c r="C3123" s="35"/>
      <c r="D3123" s="35"/>
      <c r="E3123" s="35"/>
    </row>
    <row r="3124" spans="2:7" x14ac:dyDescent="0.3">
      <c r="B3124" s="35"/>
      <c r="C3124" s="35"/>
      <c r="D3124" s="35"/>
    </row>
    <row r="3125" spans="2:7" x14ac:dyDescent="0.3">
      <c r="B3125" s="35"/>
    </row>
    <row r="3126" spans="2:7" x14ac:dyDescent="0.3">
      <c r="B3126" s="35"/>
      <c r="C3126" s="35"/>
      <c r="D3126" s="35"/>
      <c r="E3126" s="35"/>
      <c r="F3126" s="35"/>
      <c r="G3126" s="35"/>
    </row>
    <row r="3127" spans="2:7" x14ac:dyDescent="0.3">
      <c r="B3127" s="35"/>
      <c r="C3127" s="35"/>
      <c r="D3127" s="35"/>
    </row>
    <row r="3129" spans="2:7" x14ac:dyDescent="0.3">
      <c r="B3129" s="35"/>
      <c r="C3129" s="35"/>
      <c r="D3129" s="35"/>
      <c r="E3129" s="35"/>
    </row>
    <row r="3130" spans="2:7" x14ac:dyDescent="0.3">
      <c r="B3130" s="35"/>
      <c r="C3130" s="35"/>
      <c r="D3130" s="35"/>
      <c r="E3130" s="35"/>
    </row>
    <row r="3131" spans="2:7" x14ac:dyDescent="0.3">
      <c r="B3131" s="35"/>
      <c r="C3131" s="35"/>
      <c r="D3131" s="35"/>
      <c r="E3131" s="35"/>
    </row>
    <row r="3132" spans="2:7" x14ac:dyDescent="0.3">
      <c r="B3132" s="35"/>
      <c r="C3132" s="35"/>
      <c r="D3132" s="35"/>
      <c r="E3132" s="35"/>
    </row>
    <row r="3133" spans="2:7" x14ac:dyDescent="0.3">
      <c r="B3133" s="35"/>
      <c r="C3133" s="35"/>
      <c r="D3133" s="35"/>
      <c r="E3133" s="35"/>
    </row>
    <row r="3134" spans="2:7" x14ac:dyDescent="0.3">
      <c r="B3134" s="35"/>
      <c r="C3134" s="35"/>
      <c r="D3134" s="35"/>
    </row>
    <row r="3135" spans="2:7" x14ac:dyDescent="0.3">
      <c r="B3135" s="35"/>
    </row>
    <row r="3136" spans="2:7" x14ac:dyDescent="0.3">
      <c r="B3136" s="35"/>
      <c r="C3136" s="35"/>
      <c r="D3136" s="35"/>
      <c r="E3136" s="35"/>
      <c r="F3136" s="35"/>
      <c r="G3136" s="35"/>
    </row>
    <row r="3137" spans="2:7" x14ac:dyDescent="0.3">
      <c r="B3137" s="35"/>
      <c r="C3137" s="35"/>
      <c r="D3137" s="35"/>
    </row>
    <row r="3139" spans="2:7" x14ac:dyDescent="0.3">
      <c r="B3139" s="35"/>
      <c r="C3139" s="35"/>
      <c r="D3139" s="35"/>
      <c r="E3139" s="35"/>
    </row>
    <row r="3140" spans="2:7" x14ac:dyDescent="0.3">
      <c r="B3140" s="35"/>
      <c r="C3140" s="35"/>
      <c r="D3140" s="35"/>
      <c r="E3140" s="35"/>
    </row>
    <row r="3141" spans="2:7" x14ac:dyDescent="0.3">
      <c r="B3141" s="35"/>
      <c r="C3141" s="35"/>
      <c r="D3141" s="35"/>
      <c r="E3141" s="35"/>
    </row>
    <row r="3142" spans="2:7" x14ac:dyDescent="0.3">
      <c r="B3142" s="35"/>
      <c r="C3142" s="35"/>
      <c r="D3142" s="35"/>
      <c r="E3142" s="35"/>
    </row>
    <row r="3143" spans="2:7" x14ac:dyDescent="0.3">
      <c r="B3143" s="35"/>
      <c r="C3143" s="35"/>
      <c r="D3143" s="35"/>
      <c r="E3143" s="35"/>
    </row>
    <row r="3144" spans="2:7" x14ac:dyDescent="0.3">
      <c r="B3144" s="35"/>
      <c r="C3144" s="35"/>
      <c r="D3144" s="35"/>
    </row>
    <row r="3145" spans="2:7" x14ac:dyDescent="0.3">
      <c r="B3145" s="35"/>
    </row>
    <row r="3146" spans="2:7" x14ac:dyDescent="0.3">
      <c r="B3146" s="35"/>
      <c r="C3146" s="35"/>
      <c r="D3146" s="35"/>
      <c r="E3146" s="35"/>
      <c r="F3146" s="35"/>
      <c r="G3146" s="35"/>
    </row>
    <row r="3147" spans="2:7" x14ac:dyDescent="0.3">
      <c r="B3147" s="35"/>
      <c r="C3147" s="35"/>
      <c r="D3147" s="35"/>
    </row>
    <row r="3149" spans="2:7" x14ac:dyDescent="0.3">
      <c r="B3149" s="35"/>
      <c r="C3149" s="35"/>
      <c r="D3149" s="35"/>
      <c r="E3149" s="35"/>
    </row>
    <row r="3150" spans="2:7" x14ac:dyDescent="0.3">
      <c r="B3150" s="35"/>
      <c r="C3150" s="35"/>
      <c r="D3150" s="35"/>
      <c r="E3150" s="35"/>
    </row>
    <row r="3151" spans="2:7" x14ac:dyDescent="0.3">
      <c r="B3151" s="35"/>
      <c r="C3151" s="35"/>
      <c r="D3151" s="35"/>
      <c r="E3151" s="35"/>
    </row>
    <row r="3152" spans="2:7" x14ac:dyDescent="0.3">
      <c r="B3152" s="35"/>
      <c r="C3152" s="35"/>
      <c r="D3152" s="35"/>
      <c r="E3152" s="35"/>
    </row>
    <row r="3153" spans="2:7" x14ac:dyDescent="0.3">
      <c r="B3153" s="35"/>
      <c r="C3153" s="35"/>
      <c r="D3153" s="35"/>
      <c r="E3153" s="35"/>
    </row>
    <row r="3154" spans="2:7" x14ac:dyDescent="0.3">
      <c r="B3154" s="35"/>
      <c r="C3154" s="35"/>
      <c r="D3154" s="35"/>
    </row>
    <row r="3155" spans="2:7" x14ac:dyDescent="0.3">
      <c r="B3155" s="35"/>
    </row>
    <row r="3156" spans="2:7" x14ac:dyDescent="0.3">
      <c r="B3156" s="35"/>
      <c r="C3156" s="35"/>
      <c r="D3156" s="35"/>
      <c r="E3156" s="35"/>
      <c r="F3156" s="35"/>
      <c r="G3156" s="35"/>
    </row>
    <row r="3157" spans="2:7" x14ac:dyDescent="0.3">
      <c r="B3157" s="35"/>
      <c r="C3157" s="35"/>
      <c r="D3157" s="35"/>
    </row>
    <row r="3159" spans="2:7" x14ac:dyDescent="0.3">
      <c r="B3159" s="35"/>
      <c r="C3159" s="35"/>
      <c r="D3159" s="35"/>
      <c r="E3159" s="35"/>
    </row>
    <row r="3160" spans="2:7" x14ac:dyDescent="0.3">
      <c r="B3160" s="35"/>
      <c r="C3160" s="35"/>
      <c r="D3160" s="35"/>
      <c r="E3160" s="35"/>
    </row>
    <row r="3161" spans="2:7" x14ac:dyDescent="0.3">
      <c r="B3161" s="35"/>
      <c r="C3161" s="35"/>
      <c r="D3161" s="35"/>
      <c r="E3161" s="35"/>
    </row>
    <row r="3162" spans="2:7" x14ac:dyDescent="0.3">
      <c r="B3162" s="35"/>
      <c r="C3162" s="35"/>
      <c r="D3162" s="35"/>
      <c r="E3162" s="35"/>
    </row>
    <row r="3163" spans="2:7" x14ac:dyDescent="0.3">
      <c r="B3163" s="35"/>
      <c r="C3163" s="35"/>
      <c r="D3163" s="35"/>
      <c r="E3163" s="35"/>
    </row>
    <row r="3164" spans="2:7" x14ac:dyDescent="0.3">
      <c r="B3164" s="35"/>
      <c r="C3164" s="35"/>
      <c r="D3164" s="35"/>
    </row>
    <row r="3165" spans="2:7" x14ac:dyDescent="0.3">
      <c r="B3165" s="35"/>
    </row>
    <row r="3166" spans="2:7" x14ac:dyDescent="0.3">
      <c r="B3166" s="35"/>
      <c r="C3166" s="35"/>
      <c r="D3166" s="35"/>
      <c r="E3166" s="35"/>
      <c r="F3166" s="35"/>
      <c r="G3166" s="35"/>
    </row>
    <row r="3167" spans="2:7" x14ac:dyDescent="0.3">
      <c r="B3167" s="35"/>
      <c r="C3167" s="35"/>
      <c r="D3167" s="35"/>
    </row>
    <row r="3169" spans="2:7" x14ac:dyDescent="0.3">
      <c r="B3169" s="35"/>
      <c r="C3169" s="35"/>
      <c r="D3169" s="35"/>
      <c r="E3169" s="35"/>
    </row>
    <row r="3170" spans="2:7" x14ac:dyDescent="0.3">
      <c r="B3170" s="35"/>
      <c r="C3170" s="35"/>
      <c r="D3170" s="35"/>
      <c r="E3170" s="35"/>
    </row>
    <row r="3171" spans="2:7" x14ac:dyDescent="0.3">
      <c r="B3171" s="35"/>
      <c r="C3171" s="35"/>
      <c r="D3171" s="35"/>
      <c r="E3171" s="35"/>
    </row>
    <row r="3172" spans="2:7" x14ac:dyDescent="0.3">
      <c r="B3172" s="35"/>
      <c r="C3172" s="35"/>
      <c r="D3172" s="35"/>
      <c r="E3172" s="35"/>
    </row>
    <row r="3173" spans="2:7" x14ac:dyDescent="0.3">
      <c r="B3173" s="35"/>
      <c r="C3173" s="35"/>
      <c r="D3173" s="35"/>
      <c r="E3173" s="35"/>
    </row>
    <row r="3174" spans="2:7" x14ac:dyDescent="0.3">
      <c r="B3174" s="35"/>
      <c r="C3174" s="35"/>
      <c r="D3174" s="35"/>
    </row>
    <row r="3175" spans="2:7" x14ac:dyDescent="0.3">
      <c r="B3175" s="35"/>
    </row>
    <row r="3176" spans="2:7" x14ac:dyDescent="0.3">
      <c r="B3176" s="35"/>
      <c r="C3176" s="35"/>
      <c r="D3176" s="35"/>
      <c r="E3176" s="35"/>
      <c r="F3176" s="35"/>
      <c r="G3176" s="35"/>
    </row>
    <row r="3177" spans="2:7" x14ac:dyDescent="0.3">
      <c r="B3177" s="35"/>
      <c r="C3177" s="35"/>
      <c r="D3177" s="35"/>
    </row>
    <row r="3179" spans="2:7" x14ac:dyDescent="0.3">
      <c r="B3179" s="35"/>
      <c r="C3179" s="35"/>
      <c r="D3179" s="35"/>
      <c r="E3179" s="35"/>
    </row>
    <row r="3180" spans="2:7" x14ac:dyDescent="0.3">
      <c r="B3180" s="35"/>
      <c r="C3180" s="35"/>
      <c r="D3180" s="35"/>
      <c r="E3180" s="35"/>
    </row>
    <row r="3181" spans="2:7" x14ac:dyDescent="0.3">
      <c r="B3181" s="35"/>
      <c r="C3181" s="35"/>
      <c r="D3181" s="35"/>
      <c r="E3181" s="35"/>
    </row>
    <row r="3182" spans="2:7" x14ac:dyDescent="0.3">
      <c r="B3182" s="35"/>
      <c r="C3182" s="35"/>
      <c r="D3182" s="35"/>
      <c r="E3182" s="35"/>
    </row>
    <row r="3183" spans="2:7" x14ac:dyDescent="0.3">
      <c r="B3183" s="35"/>
      <c r="C3183" s="35"/>
      <c r="D3183" s="35"/>
      <c r="E3183" s="35"/>
    </row>
    <row r="3184" spans="2:7" x14ac:dyDescent="0.3">
      <c r="B3184" s="35"/>
      <c r="C3184" s="35"/>
      <c r="D3184" s="35"/>
    </row>
    <row r="3185" spans="2:7" x14ac:dyDescent="0.3">
      <c r="B3185" s="35"/>
    </row>
    <row r="3186" spans="2:7" x14ac:dyDescent="0.3">
      <c r="B3186" s="35"/>
      <c r="C3186" s="35"/>
      <c r="D3186" s="35"/>
      <c r="E3186" s="35"/>
      <c r="F3186" s="35"/>
      <c r="G3186" s="35"/>
    </row>
    <row r="3187" spans="2:7" x14ac:dyDescent="0.3">
      <c r="B3187" s="35"/>
      <c r="C3187" s="35"/>
      <c r="D3187" s="35"/>
    </row>
    <row r="3189" spans="2:7" x14ac:dyDescent="0.3">
      <c r="B3189" s="35"/>
      <c r="C3189" s="35"/>
      <c r="D3189" s="35"/>
      <c r="E3189" s="35"/>
    </row>
    <row r="3190" spans="2:7" x14ac:dyDescent="0.3">
      <c r="B3190" s="35"/>
      <c r="C3190" s="35"/>
      <c r="D3190" s="35"/>
      <c r="E3190" s="35"/>
    </row>
    <row r="3191" spans="2:7" x14ac:dyDescent="0.3">
      <c r="B3191" s="35"/>
      <c r="C3191" s="35"/>
      <c r="D3191" s="35"/>
      <c r="E3191" s="35"/>
    </row>
    <row r="3192" spans="2:7" x14ac:dyDescent="0.3">
      <c r="B3192" s="35"/>
      <c r="C3192" s="35"/>
      <c r="D3192" s="35"/>
      <c r="E3192" s="35"/>
    </row>
    <row r="3193" spans="2:7" x14ac:dyDescent="0.3">
      <c r="B3193" s="35"/>
      <c r="C3193" s="35"/>
      <c r="D3193" s="35"/>
      <c r="E3193" s="35"/>
    </row>
    <row r="3194" spans="2:7" x14ac:dyDescent="0.3">
      <c r="B3194" s="35"/>
      <c r="C3194" s="35"/>
      <c r="D3194" s="35"/>
    </row>
    <row r="3195" spans="2:7" x14ac:dyDescent="0.3">
      <c r="B3195" s="35"/>
    </row>
    <row r="3196" spans="2:7" x14ac:dyDescent="0.3">
      <c r="B3196" s="35"/>
      <c r="C3196" s="35"/>
      <c r="D3196" s="35"/>
      <c r="E3196" s="35"/>
      <c r="F3196" s="35"/>
      <c r="G3196" s="35"/>
    </row>
    <row r="3197" spans="2:7" x14ac:dyDescent="0.3">
      <c r="B3197" s="35"/>
      <c r="C3197" s="35"/>
      <c r="D3197" s="35"/>
    </row>
    <row r="3199" spans="2:7" x14ac:dyDescent="0.3">
      <c r="B3199" s="35"/>
      <c r="C3199" s="35"/>
      <c r="D3199" s="35"/>
      <c r="E3199" s="35"/>
    </row>
    <row r="3200" spans="2:7" x14ac:dyDescent="0.3">
      <c r="B3200" s="35"/>
      <c r="C3200" s="35"/>
      <c r="D3200" s="35"/>
      <c r="E3200" s="35"/>
    </row>
    <row r="3201" spans="2:7" x14ac:dyDescent="0.3">
      <c r="B3201" s="35"/>
      <c r="C3201" s="35"/>
      <c r="D3201" s="35"/>
      <c r="E3201" s="35"/>
    </row>
    <row r="3202" spans="2:7" x14ac:dyDescent="0.3">
      <c r="B3202" s="35"/>
      <c r="C3202" s="35"/>
      <c r="D3202" s="35"/>
      <c r="E3202" s="35"/>
    </row>
    <row r="3203" spans="2:7" x14ac:dyDescent="0.3">
      <c r="B3203" s="35"/>
      <c r="C3203" s="35"/>
      <c r="D3203" s="35"/>
      <c r="E3203" s="35"/>
    </row>
    <row r="3204" spans="2:7" x14ac:dyDescent="0.3">
      <c r="B3204" s="35"/>
      <c r="C3204" s="35"/>
      <c r="D3204" s="35"/>
    </row>
    <row r="3205" spans="2:7" x14ac:dyDescent="0.3">
      <c r="B3205" s="35"/>
    </row>
    <row r="3206" spans="2:7" x14ac:dyDescent="0.3">
      <c r="B3206" s="35"/>
      <c r="C3206" s="35"/>
      <c r="D3206" s="35"/>
      <c r="E3206" s="35"/>
      <c r="F3206" s="35"/>
      <c r="G3206" s="35"/>
    </row>
    <row r="3207" spans="2:7" x14ac:dyDescent="0.3">
      <c r="B3207" s="35"/>
      <c r="C3207" s="35"/>
      <c r="D3207" s="35"/>
    </row>
    <row r="3209" spans="2:7" x14ac:dyDescent="0.3">
      <c r="B3209" s="35"/>
      <c r="C3209" s="35"/>
      <c r="D3209" s="35"/>
      <c r="E3209" s="35"/>
    </row>
    <row r="3210" spans="2:7" x14ac:dyDescent="0.3">
      <c r="B3210" s="35"/>
      <c r="C3210" s="35"/>
      <c r="D3210" s="35"/>
      <c r="E3210" s="35"/>
    </row>
    <row r="3211" spans="2:7" x14ac:dyDescent="0.3">
      <c r="B3211" s="35"/>
      <c r="C3211" s="35"/>
      <c r="D3211" s="35"/>
      <c r="E3211" s="35"/>
    </row>
    <row r="3212" spans="2:7" x14ac:dyDescent="0.3">
      <c r="B3212" s="35"/>
      <c r="C3212" s="35"/>
      <c r="D3212" s="35"/>
      <c r="E3212" s="35"/>
    </row>
    <row r="3213" spans="2:7" x14ac:dyDescent="0.3">
      <c r="B3213" s="35"/>
      <c r="C3213" s="35"/>
      <c r="D3213" s="35"/>
      <c r="E3213" s="35"/>
    </row>
    <row r="3214" spans="2:7" x14ac:dyDescent="0.3">
      <c r="B3214" s="35"/>
      <c r="C3214" s="35"/>
      <c r="D3214" s="35"/>
    </row>
    <row r="3215" spans="2:7" x14ac:dyDescent="0.3">
      <c r="B3215" s="35"/>
    </row>
    <row r="3216" spans="2:7" x14ac:dyDescent="0.3">
      <c r="B3216" s="35"/>
      <c r="C3216" s="35"/>
      <c r="D3216" s="35"/>
      <c r="E3216" s="35"/>
      <c r="F3216" s="35"/>
      <c r="G3216" s="35"/>
    </row>
    <row r="3217" spans="2:7" x14ac:dyDescent="0.3">
      <c r="B3217" s="35"/>
      <c r="C3217" s="35"/>
      <c r="D3217" s="35"/>
    </row>
    <row r="3219" spans="2:7" x14ac:dyDescent="0.3">
      <c r="B3219" s="35"/>
      <c r="C3219" s="35"/>
      <c r="D3219" s="35"/>
      <c r="E3219" s="35"/>
    </row>
    <row r="3220" spans="2:7" x14ac:dyDescent="0.3">
      <c r="B3220" s="35"/>
      <c r="C3220" s="35"/>
      <c r="D3220" s="35"/>
      <c r="E3220" s="35"/>
    </row>
    <row r="3221" spans="2:7" x14ac:dyDescent="0.3">
      <c r="B3221" s="35"/>
      <c r="C3221" s="35"/>
      <c r="D3221" s="35"/>
      <c r="E3221" s="35"/>
    </row>
    <row r="3222" spans="2:7" x14ac:dyDescent="0.3">
      <c r="B3222" s="35"/>
      <c r="C3222" s="35"/>
      <c r="D3222" s="35"/>
      <c r="E3222" s="35"/>
    </row>
    <row r="3223" spans="2:7" x14ac:dyDescent="0.3">
      <c r="B3223" s="35"/>
      <c r="C3223" s="35"/>
      <c r="D3223" s="35"/>
      <c r="E3223" s="35"/>
    </row>
    <row r="3224" spans="2:7" x14ac:dyDescent="0.3">
      <c r="B3224" s="35"/>
      <c r="C3224" s="35"/>
      <c r="D3224" s="35"/>
    </row>
    <row r="3225" spans="2:7" x14ac:dyDescent="0.3">
      <c r="B3225" s="35"/>
    </row>
    <row r="3226" spans="2:7" x14ac:dyDescent="0.3">
      <c r="B3226" s="35"/>
      <c r="C3226" s="35"/>
      <c r="D3226" s="35"/>
      <c r="E3226" s="35"/>
      <c r="F3226" s="35"/>
      <c r="G3226" s="35"/>
    </row>
    <row r="3227" spans="2:7" x14ac:dyDescent="0.3">
      <c r="B3227" s="35"/>
      <c r="C3227" s="35"/>
      <c r="D3227" s="35"/>
    </row>
    <row r="3229" spans="2:7" x14ac:dyDescent="0.3">
      <c r="B3229" s="35"/>
      <c r="C3229" s="35"/>
      <c r="D3229" s="35"/>
      <c r="E3229" s="35"/>
    </row>
    <row r="3230" spans="2:7" x14ac:dyDescent="0.3">
      <c r="B3230" s="35"/>
      <c r="C3230" s="35"/>
      <c r="D3230" s="35"/>
      <c r="E3230" s="35"/>
    </row>
    <row r="3231" spans="2:7" x14ac:dyDescent="0.3">
      <c r="B3231" s="35"/>
      <c r="C3231" s="35"/>
      <c r="D3231" s="35"/>
      <c r="E3231" s="35"/>
    </row>
    <row r="3232" spans="2:7" x14ac:dyDescent="0.3">
      <c r="B3232" s="35"/>
      <c r="C3232" s="35"/>
      <c r="D3232" s="35"/>
      <c r="E3232" s="35"/>
    </row>
    <row r="3233" spans="2:7" x14ac:dyDescent="0.3">
      <c r="B3233" s="35"/>
      <c r="C3233" s="35"/>
      <c r="D3233" s="35"/>
      <c r="E3233" s="35"/>
    </row>
    <row r="3234" spans="2:7" x14ac:dyDescent="0.3">
      <c r="B3234" s="35"/>
      <c r="C3234" s="35"/>
      <c r="D3234" s="35"/>
    </row>
    <row r="3235" spans="2:7" x14ac:dyDescent="0.3">
      <c r="B3235" s="35"/>
    </row>
    <row r="3236" spans="2:7" x14ac:dyDescent="0.3">
      <c r="B3236" s="35"/>
      <c r="C3236" s="35"/>
      <c r="D3236" s="35"/>
      <c r="E3236" s="35"/>
      <c r="F3236" s="35"/>
      <c r="G3236" s="35"/>
    </row>
    <row r="3237" spans="2:7" x14ac:dyDescent="0.3">
      <c r="B3237" s="35"/>
      <c r="C3237" s="35"/>
      <c r="D3237" s="35"/>
    </row>
    <row r="3239" spans="2:7" x14ac:dyDescent="0.3">
      <c r="B3239" s="35"/>
      <c r="C3239" s="35"/>
      <c r="D3239" s="35"/>
      <c r="E3239" s="35"/>
    </row>
    <row r="3240" spans="2:7" x14ac:dyDescent="0.3">
      <c r="B3240" s="35"/>
      <c r="C3240" s="35"/>
      <c r="D3240" s="35"/>
      <c r="E3240" s="35"/>
    </row>
    <row r="3241" spans="2:7" x14ac:dyDescent="0.3">
      <c r="B3241" s="35"/>
      <c r="C3241" s="35"/>
      <c r="D3241" s="35"/>
      <c r="E3241" s="35"/>
    </row>
    <row r="3242" spans="2:7" x14ac:dyDescent="0.3">
      <c r="B3242" s="35"/>
      <c r="C3242" s="35"/>
      <c r="D3242" s="35"/>
      <c r="E3242" s="35"/>
    </row>
    <row r="3243" spans="2:7" x14ac:dyDescent="0.3">
      <c r="B3243" s="35"/>
      <c r="C3243" s="35"/>
      <c r="D3243" s="35"/>
      <c r="E3243" s="35"/>
    </row>
    <row r="3244" spans="2:7" x14ac:dyDescent="0.3">
      <c r="B3244" s="35"/>
      <c r="C3244" s="35"/>
      <c r="D3244" s="35"/>
    </row>
    <row r="3245" spans="2:7" x14ac:dyDescent="0.3">
      <c r="B3245" s="35"/>
    </row>
    <row r="3246" spans="2:7" x14ac:dyDescent="0.3">
      <c r="B3246" s="35"/>
      <c r="C3246" s="35"/>
      <c r="D3246" s="35"/>
      <c r="E3246" s="35"/>
      <c r="F3246" s="35"/>
      <c r="G3246" s="35"/>
    </row>
    <row r="3247" spans="2:7" x14ac:dyDescent="0.3">
      <c r="B3247" s="35"/>
      <c r="C3247" s="35"/>
      <c r="D3247" s="35"/>
    </row>
    <row r="3249" spans="2:7" x14ac:dyDescent="0.3">
      <c r="B3249" s="35"/>
      <c r="C3249" s="35"/>
      <c r="D3249" s="35"/>
      <c r="E3249" s="35"/>
    </row>
    <row r="3250" spans="2:7" x14ac:dyDescent="0.3">
      <c r="B3250" s="35"/>
      <c r="C3250" s="35"/>
      <c r="D3250" s="35"/>
      <c r="E3250" s="35"/>
    </row>
    <row r="3251" spans="2:7" x14ac:dyDescent="0.3">
      <c r="B3251" s="35"/>
      <c r="C3251" s="35"/>
      <c r="D3251" s="35"/>
      <c r="E3251" s="35"/>
    </row>
    <row r="3252" spans="2:7" x14ac:dyDescent="0.3">
      <c r="B3252" s="35"/>
      <c r="C3252" s="35"/>
      <c r="D3252" s="35"/>
      <c r="E3252" s="35"/>
    </row>
    <row r="3253" spans="2:7" x14ac:dyDescent="0.3">
      <c r="B3253" s="35"/>
      <c r="C3253" s="35"/>
      <c r="D3253" s="35"/>
      <c r="E3253" s="35"/>
    </row>
    <row r="3254" spans="2:7" x14ac:dyDescent="0.3">
      <c r="B3254" s="35"/>
      <c r="C3254" s="35"/>
      <c r="D3254" s="35"/>
    </row>
    <row r="3255" spans="2:7" x14ac:dyDescent="0.3">
      <c r="B3255" s="35"/>
    </row>
    <row r="3256" spans="2:7" x14ac:dyDescent="0.3">
      <c r="B3256" s="35"/>
      <c r="C3256" s="35"/>
      <c r="D3256" s="35"/>
      <c r="E3256" s="35"/>
      <c r="F3256" s="35"/>
      <c r="G3256" s="35"/>
    </row>
    <row r="3257" spans="2:7" x14ac:dyDescent="0.3">
      <c r="B3257" s="35"/>
      <c r="C3257" s="35"/>
      <c r="D3257" s="35"/>
    </row>
    <row r="3259" spans="2:7" x14ac:dyDescent="0.3">
      <c r="B3259" s="35"/>
      <c r="C3259" s="35"/>
      <c r="D3259" s="35"/>
      <c r="E3259" s="35"/>
    </row>
    <row r="3260" spans="2:7" x14ac:dyDescent="0.3">
      <c r="B3260" s="35"/>
      <c r="C3260" s="35"/>
      <c r="D3260" s="35"/>
      <c r="E3260" s="35"/>
    </row>
    <row r="3261" spans="2:7" x14ac:dyDescent="0.3">
      <c r="B3261" s="35"/>
      <c r="C3261" s="35"/>
      <c r="D3261" s="35"/>
      <c r="E3261" s="35"/>
    </row>
    <row r="3262" spans="2:7" x14ac:dyDescent="0.3">
      <c r="B3262" s="35"/>
      <c r="C3262" s="35"/>
      <c r="D3262" s="35"/>
      <c r="E3262" s="35"/>
    </row>
    <row r="3263" spans="2:7" x14ac:dyDescent="0.3">
      <c r="B3263" s="35"/>
      <c r="C3263" s="35"/>
      <c r="D3263" s="35"/>
      <c r="E3263" s="35"/>
    </row>
    <row r="3264" spans="2:7" x14ac:dyDescent="0.3">
      <c r="B3264" s="35"/>
      <c r="C3264" s="35"/>
      <c r="D3264" s="35"/>
    </row>
    <row r="3265" spans="2:7" x14ac:dyDescent="0.3">
      <c r="B3265" s="35"/>
    </row>
    <row r="3266" spans="2:7" x14ac:dyDescent="0.3">
      <c r="B3266" s="35"/>
      <c r="C3266" s="35"/>
      <c r="D3266" s="35"/>
      <c r="E3266" s="35"/>
      <c r="F3266" s="35"/>
      <c r="G3266" s="35"/>
    </row>
    <row r="3267" spans="2:7" x14ac:dyDescent="0.3">
      <c r="B3267" s="35"/>
      <c r="C3267" s="35"/>
      <c r="D3267" s="35"/>
    </row>
    <row r="3269" spans="2:7" x14ac:dyDescent="0.3">
      <c r="B3269" s="35"/>
      <c r="C3269" s="35"/>
      <c r="D3269" s="35"/>
      <c r="E3269" s="35"/>
    </row>
    <row r="3270" spans="2:7" x14ac:dyDescent="0.3">
      <c r="B3270" s="35"/>
      <c r="C3270" s="35"/>
      <c r="D3270" s="35"/>
      <c r="E3270" s="35"/>
    </row>
    <row r="3271" spans="2:7" x14ac:dyDescent="0.3">
      <c r="B3271" s="35"/>
      <c r="C3271" s="35"/>
      <c r="D3271" s="35"/>
      <c r="E3271" s="35"/>
    </row>
    <row r="3272" spans="2:7" x14ac:dyDescent="0.3">
      <c r="B3272" s="35"/>
      <c r="C3272" s="35"/>
      <c r="D3272" s="35"/>
      <c r="E3272" s="35"/>
    </row>
    <row r="3273" spans="2:7" x14ac:dyDescent="0.3">
      <c r="B3273" s="35"/>
      <c r="C3273" s="35"/>
      <c r="D3273" s="35"/>
      <c r="E3273" s="35"/>
    </row>
    <row r="3274" spans="2:7" x14ac:dyDescent="0.3">
      <c r="B3274" s="35"/>
      <c r="C3274" s="35"/>
      <c r="D3274" s="35"/>
    </row>
    <row r="3275" spans="2:7" x14ac:dyDescent="0.3">
      <c r="B3275" s="35"/>
    </row>
    <row r="3276" spans="2:7" x14ac:dyDescent="0.3">
      <c r="B3276" s="35"/>
      <c r="C3276" s="35"/>
      <c r="D3276" s="35"/>
      <c r="E3276" s="35"/>
      <c r="F3276" s="35"/>
      <c r="G3276" s="35"/>
    </row>
    <row r="3277" spans="2:7" x14ac:dyDescent="0.3">
      <c r="B3277" s="35"/>
      <c r="C3277" s="35"/>
      <c r="D3277" s="35"/>
    </row>
    <row r="3279" spans="2:7" x14ac:dyDescent="0.3">
      <c r="B3279" s="35"/>
      <c r="C3279" s="35"/>
      <c r="D3279" s="35"/>
      <c r="E3279" s="35"/>
    </row>
    <row r="3280" spans="2:7" x14ac:dyDescent="0.3">
      <c r="B3280" s="35"/>
      <c r="C3280" s="35"/>
      <c r="D3280" s="35"/>
      <c r="E3280" s="35"/>
    </row>
    <row r="3281" spans="2:7" x14ac:dyDescent="0.3">
      <c r="B3281" s="35"/>
      <c r="C3281" s="35"/>
      <c r="D3281" s="35"/>
      <c r="E3281" s="35"/>
    </row>
    <row r="3282" spans="2:7" x14ac:dyDescent="0.3">
      <c r="B3282" s="35"/>
      <c r="C3282" s="35"/>
      <c r="D3282" s="35"/>
      <c r="E3282" s="35"/>
    </row>
    <row r="3283" spans="2:7" x14ac:dyDescent="0.3">
      <c r="B3283" s="35"/>
      <c r="C3283" s="35"/>
      <c r="D3283" s="35"/>
      <c r="E3283" s="35"/>
    </row>
    <row r="3284" spans="2:7" x14ac:dyDescent="0.3">
      <c r="B3284" s="35"/>
      <c r="C3284" s="35"/>
      <c r="D3284" s="35"/>
    </row>
    <row r="3285" spans="2:7" x14ac:dyDescent="0.3">
      <c r="B3285" s="35"/>
    </row>
    <row r="3286" spans="2:7" x14ac:dyDescent="0.3">
      <c r="B3286" s="35"/>
      <c r="C3286" s="35"/>
      <c r="D3286" s="35"/>
      <c r="E3286" s="35"/>
      <c r="F3286" s="35"/>
      <c r="G3286" s="35"/>
    </row>
    <row r="3287" spans="2:7" x14ac:dyDescent="0.3">
      <c r="B3287" s="35"/>
      <c r="C3287" s="35"/>
      <c r="D3287" s="35"/>
    </row>
    <row r="3289" spans="2:7" x14ac:dyDescent="0.3">
      <c r="B3289" s="35"/>
      <c r="C3289" s="35"/>
      <c r="D3289" s="35"/>
      <c r="E3289" s="35"/>
    </row>
    <row r="3290" spans="2:7" x14ac:dyDescent="0.3">
      <c r="B3290" s="35"/>
      <c r="C3290" s="35"/>
      <c r="D3290" s="35"/>
      <c r="E3290" s="35"/>
    </row>
    <row r="3291" spans="2:7" x14ac:dyDescent="0.3">
      <c r="B3291" s="35"/>
      <c r="C3291" s="35"/>
      <c r="D3291" s="35"/>
      <c r="E3291" s="35"/>
    </row>
    <row r="3292" spans="2:7" x14ac:dyDescent="0.3">
      <c r="B3292" s="35"/>
      <c r="C3292" s="35"/>
      <c r="D3292" s="35"/>
      <c r="E3292" s="35"/>
    </row>
    <row r="3293" spans="2:7" x14ac:dyDescent="0.3">
      <c r="B3293" s="35"/>
      <c r="C3293" s="35"/>
      <c r="D3293" s="35"/>
      <c r="E3293" s="35"/>
    </row>
    <row r="3294" spans="2:7" x14ac:dyDescent="0.3">
      <c r="B3294" s="35"/>
      <c r="C3294" s="35"/>
      <c r="D3294" s="35"/>
    </row>
    <row r="3295" spans="2:7" x14ac:dyDescent="0.3">
      <c r="B3295" s="35"/>
    </row>
    <row r="3296" spans="2:7" x14ac:dyDescent="0.3">
      <c r="B3296" s="35"/>
      <c r="C3296" s="35"/>
      <c r="D3296" s="35"/>
      <c r="E3296" s="35"/>
      <c r="F3296" s="35"/>
      <c r="G3296" s="35"/>
    </row>
    <row r="3297" spans="2:7" x14ac:dyDescent="0.3">
      <c r="B3297" s="35"/>
      <c r="C3297" s="35"/>
      <c r="D3297" s="35"/>
    </row>
    <row r="3299" spans="2:7" x14ac:dyDescent="0.3">
      <c r="B3299" s="35"/>
      <c r="C3299" s="35"/>
      <c r="D3299" s="35"/>
      <c r="E3299" s="35"/>
    </row>
    <row r="3300" spans="2:7" x14ac:dyDescent="0.3">
      <c r="B3300" s="35"/>
      <c r="C3300" s="35"/>
      <c r="D3300" s="35"/>
      <c r="E3300" s="35"/>
    </row>
    <row r="3301" spans="2:7" x14ac:dyDescent="0.3">
      <c r="B3301" s="35"/>
      <c r="C3301" s="35"/>
      <c r="D3301" s="35"/>
      <c r="E3301" s="35"/>
    </row>
    <row r="3302" spans="2:7" x14ac:dyDescent="0.3">
      <c r="B3302" s="35"/>
      <c r="C3302" s="35"/>
      <c r="D3302" s="35"/>
      <c r="E3302" s="35"/>
    </row>
    <row r="3303" spans="2:7" x14ac:dyDescent="0.3">
      <c r="B3303" s="35"/>
      <c r="C3303" s="35"/>
      <c r="D3303" s="35"/>
      <c r="E3303" s="35"/>
    </row>
    <row r="3304" spans="2:7" x14ac:dyDescent="0.3">
      <c r="B3304" s="35"/>
      <c r="C3304" s="35"/>
      <c r="D3304" s="35"/>
    </row>
    <row r="3305" spans="2:7" x14ac:dyDescent="0.3">
      <c r="B3305" s="35"/>
    </row>
    <row r="3306" spans="2:7" x14ac:dyDescent="0.3">
      <c r="B3306" s="35"/>
      <c r="C3306" s="35"/>
      <c r="D3306" s="35"/>
      <c r="E3306" s="35"/>
      <c r="F3306" s="35"/>
      <c r="G3306" s="35"/>
    </row>
    <row r="3307" spans="2:7" x14ac:dyDescent="0.3">
      <c r="B3307" s="35"/>
      <c r="C3307" s="35"/>
      <c r="D3307" s="35"/>
    </row>
    <row r="3309" spans="2:7" x14ac:dyDescent="0.3">
      <c r="B3309" s="35"/>
      <c r="C3309" s="35"/>
      <c r="D3309" s="35"/>
      <c r="E3309" s="35"/>
    </row>
    <row r="3310" spans="2:7" x14ac:dyDescent="0.3">
      <c r="B3310" s="35"/>
      <c r="C3310" s="35"/>
      <c r="D3310" s="35"/>
      <c r="E3310" s="35"/>
    </row>
    <row r="3311" spans="2:7" x14ac:dyDescent="0.3">
      <c r="B3311" s="35"/>
      <c r="C3311" s="35"/>
      <c r="D3311" s="35"/>
      <c r="E3311" s="35"/>
    </row>
    <row r="3312" spans="2:7" x14ac:dyDescent="0.3">
      <c r="B3312" s="35"/>
      <c r="C3312" s="35"/>
      <c r="D3312" s="35"/>
      <c r="E3312" s="35"/>
    </row>
    <row r="3313" spans="2:7" x14ac:dyDescent="0.3">
      <c r="B3313" s="35"/>
      <c r="C3313" s="35"/>
      <c r="D3313" s="35"/>
      <c r="E3313" s="35"/>
    </row>
    <row r="3314" spans="2:7" x14ac:dyDescent="0.3">
      <c r="B3314" s="35"/>
      <c r="C3314" s="35"/>
      <c r="D3314" s="35"/>
    </row>
    <row r="3315" spans="2:7" x14ac:dyDescent="0.3">
      <c r="B3315" s="35"/>
    </row>
    <row r="3316" spans="2:7" x14ac:dyDescent="0.3">
      <c r="B3316" s="35"/>
      <c r="C3316" s="35"/>
      <c r="D3316" s="35"/>
      <c r="E3316" s="35"/>
      <c r="F3316" s="35"/>
      <c r="G3316" s="35"/>
    </row>
    <row r="3317" spans="2:7" x14ac:dyDescent="0.3">
      <c r="B3317" s="35"/>
      <c r="C3317" s="35"/>
      <c r="D3317" s="35"/>
    </row>
    <row r="3319" spans="2:7" x14ac:dyDescent="0.3">
      <c r="B3319" s="35"/>
      <c r="C3319" s="35"/>
      <c r="D3319" s="35"/>
      <c r="E3319" s="35"/>
    </row>
    <row r="3320" spans="2:7" x14ac:dyDescent="0.3">
      <c r="B3320" s="35"/>
      <c r="C3320" s="35"/>
      <c r="D3320" s="35"/>
      <c r="E3320" s="35"/>
    </row>
    <row r="3321" spans="2:7" x14ac:dyDescent="0.3">
      <c r="B3321" s="35"/>
      <c r="C3321" s="35"/>
      <c r="D3321" s="35"/>
      <c r="E3321" s="35"/>
    </row>
    <row r="3322" spans="2:7" x14ac:dyDescent="0.3">
      <c r="B3322" s="35"/>
      <c r="C3322" s="35"/>
      <c r="D3322" s="35"/>
      <c r="E3322" s="35"/>
    </row>
    <row r="3323" spans="2:7" x14ac:dyDescent="0.3">
      <c r="B3323" s="35"/>
      <c r="C3323" s="35"/>
      <c r="D3323" s="35"/>
      <c r="E3323" s="35"/>
    </row>
    <row r="3324" spans="2:7" x14ac:dyDescent="0.3">
      <c r="B3324" s="35"/>
      <c r="C3324" s="35"/>
      <c r="D3324" s="35"/>
    </row>
    <row r="3325" spans="2:7" x14ac:dyDescent="0.3">
      <c r="B3325" s="35"/>
    </row>
    <row r="3326" spans="2:7" x14ac:dyDescent="0.3">
      <c r="B3326" s="35"/>
      <c r="C3326" s="35"/>
      <c r="D3326" s="35"/>
      <c r="E3326" s="35"/>
      <c r="F3326" s="35"/>
      <c r="G3326" s="35"/>
    </row>
    <row r="3327" spans="2:7" x14ac:dyDescent="0.3">
      <c r="B3327" s="35"/>
      <c r="C3327" s="35"/>
      <c r="D3327" s="35"/>
    </row>
    <row r="3329" spans="2:7" x14ac:dyDescent="0.3">
      <c r="B3329" s="35"/>
      <c r="C3329" s="35"/>
      <c r="D3329" s="35"/>
      <c r="E3329" s="35"/>
    </row>
    <row r="3330" spans="2:7" x14ac:dyDescent="0.3">
      <c r="B3330" s="35"/>
      <c r="C3330" s="35"/>
      <c r="D3330" s="35"/>
      <c r="E3330" s="35"/>
    </row>
    <row r="3331" spans="2:7" x14ac:dyDescent="0.3">
      <c r="B3331" s="35"/>
      <c r="C3331" s="35"/>
      <c r="D3331" s="35"/>
      <c r="E3331" s="35"/>
    </row>
    <row r="3332" spans="2:7" x14ac:dyDescent="0.3">
      <c r="B3332" s="35"/>
      <c r="C3332" s="35"/>
      <c r="D3332" s="35"/>
      <c r="E3332" s="35"/>
    </row>
    <row r="3333" spans="2:7" x14ac:dyDescent="0.3">
      <c r="B3333" s="35"/>
      <c r="C3333" s="35"/>
      <c r="D3333" s="35"/>
      <c r="E3333" s="35"/>
    </row>
    <row r="3334" spans="2:7" x14ac:dyDescent="0.3">
      <c r="B3334" s="35"/>
      <c r="C3334" s="35"/>
      <c r="D3334" s="35"/>
    </row>
    <row r="3335" spans="2:7" x14ac:dyDescent="0.3">
      <c r="B3335" s="35"/>
    </row>
    <row r="3336" spans="2:7" x14ac:dyDescent="0.3">
      <c r="B3336" s="35"/>
      <c r="C3336" s="35"/>
      <c r="D3336" s="35"/>
      <c r="E3336" s="35"/>
      <c r="F3336" s="35"/>
      <c r="G3336" s="35"/>
    </row>
    <row r="3337" spans="2:7" x14ac:dyDescent="0.3">
      <c r="B3337" s="35"/>
      <c r="C3337" s="35"/>
      <c r="D3337" s="35"/>
    </row>
    <row r="3339" spans="2:7" x14ac:dyDescent="0.3">
      <c r="B3339" s="35"/>
      <c r="C3339" s="35"/>
      <c r="D3339" s="35"/>
      <c r="E3339" s="35"/>
    </row>
    <row r="3340" spans="2:7" x14ac:dyDescent="0.3">
      <c r="B3340" s="35"/>
      <c r="C3340" s="35"/>
      <c r="D3340" s="35"/>
      <c r="E3340" s="35"/>
    </row>
    <row r="3341" spans="2:7" x14ac:dyDescent="0.3">
      <c r="B3341" s="35"/>
      <c r="C3341" s="35"/>
      <c r="D3341" s="35"/>
      <c r="E3341" s="35"/>
    </row>
    <row r="3342" spans="2:7" x14ac:dyDescent="0.3">
      <c r="B3342" s="35"/>
      <c r="C3342" s="35"/>
      <c r="D3342" s="35"/>
      <c r="E3342" s="35"/>
    </row>
    <row r="3343" spans="2:7" x14ac:dyDescent="0.3">
      <c r="B3343" s="35"/>
      <c r="C3343" s="35"/>
      <c r="D3343" s="35"/>
      <c r="E3343" s="35"/>
    </row>
    <row r="3344" spans="2:7" x14ac:dyDescent="0.3">
      <c r="B3344" s="35"/>
      <c r="C3344" s="35"/>
      <c r="D3344" s="35"/>
    </row>
    <row r="3345" spans="2:7" x14ac:dyDescent="0.3">
      <c r="B3345" s="35"/>
    </row>
    <row r="3346" spans="2:7" x14ac:dyDescent="0.3">
      <c r="B3346" s="35"/>
      <c r="C3346" s="35"/>
      <c r="D3346" s="35"/>
      <c r="E3346" s="35"/>
      <c r="F3346" s="35"/>
      <c r="G3346" s="35"/>
    </row>
    <row r="3347" spans="2:7" x14ac:dyDescent="0.3">
      <c r="B3347" s="35"/>
      <c r="C3347" s="35"/>
      <c r="D3347" s="35"/>
    </row>
    <row r="3349" spans="2:7" x14ac:dyDescent="0.3">
      <c r="B3349" s="35"/>
      <c r="C3349" s="35"/>
      <c r="D3349" s="35"/>
      <c r="E3349" s="35"/>
    </row>
    <row r="3350" spans="2:7" x14ac:dyDescent="0.3">
      <c r="B3350" s="35"/>
      <c r="C3350" s="35"/>
      <c r="D3350" s="35"/>
      <c r="E3350" s="35"/>
    </row>
    <row r="3351" spans="2:7" x14ac:dyDescent="0.3">
      <c r="B3351" s="35"/>
      <c r="C3351" s="35"/>
      <c r="D3351" s="35"/>
      <c r="E3351" s="35"/>
    </row>
    <row r="3352" spans="2:7" x14ac:dyDescent="0.3">
      <c r="B3352" s="35"/>
      <c r="C3352" s="35"/>
      <c r="D3352" s="35"/>
      <c r="E3352" s="35"/>
    </row>
    <row r="3353" spans="2:7" x14ac:dyDescent="0.3">
      <c r="B3353" s="35"/>
      <c r="C3353" s="35"/>
      <c r="D3353" s="35"/>
      <c r="E3353" s="35"/>
    </row>
    <row r="3354" spans="2:7" x14ac:dyDescent="0.3">
      <c r="B3354" s="35"/>
      <c r="C3354" s="35"/>
      <c r="D3354" s="35"/>
    </row>
    <row r="3355" spans="2:7" x14ac:dyDescent="0.3">
      <c r="B3355" s="35"/>
    </row>
    <row r="3356" spans="2:7" x14ac:dyDescent="0.3">
      <c r="B3356" s="35"/>
      <c r="C3356" s="35"/>
      <c r="D3356" s="35"/>
      <c r="E3356" s="35"/>
      <c r="F3356" s="35"/>
      <c r="G3356" s="35"/>
    </row>
    <row r="3357" spans="2:7" x14ac:dyDescent="0.3">
      <c r="B3357" s="35"/>
      <c r="C3357" s="35"/>
      <c r="D3357" s="35"/>
    </row>
    <row r="3359" spans="2:7" x14ac:dyDescent="0.3">
      <c r="B3359" s="35"/>
      <c r="C3359" s="35"/>
      <c r="D3359" s="35"/>
      <c r="E3359" s="35"/>
    </row>
    <row r="3360" spans="2:7" x14ac:dyDescent="0.3">
      <c r="B3360" s="35"/>
      <c r="C3360" s="35"/>
      <c r="D3360" s="35"/>
      <c r="E3360" s="35"/>
    </row>
    <row r="3361" spans="2:7" x14ac:dyDescent="0.3">
      <c r="B3361" s="35"/>
      <c r="C3361" s="35"/>
      <c r="D3361" s="35"/>
      <c r="E3361" s="35"/>
    </row>
    <row r="3362" spans="2:7" x14ac:dyDescent="0.3">
      <c r="B3362" s="35"/>
      <c r="C3362" s="35"/>
      <c r="D3362" s="35"/>
      <c r="E3362" s="35"/>
    </row>
    <row r="3363" spans="2:7" x14ac:dyDescent="0.3">
      <c r="B3363" s="35"/>
      <c r="C3363" s="35"/>
      <c r="D3363" s="35"/>
      <c r="E3363" s="35"/>
    </row>
    <row r="3364" spans="2:7" x14ac:dyDescent="0.3">
      <c r="B3364" s="35"/>
      <c r="C3364" s="35"/>
      <c r="D3364" s="35"/>
    </row>
    <row r="3365" spans="2:7" x14ac:dyDescent="0.3">
      <c r="B3365" s="35"/>
    </row>
    <row r="3366" spans="2:7" x14ac:dyDescent="0.3">
      <c r="B3366" s="35"/>
      <c r="C3366" s="35"/>
      <c r="D3366" s="35"/>
      <c r="E3366" s="35"/>
      <c r="F3366" s="35"/>
      <c r="G3366" s="35"/>
    </row>
    <row r="3367" spans="2:7" x14ac:dyDescent="0.3">
      <c r="B3367" s="35"/>
      <c r="C3367" s="35"/>
      <c r="D3367" s="35"/>
    </row>
    <row r="3369" spans="2:7" x14ac:dyDescent="0.3">
      <c r="B3369" s="35"/>
      <c r="C3369" s="35"/>
      <c r="D3369" s="35"/>
      <c r="E3369" s="35"/>
    </row>
    <row r="3370" spans="2:7" x14ac:dyDescent="0.3">
      <c r="B3370" s="35"/>
      <c r="C3370" s="35"/>
      <c r="D3370" s="35"/>
      <c r="E3370" s="35"/>
    </row>
    <row r="3371" spans="2:7" x14ac:dyDescent="0.3">
      <c r="B3371" s="35"/>
      <c r="C3371" s="35"/>
      <c r="D3371" s="35"/>
      <c r="E3371" s="35"/>
    </row>
    <row r="3372" spans="2:7" x14ac:dyDescent="0.3">
      <c r="B3372" s="35"/>
      <c r="C3372" s="35"/>
      <c r="D3372" s="35"/>
      <c r="E3372" s="35"/>
    </row>
    <row r="3373" spans="2:7" x14ac:dyDescent="0.3">
      <c r="B3373" s="35"/>
      <c r="C3373" s="35"/>
      <c r="D3373" s="35"/>
      <c r="E3373" s="35"/>
    </row>
    <row r="3374" spans="2:7" x14ac:dyDescent="0.3">
      <c r="B3374" s="35"/>
      <c r="C3374" s="35"/>
      <c r="D3374" s="35"/>
    </row>
    <row r="3375" spans="2:7" x14ac:dyDescent="0.3">
      <c r="B3375" s="35"/>
    </row>
    <row r="3376" spans="2:7" x14ac:dyDescent="0.3">
      <c r="B3376" s="35"/>
      <c r="C3376" s="35"/>
      <c r="D3376" s="35"/>
      <c r="E3376" s="35"/>
      <c r="F3376" s="35"/>
      <c r="G3376" s="35"/>
    </row>
    <row r="3377" spans="2:7" x14ac:dyDescent="0.3">
      <c r="B3377" s="35"/>
      <c r="C3377" s="35"/>
      <c r="D3377" s="35"/>
    </row>
    <row r="3379" spans="2:7" x14ac:dyDescent="0.3">
      <c r="B3379" s="35"/>
      <c r="C3379" s="35"/>
      <c r="D3379" s="35"/>
      <c r="E3379" s="35"/>
    </row>
    <row r="3380" spans="2:7" x14ac:dyDescent="0.3">
      <c r="B3380" s="35"/>
      <c r="C3380" s="35"/>
      <c r="D3380" s="35"/>
      <c r="E3380" s="35"/>
    </row>
    <row r="3381" spans="2:7" x14ac:dyDescent="0.3">
      <c r="B3381" s="35"/>
      <c r="C3381" s="35"/>
      <c r="D3381" s="35"/>
      <c r="E3381" s="35"/>
    </row>
    <row r="3382" spans="2:7" x14ac:dyDescent="0.3">
      <c r="B3382" s="35"/>
      <c r="C3382" s="35"/>
      <c r="D3382" s="35"/>
      <c r="E3382" s="35"/>
    </row>
    <row r="3383" spans="2:7" x14ac:dyDescent="0.3">
      <c r="B3383" s="35"/>
      <c r="C3383" s="35"/>
      <c r="D3383" s="35"/>
      <c r="E3383" s="35"/>
    </row>
    <row r="3384" spans="2:7" x14ac:dyDescent="0.3">
      <c r="B3384" s="35"/>
      <c r="C3384" s="35"/>
      <c r="D3384" s="35"/>
    </row>
    <row r="3385" spans="2:7" x14ac:dyDescent="0.3">
      <c r="B3385" s="35"/>
    </row>
    <row r="3386" spans="2:7" x14ac:dyDescent="0.3">
      <c r="B3386" s="35"/>
      <c r="C3386" s="35"/>
      <c r="D3386" s="35"/>
      <c r="E3386" s="35"/>
      <c r="F3386" s="35"/>
      <c r="G3386" s="35"/>
    </row>
    <row r="3387" spans="2:7" x14ac:dyDescent="0.3">
      <c r="B3387" s="35"/>
      <c r="C3387" s="35"/>
      <c r="D3387" s="35"/>
    </row>
    <row r="3389" spans="2:7" x14ac:dyDescent="0.3">
      <c r="B3389" s="35"/>
      <c r="C3389" s="35"/>
      <c r="D3389" s="35"/>
      <c r="E3389" s="35"/>
    </row>
    <row r="3390" spans="2:7" x14ac:dyDescent="0.3">
      <c r="B3390" s="35"/>
      <c r="C3390" s="35"/>
      <c r="D3390" s="35"/>
      <c r="E3390" s="35"/>
    </row>
    <row r="3391" spans="2:7" x14ac:dyDescent="0.3">
      <c r="B3391" s="35"/>
      <c r="C3391" s="35"/>
      <c r="D3391" s="35"/>
      <c r="E3391" s="35"/>
    </row>
    <row r="3392" spans="2:7" x14ac:dyDescent="0.3">
      <c r="B3392" s="35"/>
      <c r="C3392" s="35"/>
      <c r="D3392" s="35"/>
      <c r="E3392" s="35"/>
    </row>
    <row r="3393" spans="2:7" x14ac:dyDescent="0.3">
      <c r="B3393" s="35"/>
      <c r="C3393" s="35"/>
      <c r="D3393" s="35"/>
      <c r="E3393" s="35"/>
    </row>
    <row r="3394" spans="2:7" x14ac:dyDescent="0.3">
      <c r="B3394" s="35"/>
      <c r="C3394" s="35"/>
      <c r="D3394" s="35"/>
    </row>
    <row r="3395" spans="2:7" x14ac:dyDescent="0.3">
      <c r="B3395" s="35"/>
    </row>
    <row r="3396" spans="2:7" x14ac:dyDescent="0.3">
      <c r="B3396" s="35"/>
      <c r="C3396" s="35"/>
      <c r="D3396" s="35"/>
      <c r="E3396" s="35"/>
      <c r="F3396" s="35"/>
      <c r="G3396" s="35"/>
    </row>
    <row r="3397" spans="2:7" x14ac:dyDescent="0.3">
      <c r="B3397" s="35"/>
      <c r="C3397" s="35"/>
      <c r="D3397" s="35"/>
    </row>
    <row r="3399" spans="2:7" x14ac:dyDescent="0.3">
      <c r="B3399" s="35"/>
      <c r="C3399" s="35"/>
      <c r="D3399" s="35"/>
      <c r="E3399" s="35"/>
    </row>
    <row r="3400" spans="2:7" x14ac:dyDescent="0.3">
      <c r="B3400" s="35"/>
      <c r="C3400" s="35"/>
      <c r="D3400" s="35"/>
      <c r="E3400" s="35"/>
    </row>
    <row r="3401" spans="2:7" x14ac:dyDescent="0.3">
      <c r="B3401" s="35"/>
      <c r="C3401" s="35"/>
      <c r="D3401" s="35"/>
      <c r="E3401" s="35"/>
    </row>
    <row r="3402" spans="2:7" x14ac:dyDescent="0.3">
      <c r="B3402" s="35"/>
      <c r="C3402" s="35"/>
      <c r="D3402" s="35"/>
      <c r="E3402" s="35"/>
    </row>
    <row r="3403" spans="2:7" x14ac:dyDescent="0.3">
      <c r="B3403" s="35"/>
      <c r="C3403" s="35"/>
      <c r="D3403" s="35"/>
      <c r="E3403" s="35"/>
    </row>
    <row r="3404" spans="2:7" x14ac:dyDescent="0.3">
      <c r="B3404" s="35"/>
      <c r="C3404" s="35"/>
      <c r="D3404" s="35"/>
    </row>
    <row r="3405" spans="2:7" x14ac:dyDescent="0.3">
      <c r="B3405" s="35"/>
    </row>
    <row r="3406" spans="2:7" x14ac:dyDescent="0.3">
      <c r="B3406" s="35"/>
      <c r="C3406" s="35"/>
      <c r="D3406" s="35"/>
      <c r="E3406" s="35"/>
      <c r="F3406" s="35"/>
      <c r="G3406" s="35"/>
    </row>
    <row r="3407" spans="2:7" x14ac:dyDescent="0.3">
      <c r="B3407" s="35"/>
      <c r="C3407" s="35"/>
      <c r="D3407" s="35"/>
    </row>
    <row r="3409" spans="2:7" x14ac:dyDescent="0.3">
      <c r="B3409" s="35"/>
      <c r="C3409" s="35"/>
      <c r="D3409" s="35"/>
      <c r="E3409" s="35"/>
    </row>
    <row r="3410" spans="2:7" x14ac:dyDescent="0.3">
      <c r="B3410" s="35"/>
      <c r="C3410" s="35"/>
      <c r="D3410" s="35"/>
      <c r="E3410" s="35"/>
    </row>
    <row r="3411" spans="2:7" x14ac:dyDescent="0.3">
      <c r="B3411" s="35"/>
      <c r="C3411" s="35"/>
      <c r="D3411" s="35"/>
      <c r="E3411" s="35"/>
    </row>
    <row r="3412" spans="2:7" x14ac:dyDescent="0.3">
      <c r="B3412" s="35"/>
      <c r="C3412" s="35"/>
      <c r="D3412" s="35"/>
      <c r="E3412" s="35"/>
    </row>
    <row r="3413" spans="2:7" x14ac:dyDescent="0.3">
      <c r="B3413" s="35"/>
      <c r="C3413" s="35"/>
      <c r="D3413" s="35"/>
      <c r="E3413" s="35"/>
    </row>
    <row r="3414" spans="2:7" x14ac:dyDescent="0.3">
      <c r="B3414" s="35"/>
      <c r="C3414" s="35"/>
      <c r="D3414" s="35"/>
    </row>
    <row r="3415" spans="2:7" x14ac:dyDescent="0.3">
      <c r="B3415" s="35"/>
    </row>
    <row r="3416" spans="2:7" x14ac:dyDescent="0.3">
      <c r="B3416" s="35"/>
      <c r="C3416" s="35"/>
      <c r="D3416" s="35"/>
      <c r="E3416" s="35"/>
      <c r="F3416" s="35"/>
      <c r="G3416" s="35"/>
    </row>
    <row r="3417" spans="2:7" x14ac:dyDescent="0.3">
      <c r="B3417" s="35"/>
      <c r="C3417" s="35"/>
      <c r="D3417" s="35"/>
    </row>
    <row r="3419" spans="2:7" x14ac:dyDescent="0.3">
      <c r="B3419" s="35"/>
      <c r="C3419" s="35"/>
      <c r="D3419" s="35"/>
      <c r="E3419" s="35"/>
    </row>
    <row r="3420" spans="2:7" x14ac:dyDescent="0.3">
      <c r="B3420" s="35"/>
      <c r="C3420" s="35"/>
      <c r="D3420" s="35"/>
      <c r="E3420" s="35"/>
    </row>
    <row r="3421" spans="2:7" x14ac:dyDescent="0.3">
      <c r="B3421" s="35"/>
      <c r="C3421" s="35"/>
      <c r="D3421" s="35"/>
      <c r="E3421" s="35"/>
    </row>
    <row r="3422" spans="2:7" x14ac:dyDescent="0.3">
      <c r="B3422" s="35"/>
      <c r="C3422" s="35"/>
      <c r="D3422" s="35"/>
      <c r="E3422" s="35"/>
    </row>
    <row r="3423" spans="2:7" x14ac:dyDescent="0.3">
      <c r="B3423" s="35"/>
      <c r="C3423" s="35"/>
      <c r="D3423" s="35"/>
      <c r="E3423" s="35"/>
    </row>
    <row r="3424" spans="2:7" x14ac:dyDescent="0.3">
      <c r="B3424" s="35"/>
      <c r="C3424" s="35"/>
      <c r="D3424" s="35"/>
    </row>
    <row r="3425" spans="2:7" x14ac:dyDescent="0.3">
      <c r="B3425" s="35"/>
    </row>
    <row r="3426" spans="2:7" x14ac:dyDescent="0.3">
      <c r="B3426" s="35"/>
      <c r="C3426" s="35"/>
      <c r="D3426" s="35"/>
      <c r="E3426" s="35"/>
      <c r="F3426" s="35"/>
      <c r="G3426" s="35"/>
    </row>
    <row r="3427" spans="2:7" x14ac:dyDescent="0.3">
      <c r="B3427" s="35"/>
      <c r="C3427" s="35"/>
      <c r="D3427" s="35"/>
    </row>
    <row r="3429" spans="2:7" x14ac:dyDescent="0.3">
      <c r="B3429" s="35"/>
      <c r="C3429" s="35"/>
      <c r="D3429" s="35"/>
      <c r="E3429" s="35"/>
    </row>
    <row r="3430" spans="2:7" x14ac:dyDescent="0.3">
      <c r="B3430" s="35"/>
      <c r="C3430" s="35"/>
      <c r="D3430" s="35"/>
      <c r="E3430" s="35"/>
    </row>
    <row r="3431" spans="2:7" x14ac:dyDescent="0.3">
      <c r="B3431" s="35"/>
      <c r="C3431" s="35"/>
      <c r="D3431" s="35"/>
      <c r="E3431" s="35"/>
    </row>
    <row r="3432" spans="2:7" x14ac:dyDescent="0.3">
      <c r="B3432" s="35"/>
      <c r="C3432" s="35"/>
      <c r="D3432" s="35"/>
      <c r="E3432" s="35"/>
    </row>
    <row r="3433" spans="2:7" x14ac:dyDescent="0.3">
      <c r="B3433" s="35"/>
      <c r="C3433" s="35"/>
      <c r="D3433" s="35"/>
      <c r="E3433" s="35"/>
    </row>
    <row r="3434" spans="2:7" x14ac:dyDescent="0.3">
      <c r="B3434" s="35"/>
      <c r="C3434" s="35"/>
      <c r="D3434" s="35"/>
    </row>
    <row r="3435" spans="2:7" x14ac:dyDescent="0.3">
      <c r="B3435" s="35"/>
    </row>
    <row r="3436" spans="2:7" x14ac:dyDescent="0.3">
      <c r="B3436" s="35"/>
      <c r="C3436" s="35"/>
      <c r="D3436" s="35"/>
      <c r="E3436" s="35"/>
      <c r="F3436" s="35"/>
      <c r="G3436" s="35"/>
    </row>
    <row r="3437" spans="2:7" x14ac:dyDescent="0.3">
      <c r="B3437" s="35"/>
      <c r="C3437" s="35"/>
      <c r="D3437" s="35"/>
    </row>
    <row r="3439" spans="2:7" x14ac:dyDescent="0.3">
      <c r="B3439" s="35"/>
      <c r="C3439" s="35"/>
      <c r="D3439" s="35"/>
      <c r="E3439" s="35"/>
    </row>
    <row r="3440" spans="2:7" x14ac:dyDescent="0.3">
      <c r="B3440" s="35"/>
      <c r="C3440" s="35"/>
      <c r="D3440" s="35"/>
      <c r="E3440" s="35"/>
    </row>
    <row r="3441" spans="2:7" x14ac:dyDescent="0.3">
      <c r="B3441" s="35"/>
      <c r="C3441" s="35"/>
      <c r="D3441" s="35"/>
      <c r="E3441" s="35"/>
    </row>
    <row r="3442" spans="2:7" x14ac:dyDescent="0.3">
      <c r="B3442" s="35"/>
      <c r="C3442" s="35"/>
      <c r="D3442" s="35"/>
      <c r="E3442" s="35"/>
    </row>
    <row r="3443" spans="2:7" x14ac:dyDescent="0.3">
      <c r="B3443" s="35"/>
      <c r="C3443" s="35"/>
      <c r="D3443" s="35"/>
      <c r="E3443" s="35"/>
    </row>
    <row r="3444" spans="2:7" x14ac:dyDescent="0.3">
      <c r="B3444" s="35"/>
      <c r="C3444" s="35"/>
      <c r="D3444" s="35"/>
    </row>
    <row r="3445" spans="2:7" x14ac:dyDescent="0.3">
      <c r="B3445" s="35"/>
    </row>
    <row r="3446" spans="2:7" x14ac:dyDescent="0.3">
      <c r="B3446" s="35"/>
      <c r="C3446" s="35"/>
      <c r="D3446" s="35"/>
      <c r="E3446" s="35"/>
      <c r="F3446" s="35"/>
      <c r="G3446" s="35"/>
    </row>
    <row r="3447" spans="2:7" x14ac:dyDescent="0.3">
      <c r="B3447" s="35"/>
      <c r="C3447" s="35"/>
      <c r="D3447" s="35"/>
    </row>
    <row r="3449" spans="2:7" x14ac:dyDescent="0.3">
      <c r="B3449" s="35"/>
      <c r="C3449" s="35"/>
      <c r="D3449" s="35"/>
      <c r="E3449" s="35"/>
    </row>
    <row r="3450" spans="2:7" x14ac:dyDescent="0.3">
      <c r="B3450" s="35"/>
      <c r="C3450" s="35"/>
      <c r="D3450" s="35"/>
      <c r="E3450" s="35"/>
    </row>
    <row r="3451" spans="2:7" x14ac:dyDescent="0.3">
      <c r="B3451" s="35"/>
      <c r="C3451" s="35"/>
      <c r="D3451" s="35"/>
      <c r="E3451" s="35"/>
    </row>
    <row r="3452" spans="2:7" x14ac:dyDescent="0.3">
      <c r="B3452" s="35"/>
      <c r="C3452" s="35"/>
      <c r="D3452" s="35"/>
      <c r="E3452" s="35"/>
    </row>
    <row r="3453" spans="2:7" x14ac:dyDescent="0.3">
      <c r="B3453" s="35"/>
      <c r="C3453" s="35"/>
      <c r="D3453" s="35"/>
      <c r="E3453" s="35"/>
    </row>
    <row r="3454" spans="2:7" x14ac:dyDescent="0.3">
      <c r="B3454" s="35"/>
      <c r="C3454" s="35"/>
      <c r="D3454" s="35"/>
    </row>
    <row r="3455" spans="2:7" x14ac:dyDescent="0.3">
      <c r="B3455" s="35"/>
    </row>
    <row r="3456" spans="2:7" x14ac:dyDescent="0.3">
      <c r="B3456" s="35"/>
      <c r="C3456" s="35"/>
      <c r="D3456" s="35"/>
      <c r="E3456" s="35"/>
      <c r="F3456" s="35"/>
      <c r="G3456" s="35"/>
    </row>
    <row r="3457" spans="2:7" x14ac:dyDescent="0.3">
      <c r="B3457" s="35"/>
      <c r="C3457" s="35"/>
      <c r="D3457" s="35"/>
    </row>
    <row r="3459" spans="2:7" x14ac:dyDescent="0.3">
      <c r="B3459" s="35"/>
      <c r="C3459" s="35"/>
      <c r="D3459" s="35"/>
      <c r="E3459" s="35"/>
    </row>
    <row r="3460" spans="2:7" x14ac:dyDescent="0.3">
      <c r="B3460" s="35"/>
      <c r="C3460" s="35"/>
      <c r="D3460" s="35"/>
      <c r="E3460" s="35"/>
    </row>
    <row r="3461" spans="2:7" x14ac:dyDescent="0.3">
      <c r="B3461" s="35"/>
      <c r="C3461" s="35"/>
      <c r="D3461" s="35"/>
      <c r="E3461" s="35"/>
    </row>
    <row r="3462" spans="2:7" x14ac:dyDescent="0.3">
      <c r="B3462" s="35"/>
      <c r="C3462" s="35"/>
      <c r="D3462" s="35"/>
      <c r="E3462" s="35"/>
    </row>
    <row r="3463" spans="2:7" x14ac:dyDescent="0.3">
      <c r="B3463" s="35"/>
      <c r="C3463" s="35"/>
      <c r="D3463" s="35"/>
      <c r="E3463" s="35"/>
    </row>
    <row r="3464" spans="2:7" x14ac:dyDescent="0.3">
      <c r="B3464" s="35"/>
      <c r="C3464" s="35"/>
      <c r="D3464" s="35"/>
    </row>
    <row r="3465" spans="2:7" x14ac:dyDescent="0.3">
      <c r="B3465" s="35"/>
    </row>
    <row r="3466" spans="2:7" x14ac:dyDescent="0.3">
      <c r="B3466" s="35"/>
      <c r="C3466" s="35"/>
      <c r="D3466" s="35"/>
      <c r="E3466" s="35"/>
      <c r="F3466" s="35"/>
      <c r="G3466" s="35"/>
    </row>
    <row r="3467" spans="2:7" x14ac:dyDescent="0.3">
      <c r="B3467" s="35"/>
      <c r="C3467" s="35"/>
      <c r="D3467" s="35"/>
    </row>
    <row r="3469" spans="2:7" x14ac:dyDescent="0.3">
      <c r="B3469" s="35"/>
      <c r="C3469" s="35"/>
      <c r="D3469" s="35"/>
      <c r="E3469" s="35"/>
    </row>
    <row r="3470" spans="2:7" x14ac:dyDescent="0.3">
      <c r="B3470" s="35"/>
      <c r="C3470" s="35"/>
      <c r="D3470" s="35"/>
      <c r="E3470" s="35"/>
    </row>
    <row r="3471" spans="2:7" x14ac:dyDescent="0.3">
      <c r="B3471" s="35"/>
      <c r="C3471" s="35"/>
      <c r="D3471" s="35"/>
      <c r="E3471" s="35"/>
    </row>
    <row r="3472" spans="2:7" x14ac:dyDescent="0.3">
      <c r="B3472" s="35"/>
      <c r="C3472" s="35"/>
      <c r="D3472" s="35"/>
      <c r="E3472" s="35"/>
    </row>
    <row r="3473" spans="2:7" x14ac:dyDescent="0.3">
      <c r="B3473" s="35"/>
      <c r="C3473" s="35"/>
      <c r="D3473" s="35"/>
      <c r="E3473" s="35"/>
    </row>
    <row r="3474" spans="2:7" x14ac:dyDescent="0.3">
      <c r="B3474" s="35"/>
      <c r="C3474" s="35"/>
      <c r="D3474" s="35"/>
    </row>
    <row r="3475" spans="2:7" x14ac:dyDescent="0.3">
      <c r="B3475" s="35"/>
    </row>
    <row r="3476" spans="2:7" x14ac:dyDescent="0.3">
      <c r="B3476" s="35"/>
      <c r="C3476" s="35"/>
      <c r="D3476" s="35"/>
      <c r="E3476" s="35"/>
      <c r="F3476" s="35"/>
      <c r="G3476" s="35"/>
    </row>
    <row r="3477" spans="2:7" x14ac:dyDescent="0.3">
      <c r="B3477" s="35"/>
      <c r="C3477" s="35"/>
      <c r="D3477" s="35"/>
    </row>
    <row r="3479" spans="2:7" x14ac:dyDescent="0.3">
      <c r="B3479" s="35"/>
      <c r="C3479" s="35"/>
      <c r="D3479" s="35"/>
      <c r="E3479" s="35"/>
    </row>
    <row r="3480" spans="2:7" x14ac:dyDescent="0.3">
      <c r="B3480" s="35"/>
      <c r="C3480" s="35"/>
      <c r="D3480" s="35"/>
      <c r="E3480" s="35"/>
    </row>
    <row r="3481" spans="2:7" x14ac:dyDescent="0.3">
      <c r="B3481" s="35"/>
      <c r="C3481" s="35"/>
      <c r="D3481" s="35"/>
      <c r="E3481" s="35"/>
    </row>
    <row r="3482" spans="2:7" x14ac:dyDescent="0.3">
      <c r="B3482" s="35"/>
      <c r="C3482" s="35"/>
      <c r="D3482" s="35"/>
      <c r="E3482" s="35"/>
    </row>
    <row r="3483" spans="2:7" x14ac:dyDescent="0.3">
      <c r="B3483" s="35"/>
      <c r="C3483" s="35"/>
      <c r="D3483" s="35"/>
      <c r="E3483" s="35"/>
    </row>
    <row r="3484" spans="2:7" x14ac:dyDescent="0.3">
      <c r="B3484" s="35"/>
      <c r="C3484" s="35"/>
      <c r="D3484" s="35"/>
    </row>
    <row r="3485" spans="2:7" x14ac:dyDescent="0.3">
      <c r="B3485" s="35"/>
    </row>
  </sheetData>
  <mergeCells count="1">
    <mergeCell ref="W4:W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A5A7-25A5-49E4-B860-0169462B3EB4}">
  <dimension ref="A1:Y3485"/>
  <sheetViews>
    <sheetView zoomScale="40" zoomScaleNormal="40" workbookViewId="0">
      <selection activeCell="V62" sqref="V62"/>
    </sheetView>
  </sheetViews>
  <sheetFormatPr defaultColWidth="8.88671875" defaultRowHeight="14.4" x14ac:dyDescent="0.3"/>
  <cols>
    <col min="1" max="1" width="8.88671875" style="2"/>
    <col min="2" max="2" width="11.5546875" style="2" bestFit="1" customWidth="1"/>
    <col min="3" max="3" width="11.109375" style="2" bestFit="1" customWidth="1"/>
    <col min="4" max="4" width="11.5546875" style="2" bestFit="1" customWidth="1"/>
    <col min="5" max="5" width="14" style="2" customWidth="1"/>
    <col min="6" max="6" width="10.109375" style="2" customWidth="1"/>
    <col min="7" max="7" width="10.44140625" style="2" customWidth="1"/>
    <col min="8" max="8" width="12.6640625" style="2" bestFit="1" customWidth="1"/>
    <col min="9" max="9" width="11.21875" style="2" customWidth="1"/>
    <col min="10" max="10" width="8.88671875" style="2"/>
    <col min="11" max="11" width="13.6640625" style="2" customWidth="1"/>
    <col min="12" max="12" width="14.6640625" style="2" customWidth="1"/>
    <col min="13" max="13" width="15.33203125" style="2" customWidth="1"/>
    <col min="14" max="14" width="13.33203125" style="2" customWidth="1"/>
    <col min="15" max="16" width="13.5546875" style="2" customWidth="1"/>
    <col min="17" max="17" width="15.33203125" style="2" customWidth="1"/>
    <col min="18" max="18" width="16.5546875" style="2" customWidth="1"/>
    <col min="19" max="20" width="8.88671875" style="7"/>
    <col min="21" max="21" width="8.88671875" style="2"/>
    <col min="22" max="22" width="12.33203125" style="2" customWidth="1"/>
    <col min="23" max="24" width="8.88671875" style="2"/>
    <col min="25" max="25" width="22.6640625" style="2" customWidth="1"/>
    <col min="26" max="16384" width="8.88671875" style="2"/>
  </cols>
  <sheetData>
    <row r="1" spans="1:25" ht="15" customHeight="1" x14ac:dyDescent="0.3">
      <c r="A1" s="1"/>
      <c r="B1" s="1"/>
      <c r="C1" s="3" t="s">
        <v>0</v>
      </c>
      <c r="D1" s="4">
        <v>2.3759999999999999</v>
      </c>
      <c r="E1" s="4">
        <f>D1/24</f>
        <v>9.8999999999999991E-2</v>
      </c>
      <c r="G1" s="5" t="s">
        <v>1</v>
      </c>
      <c r="H1" s="6" t="s">
        <v>2</v>
      </c>
      <c r="Y1" s="106" t="s">
        <v>33</v>
      </c>
    </row>
    <row r="2" spans="1:25" ht="15" customHeight="1" x14ac:dyDescent="0.3">
      <c r="A2" s="1"/>
      <c r="B2" s="1"/>
      <c r="D2" s="2" t="s">
        <v>3</v>
      </c>
      <c r="E2" s="2" t="s">
        <v>4</v>
      </c>
      <c r="H2" s="8">
        <v>1.62</v>
      </c>
      <c r="R2" s="9"/>
      <c r="S2" s="9"/>
      <c r="T2" s="10" t="s">
        <v>5</v>
      </c>
      <c r="U2" s="10"/>
      <c r="Y2" s="106"/>
    </row>
    <row r="3" spans="1:25" ht="40.799999999999997" customHeight="1" x14ac:dyDescent="0.3">
      <c r="M3" s="11"/>
      <c r="N3" s="12"/>
      <c r="O3" s="13" t="s">
        <v>6</v>
      </c>
      <c r="R3" s="9" t="s">
        <v>7</v>
      </c>
      <c r="S3" s="9"/>
      <c r="T3" s="10">
        <f>0.25*1.62</f>
        <v>0.40500000000000003</v>
      </c>
      <c r="U3" s="10" t="s">
        <v>8</v>
      </c>
      <c r="Y3" s="106"/>
    </row>
    <row r="4" spans="1:25" ht="30" customHeight="1" x14ac:dyDescent="0.3">
      <c r="J4" s="15" t="s">
        <v>9</v>
      </c>
      <c r="K4" s="16" t="s">
        <v>10</v>
      </c>
      <c r="L4" s="16" t="s">
        <v>11</v>
      </c>
      <c r="M4" s="17" t="s">
        <v>12</v>
      </c>
      <c r="N4" s="18" t="s">
        <v>13</v>
      </c>
      <c r="O4" s="13" t="s">
        <v>14</v>
      </c>
      <c r="P4" s="13" t="s">
        <v>15</v>
      </c>
      <c r="Q4" s="19" t="s">
        <v>16</v>
      </c>
      <c r="S4" s="20"/>
      <c r="T4" s="2" t="s">
        <v>17</v>
      </c>
      <c r="U4" s="7" t="s">
        <v>16</v>
      </c>
      <c r="V4" s="91" t="s">
        <v>1</v>
      </c>
      <c r="W4" s="103" t="s">
        <v>18</v>
      </c>
    </row>
    <row r="5" spans="1:25" x14ac:dyDescent="0.3">
      <c r="J5" s="21">
        <v>0</v>
      </c>
      <c r="K5" s="22">
        <v>0</v>
      </c>
      <c r="L5" s="23">
        <f>K5*1.62*10^6</f>
        <v>0</v>
      </c>
      <c r="M5" s="63">
        <f>V5</f>
        <v>88</v>
      </c>
      <c r="N5" s="25">
        <f>(M5-L213)^2</f>
        <v>147.30725448039982</v>
      </c>
      <c r="O5" s="26"/>
      <c r="P5" s="26"/>
      <c r="Q5" s="27">
        <f>2*24*60*J5/((0.36*11*24*3)+(0.36*0.5*13.5*3)+(0.36*0.5*9.5*3))</f>
        <v>0</v>
      </c>
      <c r="S5" s="2">
        <v>1</v>
      </c>
      <c r="T5" s="7">
        <f t="shared" ref="T5:T36" si="0">U5*$E$1+4.126</f>
        <v>4.1260000000000003</v>
      </c>
      <c r="U5" s="55">
        <v>0</v>
      </c>
      <c r="V5" s="92">
        <v>88</v>
      </c>
      <c r="W5" s="103"/>
      <c r="Y5" s="2">
        <v>0</v>
      </c>
    </row>
    <row r="6" spans="1:25" x14ac:dyDescent="0.3">
      <c r="B6" s="56">
        <v>0.11749</v>
      </c>
      <c r="C6" s="56">
        <v>2.001E-2</v>
      </c>
      <c r="D6" s="56">
        <v>5.7629E-5</v>
      </c>
      <c r="E6" s="56">
        <v>1</v>
      </c>
      <c r="F6" s="56">
        <v>5.6616999999999997E-5</v>
      </c>
      <c r="G6" s="56">
        <v>2.8800000000000002E-3</v>
      </c>
      <c r="H6" s="57"/>
      <c r="J6" s="21">
        <v>0.02</v>
      </c>
      <c r="K6" s="32">
        <f>E10</f>
        <v>7.2752000000000005E-7</v>
      </c>
      <c r="L6" s="23">
        <f t="shared" ref="L6:L69" si="1">K6*1.62*10^6</f>
        <v>1.1785824</v>
      </c>
      <c r="M6" s="63">
        <f>V6</f>
        <v>86.666659999999993</v>
      </c>
      <c r="N6" s="25">
        <f t="shared" ref="N6:N57" si="2">(M6-L214)^2</f>
        <v>56.257500249999822</v>
      </c>
      <c r="O6" s="33">
        <f>(L6+L5)/2*(J6-J5)*0.00288</f>
        <v>3.3943173120000001E-5</v>
      </c>
      <c r="P6" s="33">
        <f>(M6+M5)/2*(J6-J5)*0.00288</f>
        <v>5.0303998079999999E-3</v>
      </c>
      <c r="Q6" s="27">
        <f>2*24*60*J6/(0.36*11*24*3)</f>
        <v>0.20202020202020202</v>
      </c>
      <c r="S6" s="2">
        <v>2</v>
      </c>
      <c r="T6" s="7">
        <f t="shared" si="0"/>
        <v>4.1458000000000004</v>
      </c>
      <c r="U6" s="55">
        <v>0.2</v>
      </c>
      <c r="V6" s="92">
        <v>86.666659999999993</v>
      </c>
      <c r="Y6" s="2">
        <v>1.1785824</v>
      </c>
    </row>
    <row r="7" spans="1:25" x14ac:dyDescent="0.3">
      <c r="B7" s="56">
        <v>1</v>
      </c>
      <c r="C7" s="56">
        <v>0</v>
      </c>
      <c r="D7" s="56">
        <v>0</v>
      </c>
      <c r="E7" s="57"/>
      <c r="F7" s="57"/>
      <c r="G7" s="57"/>
      <c r="H7" s="57"/>
      <c r="J7" s="21">
        <v>0.04</v>
      </c>
      <c r="K7" s="32">
        <f>E20</f>
        <v>2.695E-6</v>
      </c>
      <c r="L7" s="23">
        <f t="shared" si="1"/>
        <v>4.3658999999999999</v>
      </c>
      <c r="M7" s="63">
        <f t="shared" ref="M7:M57" si="3">V7</f>
        <v>86.333340000000007</v>
      </c>
      <c r="N7" s="25">
        <f t="shared" si="2"/>
        <v>48.146390337600032</v>
      </c>
      <c r="O7" s="26">
        <f>(L7+L6)/2*(J7-J6)*0.00288</f>
        <v>1.5968109312E-4</v>
      </c>
      <c r="P7" s="33">
        <f>(M7+M6)/2*(J7-J6)*0.00288</f>
        <v>4.9824000000000005E-3</v>
      </c>
      <c r="Q7" s="27">
        <f t="shared" ref="Q7:Q57" si="4">2*24*60*J7/(0.36*11*24*3)</f>
        <v>0.40404040404040403</v>
      </c>
      <c r="S7" s="2">
        <v>3</v>
      </c>
      <c r="T7" s="7">
        <f t="shared" si="0"/>
        <v>4.1656000000000004</v>
      </c>
      <c r="U7" s="55">
        <v>0.4</v>
      </c>
      <c r="V7" s="92">
        <v>86.333340000000007</v>
      </c>
      <c r="Y7" s="2">
        <v>4.3658999999999999</v>
      </c>
    </row>
    <row r="8" spans="1:25" x14ac:dyDescent="0.3">
      <c r="B8" s="57">
        <v>-100.163811</v>
      </c>
      <c r="C8" s="57"/>
      <c r="D8" s="57"/>
      <c r="E8" s="57"/>
      <c r="F8" s="57"/>
      <c r="G8" s="57"/>
      <c r="H8" s="57"/>
      <c r="J8" s="21">
        <v>0.06</v>
      </c>
      <c r="K8" s="32">
        <f>E30</f>
        <v>3.7925999999999999E-6</v>
      </c>
      <c r="L8" s="23">
        <f t="shared" si="1"/>
        <v>6.144012</v>
      </c>
      <c r="M8" s="63">
        <f t="shared" si="3"/>
        <v>87</v>
      </c>
      <c r="N8" s="25">
        <f t="shared" si="2"/>
        <v>60.988915011599751</v>
      </c>
      <c r="O8" s="26">
        <f t="shared" ref="O8:O70" si="5">(L8+L7)/2*(J8-J7)*0.00288</f>
        <v>3.0268546559999993E-4</v>
      </c>
      <c r="P8" s="33">
        <f t="shared" ref="P8:P50" si="6">(M8+M7)/2*(J8-J7)*0.00288</f>
        <v>4.992000192E-3</v>
      </c>
      <c r="Q8" s="27">
        <f t="shared" si="4"/>
        <v>0.60606060606060597</v>
      </c>
      <c r="S8" s="2">
        <v>4</v>
      </c>
      <c r="T8" s="7">
        <f t="shared" si="0"/>
        <v>4.1854000000000005</v>
      </c>
      <c r="U8" s="55">
        <v>0.6</v>
      </c>
      <c r="V8" s="92">
        <v>87</v>
      </c>
      <c r="Y8" s="2">
        <v>6.144012</v>
      </c>
    </row>
    <row r="9" spans="1:25" x14ac:dyDescent="0.3">
      <c r="B9" s="56">
        <v>1</v>
      </c>
      <c r="C9" s="56">
        <v>0</v>
      </c>
      <c r="D9" s="56">
        <v>0</v>
      </c>
      <c r="E9" s="56">
        <v>1</v>
      </c>
      <c r="F9" s="57"/>
      <c r="G9" s="57"/>
      <c r="H9" s="57"/>
      <c r="J9" s="21">
        <v>0.08</v>
      </c>
      <c r="K9" s="32">
        <f>E40</f>
        <v>4.4943000000000003E-6</v>
      </c>
      <c r="L9" s="23">
        <f t="shared" si="1"/>
        <v>7.2807660000000007</v>
      </c>
      <c r="M9" s="63">
        <f t="shared" si="3"/>
        <v>87</v>
      </c>
      <c r="N9" s="25">
        <f t="shared" si="2"/>
        <v>59.230570899599996</v>
      </c>
      <c r="O9" s="26">
        <f>(L9+L8)/2*(J9-J8)*0.00288</f>
        <v>3.8663360640000003E-4</v>
      </c>
      <c r="P9" s="33">
        <f t="shared" si="6"/>
        <v>5.0112000000000012E-3</v>
      </c>
      <c r="Q9" s="27">
        <f t="shared" si="4"/>
        <v>0.80808080808080807</v>
      </c>
      <c r="S9" s="2">
        <v>5</v>
      </c>
      <c r="T9" s="7">
        <f t="shared" si="0"/>
        <v>4.2052000000000005</v>
      </c>
      <c r="U9" s="55">
        <v>0.8</v>
      </c>
      <c r="V9" s="92">
        <v>87</v>
      </c>
      <c r="Y9" s="2">
        <v>7.2807660000000007</v>
      </c>
    </row>
    <row r="10" spans="1:25" x14ac:dyDescent="0.3">
      <c r="B10" s="56">
        <v>7.2752000000000005E-7</v>
      </c>
      <c r="C10" s="56">
        <v>0</v>
      </c>
      <c r="D10" s="56">
        <v>0</v>
      </c>
      <c r="E10" s="56">
        <v>7.2752000000000005E-7</v>
      </c>
      <c r="F10" s="57"/>
      <c r="G10" s="57"/>
      <c r="H10" s="57"/>
      <c r="J10" s="21">
        <v>0.1</v>
      </c>
      <c r="K10" s="32">
        <f>E50</f>
        <v>4.9873999999999999E-6</v>
      </c>
      <c r="L10" s="23">
        <f t="shared" si="1"/>
        <v>8.0795879999999993</v>
      </c>
      <c r="M10" s="63">
        <f t="shared" si="3"/>
        <v>83</v>
      </c>
      <c r="N10" s="25">
        <f t="shared" si="2"/>
        <v>7.1671856655999271</v>
      </c>
      <c r="O10" s="26">
        <f t="shared" si="5"/>
        <v>4.4237819520000015E-4</v>
      </c>
      <c r="P10" s="33">
        <f t="shared" si="6"/>
        <v>4.896000000000001E-3</v>
      </c>
      <c r="Q10" s="27">
        <f t="shared" si="4"/>
        <v>1.0101010101010102</v>
      </c>
      <c r="S10" s="2">
        <v>6</v>
      </c>
      <c r="T10" s="7">
        <f t="shared" si="0"/>
        <v>4.2250000000000005</v>
      </c>
      <c r="U10" s="55">
        <v>1</v>
      </c>
      <c r="V10" s="92">
        <v>83</v>
      </c>
      <c r="Y10" s="2">
        <v>8.0795879999999993</v>
      </c>
    </row>
    <row r="11" spans="1:25" x14ac:dyDescent="0.3">
      <c r="B11" s="56">
        <v>0</v>
      </c>
      <c r="C11" s="56">
        <v>0</v>
      </c>
      <c r="D11" s="56">
        <v>0</v>
      </c>
      <c r="E11" s="56">
        <v>0</v>
      </c>
      <c r="F11" s="57"/>
      <c r="G11" s="57"/>
      <c r="H11" s="57"/>
      <c r="J11" s="21">
        <v>0.12</v>
      </c>
      <c r="K11" s="32">
        <f>E60</f>
        <v>5.3967000000000004E-6</v>
      </c>
      <c r="L11" s="23">
        <f t="shared" si="1"/>
        <v>8.7426540000000017</v>
      </c>
      <c r="M11" s="63">
        <f t="shared" si="3"/>
        <v>85.666659999999993</v>
      </c>
      <c r="N11" s="25">
        <f t="shared" si="2"/>
        <v>15.697127041599813</v>
      </c>
      <c r="O11" s="26">
        <f t="shared" si="5"/>
        <v>4.8448056959999989E-4</v>
      </c>
      <c r="P11" s="33">
        <f t="shared" si="6"/>
        <v>4.8575998079999974E-3</v>
      </c>
      <c r="Q11" s="27">
        <f t="shared" si="4"/>
        <v>1.2121212121212119</v>
      </c>
      <c r="S11" s="2">
        <v>7</v>
      </c>
      <c r="T11" s="7">
        <f t="shared" si="0"/>
        <v>4.2448000000000006</v>
      </c>
      <c r="U11" s="55">
        <v>1.2</v>
      </c>
      <c r="V11" s="92">
        <v>85.666659999999993</v>
      </c>
      <c r="Y11" s="2">
        <v>8.7426540000000017</v>
      </c>
    </row>
    <row r="12" spans="1:25" x14ac:dyDescent="0.3">
      <c r="B12" s="56">
        <v>7110</v>
      </c>
      <c r="C12" s="56">
        <v>0</v>
      </c>
      <c r="D12" s="56">
        <v>0</v>
      </c>
      <c r="E12" s="56">
        <v>7110</v>
      </c>
      <c r="F12" s="57"/>
      <c r="G12" s="57"/>
      <c r="H12" s="57"/>
      <c r="J12" s="21">
        <v>0.14000000000000001</v>
      </c>
      <c r="K12" s="32">
        <f>E70</f>
        <v>5.0869999999999997E-6</v>
      </c>
      <c r="L12" s="23">
        <f t="shared" si="1"/>
        <v>8.2409400000000002</v>
      </c>
      <c r="M12" s="63">
        <f t="shared" si="3"/>
        <v>86.5</v>
      </c>
      <c r="N12" s="25">
        <f t="shared" si="2"/>
        <v>20.620317721599985</v>
      </c>
      <c r="O12" s="26">
        <f>(L12+L11)/2*(J12-J11)*0.00288</f>
        <v>4.8912750720000054E-4</v>
      </c>
      <c r="P12" s="33">
        <f>(M12+M11)/2*(J12-J11)*0.00288</f>
        <v>4.9583998080000042E-3</v>
      </c>
      <c r="Q12" s="27">
        <f t="shared" si="4"/>
        <v>1.4141414141414144</v>
      </c>
      <c r="S12" s="2">
        <v>8</v>
      </c>
      <c r="T12" s="7">
        <f t="shared" si="0"/>
        <v>4.2646000000000006</v>
      </c>
      <c r="U12" s="55">
        <v>1.4</v>
      </c>
      <c r="V12" s="92">
        <v>86.5</v>
      </c>
      <c r="Y12" s="2">
        <v>8.2409400000000002</v>
      </c>
    </row>
    <row r="13" spans="1:25" x14ac:dyDescent="0.3">
      <c r="B13" s="56">
        <v>1.4381999999999999E-4</v>
      </c>
      <c r="C13" s="56">
        <v>0</v>
      </c>
      <c r="D13" s="56">
        <v>0</v>
      </c>
      <c r="E13" s="56">
        <v>1.4381999999999999E-4</v>
      </c>
      <c r="F13" s="57"/>
      <c r="G13" s="57"/>
      <c r="H13" s="57"/>
      <c r="J13" s="21">
        <v>0.16</v>
      </c>
      <c r="K13" s="32">
        <f>E80</f>
        <v>4.8910999999999996E-6</v>
      </c>
      <c r="L13" s="23">
        <f t="shared" si="1"/>
        <v>7.9235820000000006</v>
      </c>
      <c r="M13" s="63">
        <f t="shared" si="3"/>
        <v>85.5</v>
      </c>
      <c r="N13" s="25">
        <f t="shared" si="2"/>
        <v>20.39606243999998</v>
      </c>
      <c r="O13" s="26">
        <f>(L13+L12)/2*(J13-J12)*0.00288</f>
        <v>4.6553823359999979E-4</v>
      </c>
      <c r="P13" s="33">
        <f>(M13+M12)/2*(J13-J12)*0.00288</f>
        <v>4.9535999999999981E-3</v>
      </c>
      <c r="Q13" s="27">
        <f t="shared" si="4"/>
        <v>1.6161616161616161</v>
      </c>
      <c r="S13" s="2">
        <v>9</v>
      </c>
      <c r="T13" s="7">
        <f t="shared" si="0"/>
        <v>4.2844000000000007</v>
      </c>
      <c r="U13" s="55">
        <v>1.6</v>
      </c>
      <c r="V13" s="92">
        <v>85.5</v>
      </c>
      <c r="Y13" s="2">
        <v>7.9235820000000006</v>
      </c>
    </row>
    <row r="14" spans="1:25" x14ac:dyDescent="0.3">
      <c r="B14" s="56">
        <v>5.2699999999999997E-2</v>
      </c>
      <c r="C14" s="56">
        <v>5.5E-2</v>
      </c>
      <c r="D14" s="56">
        <v>0</v>
      </c>
      <c r="E14" s="57"/>
      <c r="F14" s="57"/>
      <c r="G14" s="57"/>
      <c r="H14" s="57"/>
      <c r="J14" s="21">
        <v>0.18</v>
      </c>
      <c r="K14" s="32">
        <f>E90</f>
        <v>4.7097E-6</v>
      </c>
      <c r="L14" s="23">
        <f t="shared" si="1"/>
        <v>7.6297140000000008</v>
      </c>
      <c r="M14" s="63">
        <f t="shared" si="3"/>
        <v>84.5</v>
      </c>
      <c r="N14" s="25">
        <f>(M14-L222)^2</f>
        <v>8.1062061795999778</v>
      </c>
      <c r="O14" s="26">
        <f>(L14+L13)/2*(J14-J13)*0.00288</f>
        <v>4.4793492479999986E-4</v>
      </c>
      <c r="P14" s="33">
        <f t="shared" si="6"/>
        <v>4.8959999999999976E-3</v>
      </c>
      <c r="Q14" s="27">
        <f>2*24*60*J14/(0.36*11*24*3)</f>
        <v>1.8181818181818181</v>
      </c>
      <c r="S14" s="2">
        <v>10</v>
      </c>
      <c r="T14" s="7">
        <f t="shared" si="0"/>
        <v>4.3042000000000007</v>
      </c>
      <c r="U14" s="55">
        <v>1.8</v>
      </c>
      <c r="V14" s="92">
        <v>84.5</v>
      </c>
      <c r="Y14" s="2">
        <v>7.6297140000000008</v>
      </c>
    </row>
    <row r="15" spans="1:25" x14ac:dyDescent="0.3">
      <c r="B15" s="56">
        <v>2.7212999999999998</v>
      </c>
      <c r="C15" s="57"/>
      <c r="D15" s="57"/>
      <c r="E15" s="57"/>
      <c r="F15" s="57"/>
      <c r="G15" s="57"/>
      <c r="H15" s="57"/>
      <c r="J15" s="21">
        <v>0.2</v>
      </c>
      <c r="K15" s="32">
        <f>E100</f>
        <v>4.5387999999999996E-6</v>
      </c>
      <c r="L15" s="93">
        <f>K15*1.62*10^6</f>
        <v>7.3528560000000001</v>
      </c>
      <c r="M15" s="63">
        <f>V15</f>
        <v>83.666659999999993</v>
      </c>
      <c r="N15" s="25">
        <f t="shared" si="2"/>
        <v>3.7922888643999824</v>
      </c>
      <c r="O15" s="26">
        <f t="shared" si="5"/>
        <v>4.3149801600000042E-4</v>
      </c>
      <c r="P15" s="33">
        <f t="shared" si="6"/>
        <v>4.843199808000004E-3</v>
      </c>
      <c r="Q15" s="27">
        <f t="shared" si="4"/>
        <v>2.0202020202020203</v>
      </c>
      <c r="S15" s="2">
        <v>11</v>
      </c>
      <c r="T15" s="7">
        <f t="shared" si="0"/>
        <v>4.3240000000000007</v>
      </c>
      <c r="U15" s="55">
        <v>2</v>
      </c>
      <c r="V15" s="92">
        <v>83.666659999999993</v>
      </c>
      <c r="Y15" s="2">
        <v>7.3528560000000001</v>
      </c>
    </row>
    <row r="16" spans="1:25" x14ac:dyDescent="0.3">
      <c r="B16" s="56">
        <v>0.23486000000000001</v>
      </c>
      <c r="C16" s="56">
        <v>0.04</v>
      </c>
      <c r="D16" s="56">
        <v>1.1519999999999999E-4</v>
      </c>
      <c r="E16" s="56">
        <v>1</v>
      </c>
      <c r="F16" s="56">
        <v>5.9383000000000005E-4</v>
      </c>
      <c r="G16" s="56">
        <v>2.8800000000000002E-3</v>
      </c>
      <c r="H16" s="57"/>
      <c r="J16" s="21">
        <v>0.22</v>
      </c>
      <c r="K16" s="32">
        <f>E110</f>
        <v>4.3765999999999997E-6</v>
      </c>
      <c r="L16" s="23">
        <f t="shared" si="1"/>
        <v>7.0900920000000003</v>
      </c>
      <c r="M16" s="63">
        <f t="shared" si="3"/>
        <v>83</v>
      </c>
      <c r="N16" s="25">
        <f t="shared" si="2"/>
        <v>1.6200198399996115E-2</v>
      </c>
      <c r="O16" s="26">
        <f t="shared" si="5"/>
        <v>4.1595690239999987E-4</v>
      </c>
      <c r="P16" s="33">
        <f t="shared" si="6"/>
        <v>4.7999998079999977E-3</v>
      </c>
      <c r="Q16" s="27">
        <f t="shared" si="4"/>
        <v>2.2222222222222223</v>
      </c>
      <c r="S16" s="2">
        <v>12</v>
      </c>
      <c r="T16" s="7">
        <f t="shared" si="0"/>
        <v>4.3437999999999999</v>
      </c>
      <c r="U16" s="55">
        <v>2.2000000000000002</v>
      </c>
      <c r="V16" s="92">
        <v>83</v>
      </c>
      <c r="Y16" s="2">
        <v>7.0900920000000003</v>
      </c>
    </row>
    <row r="17" spans="2:25" x14ac:dyDescent="0.3">
      <c r="B17" s="56">
        <v>1</v>
      </c>
      <c r="C17" s="56">
        <v>0</v>
      </c>
      <c r="D17" s="56">
        <v>0</v>
      </c>
      <c r="E17" s="57"/>
      <c r="F17" s="57"/>
      <c r="G17" s="57"/>
      <c r="H17" s="57"/>
      <c r="J17" s="21">
        <v>0.24</v>
      </c>
      <c r="K17" s="32">
        <f>E120</f>
        <v>4.2220999999999998E-6</v>
      </c>
      <c r="L17" s="23">
        <f t="shared" si="1"/>
        <v>6.8398019999999997</v>
      </c>
      <c r="M17" s="63">
        <f t="shared" si="3"/>
        <v>82.333340000000007</v>
      </c>
      <c r="N17" s="25">
        <f t="shared" si="2"/>
        <v>1.7239689999998944E-2</v>
      </c>
      <c r="O17" s="26">
        <f t="shared" si="5"/>
        <v>4.0118094719999981E-4</v>
      </c>
      <c r="P17" s="33">
        <f t="shared" si="6"/>
        <v>4.7616001919999979E-3</v>
      </c>
      <c r="Q17" s="27">
        <f t="shared" si="4"/>
        <v>2.4242424242424239</v>
      </c>
      <c r="S17" s="2">
        <v>13</v>
      </c>
      <c r="T17" s="7">
        <f t="shared" si="0"/>
        <v>4.3635999999999999</v>
      </c>
      <c r="U17" s="55">
        <v>2.4</v>
      </c>
      <c r="V17" s="92">
        <v>82.333340000000007</v>
      </c>
      <c r="Y17" s="2">
        <v>6.8398019999999997</v>
      </c>
    </row>
    <row r="18" spans="2:25" x14ac:dyDescent="0.3">
      <c r="B18" s="57">
        <v>-164.561025</v>
      </c>
      <c r="C18" s="57"/>
      <c r="D18" s="57"/>
      <c r="E18" s="57"/>
      <c r="F18" s="57"/>
      <c r="G18" s="57"/>
      <c r="H18" s="57"/>
      <c r="J18" s="21">
        <v>0.26</v>
      </c>
      <c r="K18" s="32">
        <f>E130</f>
        <v>4.0744999999999997E-6</v>
      </c>
      <c r="L18" s="23">
        <f t="shared" si="1"/>
        <v>6.6006900000000002</v>
      </c>
      <c r="M18" s="63">
        <f t="shared" si="3"/>
        <v>82.285709999999995</v>
      </c>
      <c r="N18" s="25">
        <f t="shared" si="2"/>
        <v>2.6157563289000314</v>
      </c>
      <c r="O18" s="26">
        <f t="shared" si="5"/>
        <v>3.8708616960000036E-4</v>
      </c>
      <c r="P18" s="33">
        <f t="shared" si="6"/>
        <v>4.7410286400000048E-3</v>
      </c>
      <c r="Q18" s="27">
        <f t="shared" si="4"/>
        <v>2.6262626262626263</v>
      </c>
      <c r="S18" s="2">
        <v>14</v>
      </c>
      <c r="T18" s="7">
        <f t="shared" si="0"/>
        <v>4.3834</v>
      </c>
      <c r="U18" s="55">
        <v>2.6</v>
      </c>
      <c r="V18" s="92">
        <v>82.285709999999995</v>
      </c>
      <c r="Y18" s="2">
        <v>6.6006900000000002</v>
      </c>
    </row>
    <row r="19" spans="2:25" x14ac:dyDescent="0.3">
      <c r="B19" s="56">
        <v>1</v>
      </c>
      <c r="C19" s="56">
        <v>0</v>
      </c>
      <c r="D19" s="56">
        <v>0</v>
      </c>
      <c r="E19" s="56">
        <v>1</v>
      </c>
      <c r="F19" s="57"/>
      <c r="G19" s="57"/>
      <c r="H19" s="57"/>
      <c r="J19" s="21">
        <v>0.28000000000000003</v>
      </c>
      <c r="K19" s="32">
        <f>E140</f>
        <v>3.9330999999999997E-6</v>
      </c>
      <c r="L19" s="23">
        <f t="shared" si="1"/>
        <v>6.3716219999999995</v>
      </c>
      <c r="M19" s="63">
        <f t="shared" si="3"/>
        <v>82.857140000000001</v>
      </c>
      <c r="N19" s="25">
        <f t="shared" si="2"/>
        <v>1.2292156899999975</v>
      </c>
      <c r="O19" s="26">
        <f t="shared" si="5"/>
        <v>3.7360258560000035E-4</v>
      </c>
      <c r="P19" s="33">
        <f>(M19+M18)/2*(J19-J18)*0.00288</f>
        <v>4.7561140800000045E-3</v>
      </c>
      <c r="Q19" s="27">
        <f t="shared" si="4"/>
        <v>2.8282828282828287</v>
      </c>
      <c r="S19" s="2">
        <v>15</v>
      </c>
      <c r="T19" s="7">
        <f t="shared" si="0"/>
        <v>4.4032</v>
      </c>
      <c r="U19" s="55">
        <v>2.8</v>
      </c>
      <c r="V19" s="92">
        <v>82.857140000000001</v>
      </c>
      <c r="Y19" s="2">
        <v>6.3716219999999995</v>
      </c>
    </row>
    <row r="20" spans="2:25" x14ac:dyDescent="0.3">
      <c r="B20" s="56">
        <v>2.695E-6</v>
      </c>
      <c r="C20" s="56">
        <v>0</v>
      </c>
      <c r="D20" s="56">
        <v>0</v>
      </c>
      <c r="E20" s="56">
        <v>2.695E-6</v>
      </c>
      <c r="F20" s="57"/>
      <c r="G20" s="57"/>
      <c r="H20" s="57"/>
      <c r="J20" s="21">
        <v>0.3</v>
      </c>
      <c r="K20" s="32">
        <f>E150</f>
        <v>3.7973999999999998E-6</v>
      </c>
      <c r="L20" s="23">
        <f t="shared" si="1"/>
        <v>6.1517879999999998</v>
      </c>
      <c r="M20" s="63">
        <f t="shared" si="3"/>
        <v>83.428569999999993</v>
      </c>
      <c r="N20" s="25">
        <f t="shared" si="2"/>
        <v>0.11560680010001415</v>
      </c>
      <c r="O20" s="26">
        <f t="shared" si="5"/>
        <v>3.6067420799999929E-4</v>
      </c>
      <c r="P20" s="33">
        <f t="shared" si="6"/>
        <v>4.7890284479999911E-3</v>
      </c>
      <c r="Q20" s="27">
        <f t="shared" si="4"/>
        <v>3.0303030303030303</v>
      </c>
      <c r="S20" s="2">
        <v>16</v>
      </c>
      <c r="T20" s="7">
        <f t="shared" si="0"/>
        <v>4.423</v>
      </c>
      <c r="U20" s="55">
        <v>3</v>
      </c>
      <c r="V20" s="92">
        <v>83.428569999999993</v>
      </c>
      <c r="Y20" s="2">
        <v>6.1517879999999998</v>
      </c>
    </row>
    <row r="21" spans="2:25" x14ac:dyDescent="0.3">
      <c r="B21" s="56">
        <v>0</v>
      </c>
      <c r="C21" s="56">
        <v>0</v>
      </c>
      <c r="D21" s="56">
        <v>0</v>
      </c>
      <c r="E21" s="56">
        <v>0</v>
      </c>
      <c r="F21" s="57"/>
      <c r="G21" s="57"/>
      <c r="H21" s="57"/>
      <c r="J21" s="21">
        <v>0.32</v>
      </c>
      <c r="K21" s="32">
        <f>E160</f>
        <v>3.6671E-6</v>
      </c>
      <c r="L21" s="23">
        <f t="shared" si="1"/>
        <v>5.9407019999999999</v>
      </c>
      <c r="M21" s="63">
        <f t="shared" si="3"/>
        <v>84</v>
      </c>
      <c r="N21" s="25">
        <f t="shared" si="2"/>
        <v>11.243681985599922</v>
      </c>
      <c r="O21" s="26">
        <f t="shared" si="5"/>
        <v>3.4826371200000032E-4</v>
      </c>
      <c r="P21" s="33">
        <f t="shared" si="6"/>
        <v>4.8219428160000037E-3</v>
      </c>
      <c r="Q21" s="27">
        <f t="shared" si="4"/>
        <v>3.2323232323232323</v>
      </c>
      <c r="S21" s="2">
        <v>17</v>
      </c>
      <c r="T21" s="7">
        <f t="shared" si="0"/>
        <v>4.4428000000000001</v>
      </c>
      <c r="U21" s="55">
        <v>3.2</v>
      </c>
      <c r="V21" s="92">
        <v>84</v>
      </c>
      <c r="Y21" s="2">
        <v>5.9407019999999999</v>
      </c>
    </row>
    <row r="22" spans="2:25" x14ac:dyDescent="0.3">
      <c r="B22" s="56">
        <v>7109.8</v>
      </c>
      <c r="C22" s="56">
        <v>0</v>
      </c>
      <c r="D22" s="56">
        <v>0</v>
      </c>
      <c r="E22" s="56">
        <v>7109.8</v>
      </c>
      <c r="F22" s="57"/>
      <c r="G22" s="57"/>
      <c r="H22" s="57"/>
      <c r="J22" s="21">
        <v>0.34</v>
      </c>
      <c r="K22" s="32">
        <f>E170</f>
        <v>3.5420000000000001E-6</v>
      </c>
      <c r="L22" s="23">
        <f t="shared" si="1"/>
        <v>5.7380399999999998</v>
      </c>
      <c r="M22" s="63">
        <f t="shared" si="3"/>
        <v>84.25</v>
      </c>
      <c r="N22" s="25">
        <f t="shared" si="2"/>
        <v>13.430172678400019</v>
      </c>
      <c r="O22" s="26">
        <f t="shared" si="5"/>
        <v>3.3634776960000029E-4</v>
      </c>
      <c r="P22" s="33">
        <f t="shared" si="6"/>
        <v>4.8456000000000046E-3</v>
      </c>
      <c r="Q22" s="27">
        <f t="shared" si="4"/>
        <v>3.4343434343434343</v>
      </c>
      <c r="S22" s="2">
        <v>18</v>
      </c>
      <c r="T22" s="7">
        <f t="shared" si="0"/>
        <v>4.4626000000000001</v>
      </c>
      <c r="U22" s="55">
        <v>3.4</v>
      </c>
      <c r="V22" s="92">
        <v>84.25</v>
      </c>
      <c r="Y22" s="2">
        <v>5.7380399999999998</v>
      </c>
    </row>
    <row r="23" spans="2:25" ht="14.4" customHeight="1" x14ac:dyDescent="0.3">
      <c r="B23" s="56">
        <v>1.4379E-4</v>
      </c>
      <c r="C23" s="56">
        <v>0</v>
      </c>
      <c r="D23" s="56">
        <v>0</v>
      </c>
      <c r="E23" s="56">
        <v>1.4379E-4</v>
      </c>
      <c r="F23" s="57"/>
      <c r="G23" s="57"/>
      <c r="H23" s="57"/>
      <c r="J23" s="21">
        <v>0.36</v>
      </c>
      <c r="K23" s="32">
        <f>E180</f>
        <v>3.4216E-6</v>
      </c>
      <c r="L23" s="23">
        <f t="shared" si="1"/>
        <v>5.5429920000000008</v>
      </c>
      <c r="M23" s="63">
        <f t="shared" si="3"/>
        <v>84.5</v>
      </c>
      <c r="N23" s="25">
        <f t="shared" si="2"/>
        <v>20.143939239999927</v>
      </c>
      <c r="O23" s="26">
        <f t="shared" si="5"/>
        <v>3.2489372159999941E-4</v>
      </c>
      <c r="P23" s="33">
        <f>(M23+M22)/2*(J23-J22)*0.00288</f>
        <v>4.8599999999999911E-3</v>
      </c>
      <c r="Q23" s="27">
        <f t="shared" si="4"/>
        <v>3.6363636363636362</v>
      </c>
      <c r="S23" s="2">
        <v>19</v>
      </c>
      <c r="T23" s="7">
        <f t="shared" si="0"/>
        <v>4.4824000000000002</v>
      </c>
      <c r="U23" s="55">
        <v>3.6</v>
      </c>
      <c r="V23" s="92">
        <v>84.5</v>
      </c>
      <c r="Y23" s="2">
        <v>5.5429920000000008</v>
      </c>
    </row>
    <row r="24" spans="2:25" ht="14.4" customHeight="1" x14ac:dyDescent="0.3">
      <c r="B24" s="56">
        <v>5.2699999999999997E-2</v>
      </c>
      <c r="C24" s="56">
        <v>5.5E-2</v>
      </c>
      <c r="D24" s="56">
        <v>0</v>
      </c>
      <c r="E24" s="57"/>
      <c r="F24" s="57"/>
      <c r="G24" s="57"/>
      <c r="H24" s="57"/>
      <c r="J24" s="21">
        <v>0.38</v>
      </c>
      <c r="K24" s="32">
        <f>E190</f>
        <v>3.3058000000000002E-6</v>
      </c>
      <c r="L24" s="23">
        <f t="shared" si="1"/>
        <v>5.3553960000000007</v>
      </c>
      <c r="M24" s="63">
        <f t="shared" si="3"/>
        <v>84.75</v>
      </c>
      <c r="N24" s="25">
        <f t="shared" si="2"/>
        <v>42.661014771599902</v>
      </c>
      <c r="O24" s="26">
        <f t="shared" si="5"/>
        <v>3.1387357440000032E-4</v>
      </c>
      <c r="P24" s="33">
        <f t="shared" si="6"/>
        <v>4.8744000000000044E-3</v>
      </c>
      <c r="Q24" s="27">
        <f t="shared" si="4"/>
        <v>3.8383838383838387</v>
      </c>
      <c r="S24" s="2">
        <v>20</v>
      </c>
      <c r="T24" s="7">
        <f t="shared" si="0"/>
        <v>4.5022000000000002</v>
      </c>
      <c r="U24" s="55">
        <v>3.8</v>
      </c>
      <c r="V24" s="92">
        <v>84.75</v>
      </c>
      <c r="Y24" s="2">
        <v>5.3553960000000007</v>
      </c>
    </row>
    <row r="25" spans="2:25" x14ac:dyDescent="0.3">
      <c r="B25" s="56">
        <v>10.081</v>
      </c>
      <c r="C25" s="57"/>
      <c r="D25" s="57"/>
      <c r="E25" s="57"/>
      <c r="F25" s="57"/>
      <c r="G25" s="57"/>
      <c r="H25" s="57"/>
      <c r="J25" s="21">
        <v>0.4</v>
      </c>
      <c r="K25" s="32">
        <f>E200</f>
        <v>3.1943000000000001E-6</v>
      </c>
      <c r="L25" s="23">
        <f t="shared" si="1"/>
        <v>5.174766</v>
      </c>
      <c r="M25" s="63">
        <f t="shared" si="3"/>
        <v>85</v>
      </c>
      <c r="N25" s="25">
        <f t="shared" si="2"/>
        <v>34.966170768399948</v>
      </c>
      <c r="O25" s="26">
        <f t="shared" si="5"/>
        <v>3.0326866560000028E-4</v>
      </c>
      <c r="P25" s="33">
        <f t="shared" si="6"/>
        <v>4.8888000000000048E-3</v>
      </c>
      <c r="Q25" s="27">
        <f t="shared" si="4"/>
        <v>4.0404040404040407</v>
      </c>
      <c r="S25" s="2">
        <v>21</v>
      </c>
      <c r="T25" s="7">
        <f t="shared" si="0"/>
        <v>4.5220000000000002</v>
      </c>
      <c r="U25" s="55">
        <v>4</v>
      </c>
      <c r="V25" s="92">
        <v>85</v>
      </c>
      <c r="Y25" s="2">
        <v>5.174766</v>
      </c>
    </row>
    <row r="26" spans="2:25" x14ac:dyDescent="0.3">
      <c r="B26" s="56">
        <v>0.35228999999999999</v>
      </c>
      <c r="C26" s="56">
        <v>0.06</v>
      </c>
      <c r="D26" s="56">
        <v>1.728E-4</v>
      </c>
      <c r="E26" s="56">
        <v>1</v>
      </c>
      <c r="F26" s="56">
        <v>1.6364000000000001E-3</v>
      </c>
      <c r="G26" s="56">
        <v>2.8800000000000002E-3</v>
      </c>
      <c r="H26" s="57"/>
      <c r="J26" s="21">
        <v>0.42</v>
      </c>
      <c r="K26" s="32">
        <f>E210</f>
        <v>3.0869E-6</v>
      </c>
      <c r="L26" s="23">
        <f t="shared" si="1"/>
        <v>5.0007780000000004</v>
      </c>
      <c r="M26" s="63">
        <f t="shared" si="3"/>
        <v>83.666659999999993</v>
      </c>
      <c r="N26" s="25">
        <f t="shared" si="2"/>
        <v>66.745632039999919</v>
      </c>
      <c r="O26" s="26">
        <f t="shared" si="5"/>
        <v>2.9305566719999948E-4</v>
      </c>
      <c r="P26" s="33">
        <f t="shared" si="6"/>
        <v>4.8575998079999905E-3</v>
      </c>
      <c r="Q26" s="27">
        <f t="shared" si="4"/>
        <v>4.2424242424242422</v>
      </c>
      <c r="S26" s="2">
        <v>22</v>
      </c>
      <c r="T26" s="7">
        <f t="shared" si="0"/>
        <v>4.5418000000000003</v>
      </c>
      <c r="U26" s="55">
        <v>4.2</v>
      </c>
      <c r="V26" s="92">
        <v>83.666659999999993</v>
      </c>
      <c r="Y26" s="2">
        <v>5.0007780000000004</v>
      </c>
    </row>
    <row r="27" spans="2:25" x14ac:dyDescent="0.3">
      <c r="B27" s="56">
        <v>1</v>
      </c>
      <c r="C27" s="56">
        <v>0</v>
      </c>
      <c r="D27" s="56">
        <v>0</v>
      </c>
      <c r="E27" s="57"/>
      <c r="F27" s="57"/>
      <c r="G27" s="57"/>
      <c r="H27" s="57"/>
      <c r="J27" s="21">
        <v>0.44</v>
      </c>
      <c r="K27" s="32">
        <f>E220</f>
        <v>2.9836000000000001E-6</v>
      </c>
      <c r="L27" s="23">
        <f t="shared" si="1"/>
        <v>4.8334320000000002</v>
      </c>
      <c r="M27" s="63">
        <f t="shared" si="3"/>
        <v>83.285709999999995</v>
      </c>
      <c r="N27" s="25">
        <f t="shared" si="2"/>
        <v>90.272611416099892</v>
      </c>
      <c r="O27" s="26">
        <f>(L27+L26)/2*(J27-J26)*0.00288</f>
        <v>2.8322524800000032E-4</v>
      </c>
      <c r="P27" s="33">
        <f t="shared" si="6"/>
        <v>4.8082282560000036E-3</v>
      </c>
      <c r="Q27" s="27">
        <f t="shared" si="4"/>
        <v>4.4444444444444446</v>
      </c>
      <c r="S27" s="2">
        <v>23</v>
      </c>
      <c r="T27" s="7">
        <f t="shared" si="0"/>
        <v>4.5616000000000003</v>
      </c>
      <c r="U27" s="55">
        <v>4.4000000000000004</v>
      </c>
      <c r="V27" s="92">
        <v>83.285709999999995</v>
      </c>
      <c r="Y27" s="2">
        <v>4.8334320000000002</v>
      </c>
    </row>
    <row r="28" spans="2:25" x14ac:dyDescent="0.3">
      <c r="B28" s="57">
        <v>-315.56449300000003</v>
      </c>
      <c r="C28" s="57"/>
      <c r="D28" s="57"/>
      <c r="E28" s="57"/>
      <c r="F28" s="57"/>
      <c r="G28" s="57"/>
      <c r="H28" s="57"/>
      <c r="J28" s="21">
        <v>0.46</v>
      </c>
      <c r="K28" s="32">
        <f>E230</f>
        <v>2.8839999999999998E-6</v>
      </c>
      <c r="L28" s="23">
        <f t="shared" si="1"/>
        <v>4.6720800000000002</v>
      </c>
      <c r="M28" s="63">
        <f t="shared" si="3"/>
        <v>83.857140000000001</v>
      </c>
      <c r="N28" s="25">
        <f t="shared" si="2"/>
        <v>144.8667403235998</v>
      </c>
      <c r="O28" s="26">
        <f t="shared" si="5"/>
        <v>2.7375874560000023E-4</v>
      </c>
      <c r="P28" s="33">
        <f t="shared" si="6"/>
        <v>4.8137140800000051E-3</v>
      </c>
      <c r="Q28" s="27">
        <f t="shared" si="4"/>
        <v>4.6464646464646462</v>
      </c>
      <c r="S28" s="2">
        <v>24</v>
      </c>
      <c r="T28" s="7">
        <f t="shared" si="0"/>
        <v>4.5814000000000004</v>
      </c>
      <c r="U28" s="55">
        <v>4.5999999999999996</v>
      </c>
      <c r="V28" s="92">
        <v>83.857140000000001</v>
      </c>
      <c r="Y28" s="2">
        <v>4.6720800000000002</v>
      </c>
    </row>
    <row r="29" spans="2:25" x14ac:dyDescent="0.3">
      <c r="B29" s="56">
        <v>1</v>
      </c>
      <c r="C29" s="56">
        <v>0</v>
      </c>
      <c r="D29" s="56">
        <v>0</v>
      </c>
      <c r="E29" s="56">
        <v>1</v>
      </c>
      <c r="F29" s="57"/>
      <c r="G29" s="57"/>
      <c r="H29" s="57"/>
      <c r="J29" s="21">
        <v>0.48</v>
      </c>
      <c r="K29" s="32">
        <f>E240</f>
        <v>2.7879E-6</v>
      </c>
      <c r="L29" s="23">
        <f t="shared" si="1"/>
        <v>4.5163979999999997</v>
      </c>
      <c r="M29" s="63">
        <f t="shared" si="3"/>
        <v>84.428569999999993</v>
      </c>
      <c r="N29" s="25">
        <f t="shared" si="2"/>
        <v>200.44415030889971</v>
      </c>
      <c r="O29" s="26">
        <f t="shared" si="5"/>
        <v>2.6462816639999956E-4</v>
      </c>
      <c r="P29" s="33">
        <f t="shared" si="6"/>
        <v>4.8466284479999908E-3</v>
      </c>
      <c r="Q29" s="27">
        <f t="shared" si="4"/>
        <v>4.8484848484848477</v>
      </c>
      <c r="S29" s="2">
        <v>25</v>
      </c>
      <c r="T29" s="7">
        <f t="shared" si="0"/>
        <v>4.6012000000000004</v>
      </c>
      <c r="U29" s="55">
        <v>4.8</v>
      </c>
      <c r="V29" s="92">
        <v>84.428569999999993</v>
      </c>
      <c r="Y29" s="2">
        <v>4.5163979999999997</v>
      </c>
    </row>
    <row r="30" spans="2:25" x14ac:dyDescent="0.3">
      <c r="B30" s="56">
        <v>3.7925999999999999E-6</v>
      </c>
      <c r="C30" s="56">
        <v>0</v>
      </c>
      <c r="D30" s="56">
        <v>0</v>
      </c>
      <c r="E30" s="56">
        <v>3.7925999999999999E-6</v>
      </c>
      <c r="F30" s="57"/>
      <c r="G30" s="57"/>
      <c r="H30" s="57"/>
      <c r="J30" s="21">
        <v>0.5</v>
      </c>
      <c r="K30" s="32">
        <f>E250</f>
        <v>2.6952999999999998E-6</v>
      </c>
      <c r="L30" s="23">
        <f t="shared" si="1"/>
        <v>4.3663860000000003</v>
      </c>
      <c r="M30" s="63">
        <f t="shared" si="3"/>
        <v>85</v>
      </c>
      <c r="N30" s="25">
        <f t="shared" si="2"/>
        <v>264.49817956000015</v>
      </c>
      <c r="O30" s="26">
        <f t="shared" si="5"/>
        <v>2.5582417920000025E-4</v>
      </c>
      <c r="P30" s="33">
        <f t="shared" si="6"/>
        <v>4.8795428160000043E-3</v>
      </c>
      <c r="Q30" s="27">
        <f t="shared" si="4"/>
        <v>5.0505050505050502</v>
      </c>
      <c r="S30" s="2">
        <v>26</v>
      </c>
      <c r="T30" s="7">
        <f t="shared" si="0"/>
        <v>4.6210000000000004</v>
      </c>
      <c r="U30" s="55">
        <v>5</v>
      </c>
      <c r="V30" s="92">
        <v>85</v>
      </c>
      <c r="Y30" s="2">
        <v>4.3663860000000003</v>
      </c>
    </row>
    <row r="31" spans="2:25" x14ac:dyDescent="0.3">
      <c r="B31" s="56">
        <v>0</v>
      </c>
      <c r="C31" s="56">
        <v>0</v>
      </c>
      <c r="D31" s="56">
        <v>0</v>
      </c>
      <c r="E31" s="56">
        <v>0</v>
      </c>
      <c r="F31" s="57"/>
      <c r="G31" s="57"/>
      <c r="H31" s="57"/>
      <c r="J31" s="21">
        <v>0.52</v>
      </c>
      <c r="K31" s="32">
        <f>E260</f>
        <v>2.6058999999999999E-6</v>
      </c>
      <c r="L31" s="23">
        <f t="shared" si="1"/>
        <v>4.2215580000000008</v>
      </c>
      <c r="M31" s="63">
        <f t="shared" si="3"/>
        <v>81.72</v>
      </c>
      <c r="N31" s="25">
        <f t="shared" si="2"/>
        <v>168.52661196839964</v>
      </c>
      <c r="O31" s="26">
        <f t="shared" si="5"/>
        <v>2.4733278720000024E-4</v>
      </c>
      <c r="P31" s="33">
        <f t="shared" si="6"/>
        <v>4.8015360000000047E-3</v>
      </c>
      <c r="Q31" s="27">
        <f t="shared" si="4"/>
        <v>5.2525252525252526</v>
      </c>
      <c r="S31" s="2">
        <v>27</v>
      </c>
      <c r="T31" s="7">
        <f t="shared" si="0"/>
        <v>4.6408000000000005</v>
      </c>
      <c r="U31" s="55">
        <v>5.2</v>
      </c>
      <c r="V31" s="92">
        <v>81.72</v>
      </c>
      <c r="Y31" s="2">
        <v>4.2215580000000008</v>
      </c>
    </row>
    <row r="32" spans="2:25" ht="14.4" customHeight="1" x14ac:dyDescent="0.3">
      <c r="B32" s="56">
        <v>7109.5</v>
      </c>
      <c r="C32" s="56">
        <v>0</v>
      </c>
      <c r="D32" s="56">
        <v>0</v>
      </c>
      <c r="E32" s="56">
        <v>7109.5</v>
      </c>
      <c r="F32" s="57"/>
      <c r="G32" s="57"/>
      <c r="H32" s="57"/>
      <c r="J32" s="21">
        <v>0.54</v>
      </c>
      <c r="K32" s="32">
        <f>E270</f>
        <v>2.5198E-6</v>
      </c>
      <c r="L32" s="23">
        <f t="shared" si="1"/>
        <v>4.0820760000000007</v>
      </c>
      <c r="M32" s="63">
        <f t="shared" si="3"/>
        <v>81.16</v>
      </c>
      <c r="N32" s="25">
        <f t="shared" si="2"/>
        <v>162.12470515240011</v>
      </c>
      <c r="O32" s="26">
        <f t="shared" si="5"/>
        <v>2.391446592000003E-4</v>
      </c>
      <c r="P32" s="33">
        <f t="shared" si="6"/>
        <v>4.6909440000000042E-3</v>
      </c>
      <c r="Q32" s="27">
        <f t="shared" si="4"/>
        <v>5.454545454545455</v>
      </c>
      <c r="S32" s="2">
        <v>28</v>
      </c>
      <c r="T32" s="7">
        <f t="shared" si="0"/>
        <v>4.6606000000000005</v>
      </c>
      <c r="U32" s="55">
        <v>5.4</v>
      </c>
      <c r="V32" s="92">
        <v>81.16</v>
      </c>
      <c r="Y32" s="2">
        <v>4.0820760000000007</v>
      </c>
    </row>
    <row r="33" spans="2:25" ht="14.4" customHeight="1" x14ac:dyDescent="0.3">
      <c r="B33" s="56">
        <v>1.4376999999999999E-4</v>
      </c>
      <c r="C33" s="56">
        <v>0</v>
      </c>
      <c r="D33" s="56">
        <v>0</v>
      </c>
      <c r="E33" s="56">
        <v>1.4376999999999999E-4</v>
      </c>
      <c r="F33" s="57"/>
      <c r="G33" s="57"/>
      <c r="H33" s="57"/>
      <c r="J33" s="21">
        <v>0.56000000000000005</v>
      </c>
      <c r="K33" s="32">
        <f>E280</f>
        <v>2.4366000000000001E-6</v>
      </c>
      <c r="L33" s="23">
        <f t="shared" si="1"/>
        <v>3.947292</v>
      </c>
      <c r="M33" s="63">
        <f t="shared" si="3"/>
        <v>80.599999999999994</v>
      </c>
      <c r="N33" s="25">
        <f t="shared" si="2"/>
        <v>193.4730774915995</v>
      </c>
      <c r="O33" s="26">
        <f t="shared" si="5"/>
        <v>2.3124579840000026E-4</v>
      </c>
      <c r="P33" s="33">
        <f t="shared" si="6"/>
        <v>4.6586880000000037E-3</v>
      </c>
      <c r="Q33" s="27">
        <f t="shared" si="4"/>
        <v>5.6565656565656575</v>
      </c>
      <c r="S33" s="2">
        <v>29</v>
      </c>
      <c r="T33" s="7">
        <f t="shared" si="0"/>
        <v>4.6804000000000006</v>
      </c>
      <c r="U33" s="55">
        <v>5.6</v>
      </c>
      <c r="V33" s="92">
        <v>80.599999999999994</v>
      </c>
      <c r="Y33" s="2">
        <v>3.947292</v>
      </c>
    </row>
    <row r="34" spans="2:25" x14ac:dyDescent="0.3">
      <c r="B34" s="56">
        <v>5.2699999999999997E-2</v>
      </c>
      <c r="C34" s="56">
        <v>5.5E-2</v>
      </c>
      <c r="D34" s="56">
        <v>0</v>
      </c>
      <c r="E34" s="57"/>
      <c r="F34" s="57"/>
      <c r="G34" s="57"/>
      <c r="H34" s="57"/>
      <c r="J34" s="21">
        <v>0.57999999999999996</v>
      </c>
      <c r="K34" s="32">
        <f>E290</f>
        <v>2.3564E-6</v>
      </c>
      <c r="L34" s="23">
        <f t="shared" si="1"/>
        <v>3.8173680000000001</v>
      </c>
      <c r="M34" s="63">
        <f t="shared" si="3"/>
        <v>77.849999999999994</v>
      </c>
      <c r="N34" s="25">
        <f t="shared" si="2"/>
        <v>167.06234606759949</v>
      </c>
      <c r="O34" s="26">
        <f t="shared" si="5"/>
        <v>2.2362220799999896E-4</v>
      </c>
      <c r="P34" s="33">
        <f t="shared" si="6"/>
        <v>4.563359999999979E-3</v>
      </c>
      <c r="Q34" s="27">
        <f t="shared" si="4"/>
        <v>5.8585858585858581</v>
      </c>
      <c r="S34" s="2">
        <v>30</v>
      </c>
      <c r="T34" s="7">
        <f t="shared" si="0"/>
        <v>4.7002000000000006</v>
      </c>
      <c r="U34" s="55">
        <v>5.8</v>
      </c>
      <c r="V34" s="92">
        <v>77.849999999999994</v>
      </c>
      <c r="Y34" s="2">
        <v>3.8173680000000001</v>
      </c>
    </row>
    <row r="35" spans="2:25" x14ac:dyDescent="0.3">
      <c r="B35" s="56">
        <v>14.186</v>
      </c>
      <c r="C35" s="57"/>
      <c r="D35" s="57"/>
      <c r="E35" s="57"/>
      <c r="F35" s="57"/>
      <c r="G35" s="57"/>
      <c r="H35" s="57"/>
      <c r="J35" s="21">
        <v>0.6</v>
      </c>
      <c r="K35" s="32">
        <f>E300</f>
        <v>2.2790000000000001E-6</v>
      </c>
      <c r="L35" s="23">
        <f t="shared" si="1"/>
        <v>3.6919800000000005</v>
      </c>
      <c r="M35" s="63">
        <f t="shared" si="3"/>
        <v>75.099999999999994</v>
      </c>
      <c r="N35" s="25">
        <f t="shared" si="2"/>
        <v>147.23007314559982</v>
      </c>
      <c r="O35" s="26">
        <f t="shared" si="5"/>
        <v>2.1626922240000022E-4</v>
      </c>
      <c r="P35" s="33">
        <f t="shared" si="6"/>
        <v>4.4049600000000038E-3</v>
      </c>
      <c r="Q35" s="27">
        <f t="shared" si="4"/>
        <v>6.0606060606060606</v>
      </c>
      <c r="S35" s="2">
        <v>31</v>
      </c>
      <c r="T35" s="7">
        <f t="shared" si="0"/>
        <v>4.7200000000000006</v>
      </c>
      <c r="U35" s="55">
        <v>6</v>
      </c>
      <c r="V35" s="92">
        <v>75.099999999999994</v>
      </c>
      <c r="Y35" s="2">
        <v>3.6919800000000005</v>
      </c>
    </row>
    <row r="36" spans="2:25" ht="14.4" customHeight="1" x14ac:dyDescent="0.3">
      <c r="B36" s="56">
        <v>0.46972999999999998</v>
      </c>
      <c r="C36" s="56">
        <v>0.08</v>
      </c>
      <c r="D36" s="56">
        <v>2.3039999999999999E-4</v>
      </c>
      <c r="E36" s="56">
        <v>1</v>
      </c>
      <c r="F36" s="56">
        <v>2.9959000000000001E-3</v>
      </c>
      <c r="G36" s="56">
        <v>2.8800000000000002E-3</v>
      </c>
      <c r="H36" s="57"/>
      <c r="J36" s="21">
        <v>0.62</v>
      </c>
      <c r="K36" s="32">
        <f>E310</f>
        <v>2.2042E-6</v>
      </c>
      <c r="L36" s="23">
        <f t="shared" si="1"/>
        <v>3.5708040000000003</v>
      </c>
      <c r="M36" s="63">
        <f t="shared" si="3"/>
        <v>73.3</v>
      </c>
      <c r="N36" s="25">
        <f t="shared" si="2"/>
        <v>134.98954224999994</v>
      </c>
      <c r="O36" s="26">
        <f t="shared" si="5"/>
        <v>2.0916817920000022E-4</v>
      </c>
      <c r="P36" s="33">
        <f t="shared" si="6"/>
        <v>4.2739200000000031E-3</v>
      </c>
      <c r="Q36" s="27">
        <f t="shared" si="4"/>
        <v>6.2626262626262621</v>
      </c>
      <c r="S36" s="2">
        <v>32</v>
      </c>
      <c r="T36" s="7">
        <f t="shared" si="0"/>
        <v>4.7398000000000007</v>
      </c>
      <c r="U36" s="55">
        <v>6.2</v>
      </c>
      <c r="V36" s="92">
        <v>73.3</v>
      </c>
      <c r="Y36" s="2">
        <v>3.5708040000000003</v>
      </c>
    </row>
    <row r="37" spans="2:25" x14ac:dyDescent="0.3">
      <c r="B37" s="56">
        <v>1</v>
      </c>
      <c r="C37" s="56">
        <v>0</v>
      </c>
      <c r="D37" s="56">
        <v>0</v>
      </c>
      <c r="E37" s="57"/>
      <c r="F37" s="57"/>
      <c r="G37" s="57"/>
      <c r="H37" s="57"/>
      <c r="J37" s="21">
        <v>0.64</v>
      </c>
      <c r="K37" s="32">
        <f>E320</f>
        <v>2.1320999999999999E-6</v>
      </c>
      <c r="L37" s="23">
        <f t="shared" si="1"/>
        <v>3.454002</v>
      </c>
      <c r="M37" s="63">
        <f t="shared" si="3"/>
        <v>71.5</v>
      </c>
      <c r="N37" s="25">
        <f t="shared" si="2"/>
        <v>134.27108325159992</v>
      </c>
      <c r="O37" s="26">
        <f t="shared" si="5"/>
        <v>2.0231441280000017E-4</v>
      </c>
      <c r="P37" s="33">
        <f t="shared" si="6"/>
        <v>4.1702400000000047E-3</v>
      </c>
      <c r="Q37" s="27">
        <f t="shared" si="4"/>
        <v>6.4646464646464645</v>
      </c>
      <c r="S37" s="2">
        <v>33</v>
      </c>
      <c r="T37" s="7">
        <f t="shared" ref="T37:T68" si="7">U37*$E$1+4.126</f>
        <v>4.7596000000000007</v>
      </c>
      <c r="U37" s="55">
        <v>6.4</v>
      </c>
      <c r="V37" s="92">
        <v>71.5</v>
      </c>
      <c r="Y37" s="2">
        <v>3.454002</v>
      </c>
    </row>
    <row r="38" spans="2:25" x14ac:dyDescent="0.3">
      <c r="B38" s="57">
        <v>-320.32824499999998</v>
      </c>
      <c r="C38" s="57"/>
      <c r="D38" s="57"/>
      <c r="E38" s="57"/>
      <c r="F38" s="57"/>
      <c r="G38" s="57"/>
      <c r="H38" s="57"/>
      <c r="J38" s="21">
        <v>0.66</v>
      </c>
      <c r="K38" s="32">
        <f>E330</f>
        <v>2.0623999999999999E-6</v>
      </c>
      <c r="L38" s="23">
        <f t="shared" si="1"/>
        <v>3.3410880000000001</v>
      </c>
      <c r="M38" s="63">
        <f t="shared" si="3"/>
        <v>69.7</v>
      </c>
      <c r="N38" s="25">
        <f t="shared" si="2"/>
        <v>116.18640984039993</v>
      </c>
      <c r="O38" s="26">
        <f t="shared" si="5"/>
        <v>1.9569859200000019E-4</v>
      </c>
      <c r="P38" s="33">
        <f t="shared" si="6"/>
        <v>4.0665600000000029E-3</v>
      </c>
      <c r="Q38" s="27">
        <f t="shared" si="4"/>
        <v>6.666666666666667</v>
      </c>
      <c r="S38" s="2">
        <v>34</v>
      </c>
      <c r="T38" s="7">
        <f t="shared" si="7"/>
        <v>4.7793999999999999</v>
      </c>
      <c r="U38" s="55">
        <v>6.6</v>
      </c>
      <c r="V38" s="92">
        <v>69.7</v>
      </c>
      <c r="Y38" s="2">
        <v>3.3410880000000001</v>
      </c>
    </row>
    <row r="39" spans="2:25" x14ac:dyDescent="0.3">
      <c r="B39" s="56">
        <v>1</v>
      </c>
      <c r="C39" s="56">
        <v>0</v>
      </c>
      <c r="D39" s="56">
        <v>0</v>
      </c>
      <c r="E39" s="56">
        <v>1</v>
      </c>
      <c r="F39" s="57"/>
      <c r="G39" s="57"/>
      <c r="H39" s="57"/>
      <c r="J39" s="21">
        <v>0.68</v>
      </c>
      <c r="K39" s="32">
        <f>E340</f>
        <v>1.9951000000000002E-6</v>
      </c>
      <c r="L39" s="23">
        <f t="shared" si="1"/>
        <v>3.2320620000000004</v>
      </c>
      <c r="M39" s="63">
        <f t="shared" si="3"/>
        <v>67.899990000000003</v>
      </c>
      <c r="N39" s="25">
        <f t="shared" si="2"/>
        <v>118.21669256249992</v>
      </c>
      <c r="O39" s="26">
        <f t="shared" si="5"/>
        <v>1.8930672000000017E-4</v>
      </c>
      <c r="P39" s="33">
        <f t="shared" si="6"/>
        <v>3.962879712000004E-3</v>
      </c>
      <c r="Q39" s="27">
        <f t="shared" si="4"/>
        <v>6.8686868686868685</v>
      </c>
      <c r="S39" s="2">
        <v>35</v>
      </c>
      <c r="T39" s="7">
        <f t="shared" si="7"/>
        <v>4.7991999999999999</v>
      </c>
      <c r="U39" s="55">
        <v>6.8</v>
      </c>
      <c r="V39" s="92">
        <v>67.899990000000003</v>
      </c>
      <c r="Y39" s="2">
        <v>3.2320620000000004</v>
      </c>
    </row>
    <row r="40" spans="2:25" x14ac:dyDescent="0.3">
      <c r="B40" s="56">
        <v>4.4943000000000003E-6</v>
      </c>
      <c r="C40" s="56">
        <v>0</v>
      </c>
      <c r="D40" s="56">
        <v>0</v>
      </c>
      <c r="E40" s="56">
        <v>4.4943000000000003E-6</v>
      </c>
      <c r="F40" s="57"/>
      <c r="G40" s="57"/>
      <c r="H40" s="57"/>
      <c r="J40" s="21">
        <v>0.7</v>
      </c>
      <c r="K40" s="32">
        <f>E350</f>
        <v>1.9302000000000002E-6</v>
      </c>
      <c r="L40" s="23">
        <f t="shared" si="1"/>
        <v>3.1269240000000003</v>
      </c>
      <c r="M40" s="63">
        <f t="shared" si="3"/>
        <v>66.099999999999994</v>
      </c>
      <c r="N40" s="25">
        <f t="shared" si="2"/>
        <v>96.36053099559966</v>
      </c>
      <c r="O40" s="26">
        <f t="shared" si="5"/>
        <v>1.8313879679999917E-4</v>
      </c>
      <c r="P40" s="33">
        <f t="shared" si="6"/>
        <v>3.8591997119999822E-3</v>
      </c>
      <c r="Q40" s="27">
        <f t="shared" si="4"/>
        <v>7.0707070707070701</v>
      </c>
      <c r="S40" s="2">
        <v>36</v>
      </c>
      <c r="T40" s="7">
        <f t="shared" si="7"/>
        <v>4.819</v>
      </c>
      <c r="U40" s="55">
        <v>7</v>
      </c>
      <c r="V40" s="92">
        <v>66.099999999999994</v>
      </c>
      <c r="Y40" s="2">
        <v>3.1269240000000003</v>
      </c>
    </row>
    <row r="41" spans="2:25" x14ac:dyDescent="0.3">
      <c r="B41" s="56">
        <v>0</v>
      </c>
      <c r="C41" s="56">
        <v>0</v>
      </c>
      <c r="D41" s="56">
        <v>0</v>
      </c>
      <c r="E41" s="56">
        <v>0</v>
      </c>
      <c r="F41" s="57"/>
      <c r="G41" s="57"/>
      <c r="H41" s="57"/>
      <c r="J41" s="21">
        <v>0.72</v>
      </c>
      <c r="K41" s="32">
        <f>E360</f>
        <v>1.8674999999999999E-6</v>
      </c>
      <c r="L41" s="23">
        <f t="shared" si="1"/>
        <v>3.02535</v>
      </c>
      <c r="M41" s="63">
        <f t="shared" si="3"/>
        <v>59.42998</v>
      </c>
      <c r="N41" s="25">
        <f t="shared" si="2"/>
        <v>26.408498766399916</v>
      </c>
      <c r="O41" s="26">
        <f t="shared" si="5"/>
        <v>1.7718549120000017E-4</v>
      </c>
      <c r="P41" s="33">
        <f>(M41+M40)/2*(J41-J40)*0.00288</f>
        <v>3.6152634240000031E-3</v>
      </c>
      <c r="Q41" s="27">
        <f t="shared" si="4"/>
        <v>7.2727272727272725</v>
      </c>
      <c r="S41" s="2">
        <v>37</v>
      </c>
      <c r="T41" s="7">
        <f t="shared" si="7"/>
        <v>4.8388</v>
      </c>
      <c r="U41" s="55">
        <v>7.2</v>
      </c>
      <c r="V41" s="92">
        <v>59.42998</v>
      </c>
      <c r="Y41" s="2">
        <v>3.02535</v>
      </c>
    </row>
    <row r="42" spans="2:25" x14ac:dyDescent="0.3">
      <c r="B42" s="56">
        <v>7109.4</v>
      </c>
      <c r="C42" s="56">
        <v>0</v>
      </c>
      <c r="D42" s="56">
        <v>0</v>
      </c>
      <c r="E42" s="56">
        <v>7109.4</v>
      </c>
      <c r="F42" s="57"/>
      <c r="G42" s="57"/>
      <c r="H42" s="57"/>
      <c r="J42" s="21">
        <v>0.74</v>
      </c>
      <c r="K42" s="32">
        <f>E370</f>
        <v>1.807E-6</v>
      </c>
      <c r="L42" s="23">
        <f t="shared" si="1"/>
        <v>2.9273400000000001</v>
      </c>
      <c r="M42" s="63">
        <f t="shared" si="3"/>
        <v>47.89</v>
      </c>
      <c r="N42" s="25">
        <f t="shared" si="2"/>
        <v>20.535217296400049</v>
      </c>
      <c r="O42" s="26">
        <f t="shared" si="5"/>
        <v>1.7143747200000018E-4</v>
      </c>
      <c r="P42" s="33">
        <f t="shared" si="6"/>
        <v>3.0908154240000029E-3</v>
      </c>
      <c r="Q42" s="27">
        <f t="shared" si="4"/>
        <v>7.474747474747474</v>
      </c>
      <c r="S42" s="2">
        <v>38</v>
      </c>
      <c r="T42" s="7">
        <f t="shared" si="7"/>
        <v>4.8586</v>
      </c>
      <c r="U42" s="55">
        <v>7.4</v>
      </c>
      <c r="V42" s="92">
        <v>47.89</v>
      </c>
      <c r="Y42" s="2">
        <v>2.9273400000000001</v>
      </c>
    </row>
    <row r="43" spans="2:25" ht="14.4" customHeight="1" x14ac:dyDescent="0.3">
      <c r="B43" s="56">
        <v>1.4374E-4</v>
      </c>
      <c r="C43" s="56">
        <v>0</v>
      </c>
      <c r="D43" s="56">
        <v>0</v>
      </c>
      <c r="E43" s="56">
        <v>1.4374E-4</v>
      </c>
      <c r="F43" s="57"/>
      <c r="G43" s="57"/>
      <c r="H43" s="57"/>
      <c r="J43" s="21">
        <v>0.76</v>
      </c>
      <c r="K43" s="32">
        <f>E380</f>
        <v>1.7487000000000001E-6</v>
      </c>
      <c r="L43" s="23">
        <f t="shared" si="1"/>
        <v>2.8328940000000005</v>
      </c>
      <c r="M43" s="63">
        <f t="shared" si="3"/>
        <v>36.350009999999997</v>
      </c>
      <c r="N43" s="25">
        <f t="shared" si="2"/>
        <v>169.84475300250011</v>
      </c>
      <c r="O43" s="26">
        <f t="shared" si="5"/>
        <v>1.6589473920000018E-4</v>
      </c>
      <c r="P43" s="33">
        <f t="shared" si="6"/>
        <v>2.4261122880000026E-3</v>
      </c>
      <c r="Q43" s="27">
        <f t="shared" si="4"/>
        <v>7.6767676767676774</v>
      </c>
      <c r="S43" s="2">
        <v>39</v>
      </c>
      <c r="T43" s="7">
        <f t="shared" si="7"/>
        <v>4.8784000000000001</v>
      </c>
      <c r="U43" s="55">
        <v>7.6</v>
      </c>
      <c r="V43" s="92">
        <v>36.350009999999997</v>
      </c>
      <c r="Y43" s="2">
        <v>2.8328940000000005</v>
      </c>
    </row>
    <row r="44" spans="2:25" ht="14.4" customHeight="1" x14ac:dyDescent="0.3">
      <c r="B44" s="56">
        <v>5.2699999999999997E-2</v>
      </c>
      <c r="C44" s="56">
        <v>5.5E-2</v>
      </c>
      <c r="D44" s="56">
        <v>0</v>
      </c>
      <c r="E44" s="57"/>
      <c r="F44" s="57"/>
      <c r="G44" s="57"/>
      <c r="H44" s="57"/>
      <c r="J44" s="21">
        <v>0.78</v>
      </c>
      <c r="K44" s="32">
        <f>E390</f>
        <v>1.6924000000000001E-6</v>
      </c>
      <c r="L44" s="23">
        <f t="shared" si="1"/>
        <v>2.7416880000000003</v>
      </c>
      <c r="M44" s="63">
        <f t="shared" si="3"/>
        <v>24.81</v>
      </c>
      <c r="N44" s="25">
        <f t="shared" si="2"/>
        <v>420.24098004840022</v>
      </c>
      <c r="O44" s="26">
        <f t="shared" si="5"/>
        <v>1.6054796160000018E-4</v>
      </c>
      <c r="P44" s="33">
        <f t="shared" si="6"/>
        <v>1.7614082880000016E-3</v>
      </c>
      <c r="Q44" s="27">
        <f t="shared" si="4"/>
        <v>7.8787878787878789</v>
      </c>
      <c r="S44" s="2">
        <v>40</v>
      </c>
      <c r="T44" s="7">
        <f t="shared" si="7"/>
        <v>4.8982000000000001</v>
      </c>
      <c r="U44" s="55">
        <v>7.8</v>
      </c>
      <c r="V44" s="92">
        <v>24.81</v>
      </c>
      <c r="Y44" s="2">
        <v>2.7416880000000003</v>
      </c>
    </row>
    <row r="45" spans="2:25" ht="15.6" customHeight="1" x14ac:dyDescent="0.3">
      <c r="B45" s="56">
        <v>16.811</v>
      </c>
      <c r="C45" s="57"/>
      <c r="D45" s="57"/>
      <c r="E45" s="57"/>
      <c r="F45" s="57"/>
      <c r="G45" s="57"/>
      <c r="H45" s="57"/>
      <c r="J45" s="21">
        <v>0.8</v>
      </c>
      <c r="K45" s="32">
        <f>E400</f>
        <v>1.638E-6</v>
      </c>
      <c r="L45" s="23">
        <f t="shared" si="1"/>
        <v>2.6535600000000001</v>
      </c>
      <c r="M45" s="63">
        <f t="shared" si="3"/>
        <v>13.270020000000001</v>
      </c>
      <c r="N45" s="25">
        <f t="shared" si="2"/>
        <v>787.14923619240028</v>
      </c>
      <c r="O45" s="26">
        <f t="shared" si="5"/>
        <v>1.5538314240000017E-4</v>
      </c>
      <c r="P45" s="33">
        <f t="shared" si="6"/>
        <v>1.0967045760000009E-3</v>
      </c>
      <c r="Q45" s="27">
        <f t="shared" si="4"/>
        <v>8.0808080808080813</v>
      </c>
      <c r="S45" s="2">
        <v>41</v>
      </c>
      <c r="T45" s="7">
        <f t="shared" si="7"/>
        <v>4.9180000000000001</v>
      </c>
      <c r="U45" s="55">
        <v>8</v>
      </c>
      <c r="V45" s="92">
        <v>13.270020000000001</v>
      </c>
      <c r="Y45" s="2">
        <v>2.6535600000000001</v>
      </c>
    </row>
    <row r="46" spans="2:25" x14ac:dyDescent="0.3">
      <c r="B46" s="56">
        <v>0.58721999999999996</v>
      </c>
      <c r="C46" s="56">
        <v>0.10001</v>
      </c>
      <c r="D46" s="56">
        <v>2.8802999999999999E-4</v>
      </c>
      <c r="E46" s="56">
        <v>1</v>
      </c>
      <c r="F46" s="56">
        <v>4.5431999999999998E-3</v>
      </c>
      <c r="G46" s="56">
        <v>2.8800000000000002E-3</v>
      </c>
      <c r="H46" s="57"/>
      <c r="J46" s="21">
        <v>0.82</v>
      </c>
      <c r="K46" s="32">
        <f>E410</f>
        <v>1.5855999999999999E-6</v>
      </c>
      <c r="L46" s="23">
        <f t="shared" si="1"/>
        <v>2.5686720000000003</v>
      </c>
      <c r="M46" s="63">
        <f t="shared" si="3"/>
        <v>6.6400050000000004</v>
      </c>
      <c r="N46" s="25">
        <f t="shared" si="2"/>
        <v>1087.8093556220249</v>
      </c>
      <c r="O46" s="26">
        <f t="shared" si="5"/>
        <v>1.5040028159999931E-4</v>
      </c>
      <c r="P46" s="33">
        <f t="shared" si="6"/>
        <v>5.7340871999999742E-4</v>
      </c>
      <c r="Q46" s="27">
        <f t="shared" si="4"/>
        <v>8.282828282828282</v>
      </c>
      <c r="S46" s="2">
        <v>42</v>
      </c>
      <c r="T46" s="7">
        <f t="shared" si="7"/>
        <v>4.9378000000000002</v>
      </c>
      <c r="U46" s="55">
        <v>8.1999999999999993</v>
      </c>
      <c r="V46" s="92">
        <v>6.6400050000000004</v>
      </c>
      <c r="Y46" s="2">
        <v>2.5686720000000003</v>
      </c>
    </row>
    <row r="47" spans="2:25" x14ac:dyDescent="0.3">
      <c r="B47" s="56">
        <v>1</v>
      </c>
      <c r="C47" s="56">
        <v>0</v>
      </c>
      <c r="D47" s="56">
        <v>0</v>
      </c>
      <c r="E47" s="57"/>
      <c r="F47" s="57"/>
      <c r="G47" s="57"/>
      <c r="H47" s="57"/>
      <c r="J47" s="21">
        <v>0.84</v>
      </c>
      <c r="K47" s="32">
        <f>E420</f>
        <v>1.5350999999999999E-6</v>
      </c>
      <c r="L47" s="23">
        <f t="shared" si="1"/>
        <v>2.4868619999999999</v>
      </c>
      <c r="M47" s="63">
        <f t="shared" si="3"/>
        <v>4.9199979999999996</v>
      </c>
      <c r="N47" s="25">
        <f t="shared" si="2"/>
        <v>1082.977401938884</v>
      </c>
      <c r="O47" s="26">
        <f t="shared" si="5"/>
        <v>1.4559937920000015E-4</v>
      </c>
      <c r="P47" s="33">
        <f t="shared" si="6"/>
        <v>3.3292808640000029E-4</v>
      </c>
      <c r="Q47" s="27">
        <f t="shared" si="4"/>
        <v>8.4848484848484844</v>
      </c>
      <c r="S47" s="2">
        <v>43</v>
      </c>
      <c r="T47" s="7">
        <f t="shared" si="7"/>
        <v>4.9576000990000004</v>
      </c>
      <c r="U47" s="55">
        <v>8.4000009999999996</v>
      </c>
      <c r="V47" s="92">
        <v>4.9199979999999996</v>
      </c>
      <c r="Y47" s="2">
        <v>2.4868619999999999</v>
      </c>
    </row>
    <row r="48" spans="2:25" x14ac:dyDescent="0.3">
      <c r="B48" s="57">
        <v>-316.04301700000002</v>
      </c>
      <c r="C48" s="57"/>
      <c r="D48" s="57"/>
      <c r="E48" s="57"/>
      <c r="F48" s="57"/>
      <c r="G48" s="57"/>
      <c r="H48" s="57"/>
      <c r="J48" s="21">
        <v>0.86</v>
      </c>
      <c r="K48" s="32">
        <f>E430</f>
        <v>1.4863000000000001E-6</v>
      </c>
      <c r="L48" s="23">
        <f t="shared" si="1"/>
        <v>2.4078060000000003</v>
      </c>
      <c r="M48" s="63">
        <f t="shared" si="3"/>
        <v>3.2</v>
      </c>
      <c r="N48" s="25">
        <f t="shared" si="2"/>
        <v>1050.9876707235999</v>
      </c>
      <c r="O48" s="26">
        <f t="shared" si="5"/>
        <v>1.4096643840000016E-4</v>
      </c>
      <c r="P48" s="33">
        <f t="shared" si="6"/>
        <v>2.3385594240000018E-4</v>
      </c>
      <c r="Q48" s="27">
        <f t="shared" si="4"/>
        <v>8.6868686868686869</v>
      </c>
      <c r="S48" s="2">
        <v>44</v>
      </c>
      <c r="T48" s="7">
        <f t="shared" si="7"/>
        <v>4.9774000000000003</v>
      </c>
      <c r="U48" s="55">
        <v>8.6</v>
      </c>
      <c r="V48" s="92">
        <v>3.2</v>
      </c>
      <c r="Y48" s="2">
        <v>2.4078060000000003</v>
      </c>
    </row>
    <row r="49" spans="2:25" x14ac:dyDescent="0.3">
      <c r="B49" s="56">
        <v>0.99999000000000005</v>
      </c>
      <c r="C49" s="56">
        <v>0</v>
      </c>
      <c r="D49" s="56">
        <v>0</v>
      </c>
      <c r="E49" s="56">
        <v>0.99999000000000005</v>
      </c>
      <c r="F49" s="57"/>
      <c r="G49" s="57"/>
      <c r="H49" s="57"/>
      <c r="J49" s="21">
        <v>0.88</v>
      </c>
      <c r="K49" s="32">
        <f>E440</f>
        <v>1.4393999999999999E-6</v>
      </c>
      <c r="L49" s="23">
        <f t="shared" si="1"/>
        <v>2.3318280000000002</v>
      </c>
      <c r="M49" s="63">
        <f t="shared" si="3"/>
        <v>2.360001</v>
      </c>
      <c r="N49" s="25">
        <f t="shared" si="2"/>
        <v>919.61284236416122</v>
      </c>
      <c r="O49" s="26">
        <f t="shared" si="5"/>
        <v>1.3650145920000015E-4</v>
      </c>
      <c r="P49" s="33">
        <f t="shared" si="6"/>
        <v>1.6012802880000014E-4</v>
      </c>
      <c r="Q49" s="27">
        <f t="shared" si="4"/>
        <v>8.8888888888888893</v>
      </c>
      <c r="S49" s="2">
        <v>45</v>
      </c>
      <c r="T49" s="7">
        <f t="shared" si="7"/>
        <v>4.9971999010000001</v>
      </c>
      <c r="U49" s="55">
        <v>8.7999989999999997</v>
      </c>
      <c r="V49" s="92">
        <v>2.360001</v>
      </c>
      <c r="Y49" s="2">
        <v>2.3318280000000002</v>
      </c>
    </row>
    <row r="50" spans="2:25" x14ac:dyDescent="0.3">
      <c r="B50" s="56">
        <v>4.9873999999999999E-6</v>
      </c>
      <c r="C50" s="56">
        <v>0</v>
      </c>
      <c r="D50" s="56">
        <v>0</v>
      </c>
      <c r="E50" s="56">
        <v>4.9873999999999999E-6</v>
      </c>
      <c r="F50" s="57"/>
      <c r="G50" s="57"/>
      <c r="H50" s="57"/>
      <c r="J50" s="21">
        <v>0.9</v>
      </c>
      <c r="K50" s="32">
        <f>E450</f>
        <v>1.3940999999999999E-6</v>
      </c>
      <c r="L50" s="23">
        <f t="shared" si="1"/>
        <v>2.2584420000000001</v>
      </c>
      <c r="M50" s="63">
        <f t="shared" si="3"/>
        <v>1.5200020000000001</v>
      </c>
      <c r="N50" s="25">
        <f t="shared" si="2"/>
        <v>835.69894393776394</v>
      </c>
      <c r="O50" s="26">
        <f t="shared" si="5"/>
        <v>1.3219977600000015E-4</v>
      </c>
      <c r="P50" s="33">
        <f t="shared" si="6"/>
        <v>1.1174408640000013E-4</v>
      </c>
      <c r="Q50" s="27">
        <f t="shared" si="4"/>
        <v>9.0909090909090899</v>
      </c>
      <c r="S50" s="2">
        <v>46</v>
      </c>
      <c r="T50" s="7">
        <f t="shared" si="7"/>
        <v>5.016999802</v>
      </c>
      <c r="U50" s="55">
        <v>8.9999979999999997</v>
      </c>
      <c r="V50" s="92">
        <v>1.5200020000000001</v>
      </c>
      <c r="Y50" s="2">
        <v>2.2584420000000001</v>
      </c>
    </row>
    <row r="51" spans="2:25" x14ac:dyDescent="0.3">
      <c r="B51" s="56">
        <v>0</v>
      </c>
      <c r="C51" s="56">
        <v>0</v>
      </c>
      <c r="D51" s="56">
        <v>0</v>
      </c>
      <c r="E51" s="56">
        <v>0</v>
      </c>
      <c r="F51" s="57"/>
      <c r="G51" s="57"/>
      <c r="H51" s="57"/>
      <c r="J51" s="21">
        <v>0.92</v>
      </c>
      <c r="K51" s="32">
        <f>E460</f>
        <v>1.3505E-6</v>
      </c>
      <c r="L51" s="23">
        <f t="shared" si="1"/>
        <v>2.1878100000000003</v>
      </c>
      <c r="M51" s="63">
        <f t="shared" si="3"/>
        <v>0</v>
      </c>
      <c r="N51" s="25">
        <f t="shared" si="2"/>
        <v>851.43971871359997</v>
      </c>
      <c r="O51" s="26">
        <f t="shared" si="5"/>
        <v>1.2805205760000013E-4</v>
      </c>
      <c r="P51" s="33">
        <f>(M51+M50)/2*(J51-J50)*0.00288</f>
        <v>4.3776057600000042E-5</v>
      </c>
      <c r="Q51" s="27">
        <f t="shared" si="4"/>
        <v>9.2929292929292924</v>
      </c>
      <c r="S51" s="2">
        <v>47</v>
      </c>
      <c r="T51" s="7">
        <f t="shared" si="7"/>
        <v>5.0367997029999998</v>
      </c>
      <c r="U51" s="55">
        <v>9.1999969999999998</v>
      </c>
      <c r="V51" s="69"/>
      <c r="Y51" s="2">
        <v>2.1878100000000003</v>
      </c>
    </row>
    <row r="52" spans="2:25" x14ac:dyDescent="0.3">
      <c r="B52" s="56">
        <v>7109.2</v>
      </c>
      <c r="C52" s="56">
        <v>0</v>
      </c>
      <c r="D52" s="56">
        <v>0</v>
      </c>
      <c r="E52" s="56">
        <v>7109.2</v>
      </c>
      <c r="F52" s="57"/>
      <c r="G52" s="57"/>
      <c r="H52" s="57"/>
      <c r="J52" s="21">
        <v>0.94</v>
      </c>
      <c r="K52" s="32">
        <f>E470</f>
        <v>1.3085000000000001E-6</v>
      </c>
      <c r="L52" s="23">
        <f t="shared" si="1"/>
        <v>2.1197699999999999</v>
      </c>
      <c r="M52" s="63">
        <f t="shared" si="3"/>
        <v>0</v>
      </c>
      <c r="N52" s="25">
        <f t="shared" si="2"/>
        <v>732.53262931560016</v>
      </c>
      <c r="O52" s="26">
        <f t="shared" si="5"/>
        <v>1.2405830399999943E-4</v>
      </c>
      <c r="P52" s="33">
        <f t="shared" ref="P52:P57" si="8">(M52+M51)/2*(J52-J51)*0.00288</f>
        <v>0</v>
      </c>
      <c r="Q52" s="27">
        <f t="shared" si="4"/>
        <v>9.4949494949494948</v>
      </c>
      <c r="S52" s="2">
        <v>48</v>
      </c>
      <c r="T52" s="7">
        <f t="shared" si="7"/>
        <v>5.0565996040000005</v>
      </c>
      <c r="U52" s="55">
        <v>9.3999959999999998</v>
      </c>
      <c r="V52" s="69"/>
      <c r="Y52" s="2">
        <v>2.1197699999999999</v>
      </c>
    </row>
    <row r="53" spans="2:25" x14ac:dyDescent="0.3">
      <c r="B53" s="56">
        <v>1.4370999999999999E-4</v>
      </c>
      <c r="C53" s="56">
        <v>0</v>
      </c>
      <c r="D53" s="56">
        <v>0</v>
      </c>
      <c r="E53" s="56">
        <v>1.4370999999999999E-4</v>
      </c>
      <c r="F53" s="57"/>
      <c r="G53" s="57"/>
      <c r="H53" s="57"/>
      <c r="J53" s="21">
        <v>0.96</v>
      </c>
      <c r="K53" s="32">
        <f>E480</f>
        <v>1.2681E-6</v>
      </c>
      <c r="L53" s="23">
        <f t="shared" si="1"/>
        <v>2.054322</v>
      </c>
      <c r="M53" s="63">
        <f t="shared" si="3"/>
        <v>0</v>
      </c>
      <c r="N53" s="25">
        <f t="shared" si="2"/>
        <v>661.80649536000021</v>
      </c>
      <c r="O53" s="26">
        <f t="shared" si="5"/>
        <v>1.2021384960000012E-4</v>
      </c>
      <c r="P53" s="33">
        <f t="shared" si="8"/>
        <v>0</v>
      </c>
      <c r="Q53" s="27">
        <f t="shared" si="4"/>
        <v>9.6969696969696955</v>
      </c>
      <c r="S53" s="2">
        <v>49</v>
      </c>
      <c r="T53" s="7">
        <f t="shared" si="7"/>
        <v>5.0763995050000004</v>
      </c>
      <c r="U53" s="55">
        <v>9.5999949999999998</v>
      </c>
      <c r="V53" s="69"/>
      <c r="Y53" s="2">
        <v>2.054322</v>
      </c>
    </row>
    <row r="54" spans="2:25" x14ac:dyDescent="0.3">
      <c r="B54" s="56">
        <v>5.2699999999999997E-2</v>
      </c>
      <c r="C54" s="56">
        <v>5.5E-2</v>
      </c>
      <c r="D54" s="56">
        <v>0</v>
      </c>
      <c r="E54" s="57"/>
      <c r="F54" s="57"/>
      <c r="G54" s="57"/>
      <c r="H54" s="57"/>
      <c r="J54" s="21">
        <v>0.98</v>
      </c>
      <c r="K54" s="32">
        <f>E490</f>
        <v>1.2294E-6</v>
      </c>
      <c r="L54" s="23">
        <f t="shared" si="1"/>
        <v>1.991628</v>
      </c>
      <c r="M54" s="63">
        <f t="shared" si="3"/>
        <v>0</v>
      </c>
      <c r="N54" s="25">
        <f t="shared" si="2"/>
        <v>616.91829586560016</v>
      </c>
      <c r="O54" s="26">
        <f t="shared" si="5"/>
        <v>1.1652336000000009E-4</v>
      </c>
      <c r="P54" s="33">
        <f t="shared" si="8"/>
        <v>0</v>
      </c>
      <c r="Q54" s="27">
        <f t="shared" si="4"/>
        <v>9.8989898989898997</v>
      </c>
      <c r="S54" s="2">
        <v>50</v>
      </c>
      <c r="T54" s="7">
        <f t="shared" si="7"/>
        <v>5.0961994060000002</v>
      </c>
      <c r="U54" s="55">
        <v>9.7999939999999999</v>
      </c>
      <c r="V54" s="69"/>
      <c r="Y54" s="2">
        <v>1.991628</v>
      </c>
    </row>
    <row r="55" spans="2:25" x14ac:dyDescent="0.3">
      <c r="B55" s="56">
        <v>18.655999999999999</v>
      </c>
      <c r="C55" s="57"/>
      <c r="D55" s="57"/>
      <c r="E55" s="57"/>
      <c r="F55" s="57"/>
      <c r="G55" s="57"/>
      <c r="H55" s="57"/>
      <c r="J55" s="21">
        <v>1</v>
      </c>
      <c r="K55" s="32">
        <f>E500</f>
        <v>1.1921E-6</v>
      </c>
      <c r="L55" s="23">
        <f t="shared" si="1"/>
        <v>1.9312020000000003</v>
      </c>
      <c r="M55" s="63">
        <f t="shared" si="3"/>
        <v>0</v>
      </c>
      <c r="N55" s="25">
        <f t="shared" si="2"/>
        <v>532.99202302439994</v>
      </c>
      <c r="O55" s="26">
        <f t="shared" si="5"/>
        <v>1.1297750400000011E-4</v>
      </c>
      <c r="P55" s="33">
        <f t="shared" si="8"/>
        <v>0</v>
      </c>
      <c r="Q55" s="27">
        <f t="shared" si="4"/>
        <v>10.1010101010101</v>
      </c>
      <c r="S55" s="2">
        <v>51</v>
      </c>
      <c r="T55" s="7">
        <f t="shared" si="7"/>
        <v>5.1159993070000001</v>
      </c>
      <c r="U55" s="55">
        <v>9.9999929999999999</v>
      </c>
      <c r="V55" s="69"/>
      <c r="Y55" s="2">
        <v>1.9312020000000003</v>
      </c>
    </row>
    <row r="56" spans="2:25" x14ac:dyDescent="0.3">
      <c r="B56" s="56">
        <v>0.70465</v>
      </c>
      <c r="C56" s="56">
        <v>0.12001000000000001</v>
      </c>
      <c r="D56" s="56">
        <v>3.4562999999999998E-4</v>
      </c>
      <c r="E56" s="56">
        <v>1</v>
      </c>
      <c r="F56" s="56">
        <v>6.1929000000000003E-3</v>
      </c>
      <c r="G56" s="56">
        <v>2.8800000000000002E-3</v>
      </c>
      <c r="H56" s="57"/>
      <c r="J56" s="21">
        <v>1.02</v>
      </c>
      <c r="K56" s="32">
        <f>E510</f>
        <v>1.1563000000000001E-6</v>
      </c>
      <c r="L56" s="23">
        <f t="shared" si="1"/>
        <v>1.8732060000000004</v>
      </c>
      <c r="M56" s="63">
        <f t="shared" si="3"/>
        <v>0</v>
      </c>
      <c r="N56" s="25">
        <f t="shared" si="2"/>
        <v>219.86543217960002</v>
      </c>
      <c r="O56" s="26">
        <f t="shared" si="5"/>
        <v>1.0956695040000011E-4</v>
      </c>
      <c r="P56" s="33">
        <f t="shared" si="8"/>
        <v>0</v>
      </c>
      <c r="Q56" s="27">
        <f t="shared" si="4"/>
        <v>10.303030303030303</v>
      </c>
      <c r="S56" s="2">
        <v>52</v>
      </c>
      <c r="T56" s="7">
        <f t="shared" si="7"/>
        <v>5.1357992079999999</v>
      </c>
      <c r="U56" s="55">
        <v>10.199992</v>
      </c>
      <c r="V56" s="69"/>
      <c r="Y56" s="2">
        <v>1.8732060000000004</v>
      </c>
    </row>
    <row r="57" spans="2:25" x14ac:dyDescent="0.3">
      <c r="B57" s="56">
        <v>1</v>
      </c>
      <c r="C57" s="56">
        <v>0</v>
      </c>
      <c r="D57" s="56">
        <v>0</v>
      </c>
      <c r="E57" s="57"/>
      <c r="F57" s="57"/>
      <c r="G57" s="57"/>
      <c r="H57" s="57"/>
      <c r="J57" s="21">
        <v>1.04</v>
      </c>
      <c r="K57" s="32">
        <f>E520</f>
        <v>1.1219E-6</v>
      </c>
      <c r="L57" s="23">
        <f t="shared" si="1"/>
        <v>1.8174780000000001</v>
      </c>
      <c r="M57" s="63">
        <f t="shared" si="3"/>
        <v>0</v>
      </c>
      <c r="N57" s="25">
        <f t="shared" si="2"/>
        <v>69.430056300900006</v>
      </c>
      <c r="O57" s="26">
        <f t="shared" si="5"/>
        <v>1.0629169920000012E-4</v>
      </c>
      <c r="P57" s="33">
        <f t="shared" si="8"/>
        <v>0</v>
      </c>
      <c r="Q57" s="27">
        <f t="shared" si="4"/>
        <v>10.505050505050505</v>
      </c>
      <c r="S57" s="2">
        <v>53</v>
      </c>
      <c r="T57" s="7">
        <f t="shared" si="7"/>
        <v>5.1555991090000006</v>
      </c>
      <c r="U57" s="55">
        <v>10.399991</v>
      </c>
      <c r="V57" s="69"/>
      <c r="Y57" s="2">
        <v>1.8174780000000001</v>
      </c>
    </row>
    <row r="58" spans="2:25" x14ac:dyDescent="0.3">
      <c r="B58" s="57">
        <v>-233.10783599999999</v>
      </c>
      <c r="C58" s="57"/>
      <c r="D58" s="57"/>
      <c r="E58" s="57"/>
      <c r="F58" s="57"/>
      <c r="G58" s="57"/>
      <c r="H58" s="57"/>
      <c r="J58" s="21">
        <v>1.06</v>
      </c>
      <c r="K58" s="32">
        <f>E530</f>
        <v>1.0890000000000001E-6</v>
      </c>
      <c r="L58" s="23">
        <f t="shared" si="1"/>
        <v>1.7641800000000003</v>
      </c>
      <c r="N58" s="25"/>
      <c r="O58" s="26">
        <f t="shared" si="5"/>
        <v>1.031517504000001E-4</v>
      </c>
      <c r="U58" s="35"/>
      <c r="Y58" s="2">
        <v>1.7641800000000003</v>
      </c>
    </row>
    <row r="59" spans="2:25" x14ac:dyDescent="0.3">
      <c r="B59" s="56">
        <v>0.99999000000000005</v>
      </c>
      <c r="C59" s="56">
        <v>0</v>
      </c>
      <c r="D59" s="56">
        <v>0</v>
      </c>
      <c r="E59" s="56">
        <v>0.99999000000000005</v>
      </c>
      <c r="F59" s="57"/>
      <c r="G59" s="57"/>
      <c r="H59" s="57"/>
      <c r="J59" s="21">
        <v>1.08</v>
      </c>
      <c r="K59" s="32">
        <f>E540</f>
        <v>1.0574E-6</v>
      </c>
      <c r="L59" s="23">
        <f t="shared" si="1"/>
        <v>1.7129880000000002</v>
      </c>
      <c r="N59" s="25"/>
      <c r="O59" s="26">
        <f t="shared" si="5"/>
        <v>1.0014243840000012E-4</v>
      </c>
      <c r="U59" s="35"/>
      <c r="V59" s="35"/>
      <c r="Y59" s="2">
        <v>1.7129880000000002</v>
      </c>
    </row>
    <row r="60" spans="2:25" x14ac:dyDescent="0.3">
      <c r="B60" s="56">
        <v>5.3967000000000004E-6</v>
      </c>
      <c r="C60" s="56">
        <v>0</v>
      </c>
      <c r="D60" s="56">
        <v>0</v>
      </c>
      <c r="E60" s="56">
        <v>5.3967000000000004E-6</v>
      </c>
      <c r="F60" s="57"/>
      <c r="G60" s="57"/>
      <c r="H60" s="57"/>
      <c r="J60" s="21">
        <v>1.1000000000000001</v>
      </c>
      <c r="K60" s="32">
        <f>E550</f>
        <v>1.0271000000000001E-6</v>
      </c>
      <c r="L60" s="23">
        <f t="shared" si="1"/>
        <v>1.6639020000000004</v>
      </c>
      <c r="N60" s="25"/>
      <c r="O60" s="26">
        <f t="shared" si="5"/>
        <v>9.7254432000000104E-5</v>
      </c>
      <c r="U60" s="35"/>
      <c r="Y60" s="2">
        <v>1.6639020000000004</v>
      </c>
    </row>
    <row r="61" spans="2:25" x14ac:dyDescent="0.3">
      <c r="B61" s="56">
        <v>0</v>
      </c>
      <c r="C61" s="56">
        <v>0</v>
      </c>
      <c r="D61" s="56">
        <v>0</v>
      </c>
      <c r="E61" s="56">
        <v>0</v>
      </c>
      <c r="F61" s="57"/>
      <c r="G61" s="57"/>
      <c r="H61" s="57"/>
      <c r="J61" s="21">
        <v>1.1200000000000001</v>
      </c>
      <c r="K61" s="32">
        <f>E560</f>
        <v>9.9817000000000005E-7</v>
      </c>
      <c r="L61" s="23">
        <f t="shared" si="1"/>
        <v>1.6170354000000002</v>
      </c>
      <c r="N61" s="25"/>
      <c r="O61" s="26">
        <f t="shared" si="5"/>
        <v>9.4490997120000119E-5</v>
      </c>
      <c r="Q61" s="7"/>
      <c r="R61" s="7"/>
      <c r="U61" s="7"/>
      <c r="V61" s="7"/>
      <c r="Y61" s="2">
        <v>1.6170354000000002</v>
      </c>
    </row>
    <row r="62" spans="2:25" x14ac:dyDescent="0.3">
      <c r="B62" s="56">
        <v>7109.1</v>
      </c>
      <c r="C62" s="56">
        <v>0</v>
      </c>
      <c r="D62" s="56">
        <v>0</v>
      </c>
      <c r="E62" s="56">
        <v>7109.1</v>
      </c>
      <c r="F62" s="57"/>
      <c r="G62" s="57"/>
      <c r="H62" s="57"/>
      <c r="J62" s="21">
        <v>1.1399999999999999</v>
      </c>
      <c r="K62" s="32">
        <f>E570</f>
        <v>9.7051999999999998E-7</v>
      </c>
      <c r="L62" s="23">
        <f t="shared" si="1"/>
        <v>1.5722423999999999</v>
      </c>
      <c r="N62" s="25"/>
      <c r="O62" s="26">
        <f t="shared" si="5"/>
        <v>9.185120063999908E-5</v>
      </c>
      <c r="Q62" s="7"/>
      <c r="R62" s="7"/>
      <c r="U62" s="7"/>
      <c r="V62" s="7"/>
      <c r="Y62" s="2">
        <v>1.5722423999999999</v>
      </c>
    </row>
    <row r="63" spans="2:25" x14ac:dyDescent="0.3">
      <c r="B63" s="56">
        <v>1.4368000000000001E-4</v>
      </c>
      <c r="C63" s="56">
        <v>0</v>
      </c>
      <c r="D63" s="56">
        <v>0</v>
      </c>
      <c r="E63" s="56">
        <v>1.4368000000000001E-4</v>
      </c>
      <c r="F63" s="57"/>
      <c r="G63" s="57"/>
      <c r="H63" s="57"/>
      <c r="J63" s="21">
        <v>1.1599999999999999</v>
      </c>
      <c r="K63" s="32">
        <f>E580</f>
        <v>9.4410999999999995E-7</v>
      </c>
      <c r="L63" s="23">
        <f t="shared" si="1"/>
        <v>1.5294581999999999</v>
      </c>
      <c r="N63" s="25"/>
      <c r="O63" s="26">
        <f t="shared" si="5"/>
        <v>8.9328977280000085E-5</v>
      </c>
      <c r="Q63" s="7"/>
      <c r="R63" s="7"/>
      <c r="U63" s="7"/>
      <c r="V63" s="7"/>
      <c r="Y63" s="2">
        <v>1.5294581999999999</v>
      </c>
    </row>
    <row r="64" spans="2:25" x14ac:dyDescent="0.3">
      <c r="B64" s="56">
        <v>5.2699999999999997E-2</v>
      </c>
      <c r="C64" s="56">
        <v>5.5E-2</v>
      </c>
      <c r="D64" s="56">
        <v>0</v>
      </c>
      <c r="E64" s="57"/>
      <c r="F64" s="57"/>
      <c r="G64" s="57"/>
      <c r="H64" s="57"/>
      <c r="J64" s="21">
        <v>1.18</v>
      </c>
      <c r="K64" s="32">
        <f>E590</f>
        <v>9.1890999999999996E-7</v>
      </c>
      <c r="L64" s="23">
        <f t="shared" si="1"/>
        <v>1.4886341999999999</v>
      </c>
      <c r="N64" s="25"/>
      <c r="O64" s="26">
        <f t="shared" si="5"/>
        <v>8.6921061120000069E-5</v>
      </c>
      <c r="Q64" s="7"/>
      <c r="R64" s="7"/>
      <c r="U64" s="7"/>
      <c r="V64" s="7"/>
      <c r="Y64" s="2">
        <v>1.4886341999999999</v>
      </c>
    </row>
    <row r="65" spans="2:25" x14ac:dyDescent="0.3">
      <c r="B65" s="56">
        <v>20.187000000000001</v>
      </c>
      <c r="C65" s="57"/>
      <c r="D65" s="57"/>
      <c r="E65" s="57"/>
      <c r="F65" s="57"/>
      <c r="G65" s="57"/>
      <c r="J65" s="21">
        <v>1.2</v>
      </c>
      <c r="K65" s="32">
        <f>E600</f>
        <v>8.9487999999999998E-7</v>
      </c>
      <c r="L65" s="23">
        <f t="shared" si="1"/>
        <v>1.4497056000000001</v>
      </c>
      <c r="N65" s="25"/>
      <c r="O65" s="26">
        <f t="shared" si="5"/>
        <v>8.4624186240000074E-5</v>
      </c>
      <c r="Q65" s="7"/>
      <c r="R65" s="7"/>
      <c r="U65" s="7"/>
      <c r="V65" s="7"/>
      <c r="Y65" s="2">
        <v>1.4497056000000001</v>
      </c>
    </row>
    <row r="66" spans="2:25" x14ac:dyDescent="0.3">
      <c r="B66" s="56">
        <v>0.74024000000000001</v>
      </c>
      <c r="C66" s="56">
        <v>0.14610999999999999</v>
      </c>
      <c r="D66" s="56">
        <v>3.6308999999999999E-4</v>
      </c>
      <c r="E66" s="56">
        <v>1</v>
      </c>
      <c r="F66" s="56">
        <v>6.7111999999999996E-3</v>
      </c>
      <c r="G66" s="56">
        <v>8.8799999999999997E-6</v>
      </c>
      <c r="J66" s="21">
        <v>1.22</v>
      </c>
      <c r="K66" s="32">
        <f>E610</f>
        <v>8.7202E-7</v>
      </c>
      <c r="L66" s="23">
        <f t="shared" si="1"/>
        <v>1.4126724000000002</v>
      </c>
      <c r="N66" s="25"/>
      <c r="O66" s="26">
        <f t="shared" si="5"/>
        <v>8.2436486400000092E-5</v>
      </c>
      <c r="Q66" s="7"/>
      <c r="R66" s="7"/>
      <c r="U66" s="7"/>
      <c r="V66" s="7"/>
      <c r="Y66" s="2">
        <v>1.4126724000000002</v>
      </c>
    </row>
    <row r="67" spans="2:25" x14ac:dyDescent="0.3">
      <c r="B67" s="56">
        <v>1</v>
      </c>
      <c r="C67" s="56">
        <v>0</v>
      </c>
      <c r="D67" s="56">
        <v>0</v>
      </c>
      <c r="E67" s="57"/>
      <c r="F67" s="57"/>
      <c r="G67" s="57"/>
      <c r="J67" s="21">
        <v>1.24</v>
      </c>
      <c r="K67" s="32">
        <f>E620</f>
        <v>8.5031999999999995E-7</v>
      </c>
      <c r="L67" s="23">
        <f t="shared" si="1"/>
        <v>1.3775184</v>
      </c>
      <c r="N67" s="25"/>
      <c r="O67" s="26">
        <f t="shared" si="5"/>
        <v>8.0357495040000085E-5</v>
      </c>
      <c r="Q67" s="7"/>
      <c r="R67" s="7"/>
      <c r="U67" s="7"/>
      <c r="V67" s="7"/>
      <c r="Y67" s="2">
        <v>1.3775184</v>
      </c>
    </row>
    <row r="68" spans="2:25" x14ac:dyDescent="0.3">
      <c r="B68" s="57">
        <v>100.61538400000001</v>
      </c>
      <c r="C68" s="57"/>
      <c r="D68" s="57"/>
      <c r="E68" s="57"/>
      <c r="F68" s="57"/>
      <c r="G68" s="57"/>
      <c r="J68" s="21">
        <v>1.26</v>
      </c>
      <c r="K68" s="32">
        <f>E630</f>
        <v>8.2971000000000004E-7</v>
      </c>
      <c r="L68" s="23">
        <f t="shared" si="1"/>
        <v>1.3441301999999999</v>
      </c>
      <c r="N68" s="25"/>
      <c r="O68" s="26">
        <f t="shared" si="5"/>
        <v>7.8383479680000064E-5</v>
      </c>
      <c r="Q68" s="7"/>
      <c r="R68" s="7"/>
      <c r="U68" s="7"/>
      <c r="V68" s="7"/>
      <c r="Y68" s="2">
        <v>1.3441301999999999</v>
      </c>
    </row>
    <row r="69" spans="2:25" ht="14.4" customHeight="1" x14ac:dyDescent="0.3">
      <c r="B69" s="56">
        <v>0.99999000000000005</v>
      </c>
      <c r="C69" s="56">
        <v>0</v>
      </c>
      <c r="D69" s="56">
        <v>0</v>
      </c>
      <c r="E69" s="56">
        <v>0.99999000000000005</v>
      </c>
      <c r="F69" s="57"/>
      <c r="G69" s="57"/>
      <c r="J69" s="21">
        <v>1.28</v>
      </c>
      <c r="K69" s="32">
        <f>E640</f>
        <v>8.1019000000000003E-7</v>
      </c>
      <c r="L69" s="23">
        <f t="shared" si="1"/>
        <v>1.3125078000000001</v>
      </c>
      <c r="N69" s="25"/>
      <c r="O69" s="26">
        <f t="shared" si="5"/>
        <v>7.651117440000007E-5</v>
      </c>
      <c r="Q69" s="7"/>
      <c r="R69" s="7"/>
      <c r="U69" s="7"/>
      <c r="V69" s="7"/>
      <c r="Y69" s="2">
        <v>1.3125078000000001</v>
      </c>
    </row>
    <row r="70" spans="2:25" x14ac:dyDescent="0.3">
      <c r="B70" s="56">
        <v>5.0869999999999997E-6</v>
      </c>
      <c r="C70" s="56">
        <v>0</v>
      </c>
      <c r="D70" s="56">
        <v>0</v>
      </c>
      <c r="E70" s="56">
        <v>5.0869999999999997E-6</v>
      </c>
      <c r="F70" s="57"/>
      <c r="G70" s="57"/>
      <c r="J70" s="21">
        <v>1.3</v>
      </c>
      <c r="K70" s="32">
        <f>E650</f>
        <v>7.9169000000000002E-7</v>
      </c>
      <c r="L70" s="23">
        <f t="shared" ref="L70:L133" si="9">K70*1.62*10^6</f>
        <v>1.2825378000000001</v>
      </c>
      <c r="N70" s="25"/>
      <c r="O70" s="26">
        <f t="shared" si="5"/>
        <v>7.4737313280000072E-5</v>
      </c>
      <c r="Q70" s="7"/>
      <c r="R70" s="7"/>
      <c r="U70" s="7"/>
      <c r="V70" s="7"/>
      <c r="Y70" s="2">
        <v>1.2825378000000001</v>
      </c>
    </row>
    <row r="71" spans="2:25" x14ac:dyDescent="0.3">
      <c r="B71" s="56">
        <v>0</v>
      </c>
      <c r="C71" s="56">
        <v>0</v>
      </c>
      <c r="D71" s="56">
        <v>0</v>
      </c>
      <c r="E71" s="56">
        <v>0</v>
      </c>
      <c r="F71" s="57"/>
      <c r="G71" s="57"/>
      <c r="J71" s="21">
        <v>1.32</v>
      </c>
      <c r="K71" s="32">
        <f>E660</f>
        <v>7.7421E-7</v>
      </c>
      <c r="L71" s="23">
        <f t="shared" si="9"/>
        <v>1.2542202</v>
      </c>
      <c r="N71" s="25"/>
      <c r="O71" s="26">
        <f t="shared" ref="O71:O134" si="10">(L71+L70)/2*(J71-J70)*0.00288</f>
        <v>7.3058630400000068E-5</v>
      </c>
      <c r="Q71" s="7"/>
      <c r="R71" s="7"/>
      <c r="U71" s="7"/>
      <c r="V71" s="7"/>
      <c r="Y71" s="2">
        <v>1.2542202</v>
      </c>
    </row>
    <row r="72" spans="2:25" x14ac:dyDescent="0.3">
      <c r="B72" s="56">
        <v>7108.8</v>
      </c>
      <c r="C72" s="56">
        <v>0</v>
      </c>
      <c r="D72" s="56">
        <v>0</v>
      </c>
      <c r="E72" s="56">
        <v>7108.8</v>
      </c>
      <c r="F72" s="57"/>
      <c r="G72" s="57"/>
      <c r="J72" s="21">
        <v>1.34</v>
      </c>
      <c r="K72" s="32">
        <f>E670</f>
        <v>7.5771000000000003E-7</v>
      </c>
      <c r="L72" s="23">
        <f t="shared" si="9"/>
        <v>1.2274902000000001</v>
      </c>
      <c r="N72" s="25"/>
      <c r="O72" s="26">
        <f t="shared" si="10"/>
        <v>7.1473259520000065E-5</v>
      </c>
      <c r="Q72" s="7"/>
      <c r="R72" s="7"/>
      <c r="U72" s="7"/>
      <c r="V72" s="7"/>
      <c r="Y72" s="2">
        <v>1.2274902000000001</v>
      </c>
    </row>
    <row r="73" spans="2:25" x14ac:dyDescent="0.3">
      <c r="B73" s="56">
        <v>1.4367000000000001E-4</v>
      </c>
      <c r="C73" s="56">
        <v>0</v>
      </c>
      <c r="D73" s="56">
        <v>0</v>
      </c>
      <c r="E73" s="56">
        <v>1.4367000000000001E-4</v>
      </c>
      <c r="F73" s="57"/>
      <c r="G73" s="57"/>
      <c r="J73" s="21">
        <v>1.36</v>
      </c>
      <c r="K73" s="32">
        <f>E680</f>
        <v>7.4218000000000005E-7</v>
      </c>
      <c r="L73" s="23">
        <f t="shared" si="9"/>
        <v>1.2023316000000002</v>
      </c>
      <c r="N73" s="25"/>
      <c r="O73" s="26">
        <f t="shared" si="10"/>
        <v>6.9978867840000058E-5</v>
      </c>
      <c r="Q73" s="7"/>
      <c r="R73" s="7"/>
      <c r="U73" s="7"/>
      <c r="V73" s="7"/>
      <c r="Y73" s="2">
        <v>1.2023316000000002</v>
      </c>
    </row>
    <row r="74" spans="2:25" x14ac:dyDescent="0.3">
      <c r="B74" s="56">
        <v>5.2699999999999997E-2</v>
      </c>
      <c r="C74" s="56">
        <v>5.5E-2</v>
      </c>
      <c r="D74" s="56">
        <v>0</v>
      </c>
      <c r="E74" s="57"/>
      <c r="F74" s="57"/>
      <c r="G74" s="57"/>
      <c r="J74" s="21">
        <v>1.38</v>
      </c>
      <c r="K74" s="32">
        <f>E690</f>
        <v>7.2760000000000003E-7</v>
      </c>
      <c r="L74" s="23">
        <f t="shared" si="9"/>
        <v>1.1787120000000002</v>
      </c>
      <c r="N74" s="25"/>
      <c r="O74" s="26">
        <f t="shared" si="10"/>
        <v>6.8574055679999319E-5</v>
      </c>
      <c r="Q74" s="7"/>
      <c r="R74" s="7"/>
      <c r="U74" s="7"/>
      <c r="V74" s="7"/>
      <c r="Y74" s="2">
        <v>1.1787120000000002</v>
      </c>
    </row>
    <row r="75" spans="2:25" x14ac:dyDescent="0.3">
      <c r="B75" s="56">
        <v>19.027999999999999</v>
      </c>
      <c r="C75" s="57"/>
      <c r="D75" s="57"/>
      <c r="E75" s="57"/>
      <c r="F75" s="57"/>
      <c r="G75" s="57"/>
      <c r="J75" s="21">
        <v>1.4</v>
      </c>
      <c r="K75" s="32">
        <f>E700</f>
        <v>7.1391000000000002E-7</v>
      </c>
      <c r="L75" s="23">
        <f t="shared" si="9"/>
        <v>1.1565342000000001</v>
      </c>
      <c r="N75" s="25"/>
      <c r="O75" s="26">
        <f t="shared" si="10"/>
        <v>6.725509056000007E-5</v>
      </c>
      <c r="Q75" s="7"/>
      <c r="R75" s="7"/>
      <c r="U75" s="7"/>
      <c r="V75" s="7"/>
      <c r="Y75" s="2">
        <v>1.1565342000000001</v>
      </c>
    </row>
    <row r="76" spans="2:25" ht="21" customHeight="1" x14ac:dyDescent="0.3">
      <c r="B76" s="56">
        <v>0.74060000000000004</v>
      </c>
      <c r="C76" s="56">
        <v>0.16611000000000001</v>
      </c>
      <c r="D76" s="56">
        <v>3.6327000000000001E-4</v>
      </c>
      <c r="E76" s="56">
        <v>1</v>
      </c>
      <c r="F76" s="56">
        <v>6.7162000000000003E-3</v>
      </c>
      <c r="G76" s="56">
        <v>8.8799999999999997E-6</v>
      </c>
      <c r="J76" s="21">
        <v>1.42</v>
      </c>
      <c r="K76" s="32">
        <f>E710</f>
        <v>7.0111000000000001E-7</v>
      </c>
      <c r="L76" s="23">
        <f t="shared" si="9"/>
        <v>1.1357982</v>
      </c>
      <c r="O76" s="26">
        <f t="shared" si="10"/>
        <v>6.6019173120000072E-5</v>
      </c>
      <c r="Q76" s="7"/>
      <c r="R76" s="7"/>
      <c r="U76" s="7"/>
      <c r="V76" s="7"/>
      <c r="Y76" s="2">
        <v>1.1357982</v>
      </c>
    </row>
    <row r="77" spans="2:25" x14ac:dyDescent="0.3">
      <c r="B77" s="56">
        <v>1</v>
      </c>
      <c r="C77" s="56">
        <v>0</v>
      </c>
      <c r="D77" s="56">
        <v>0</v>
      </c>
      <c r="E77" s="57"/>
      <c r="F77" s="57"/>
      <c r="G77" s="57"/>
      <c r="J77" s="21">
        <v>1.44</v>
      </c>
      <c r="K77" s="32">
        <f>E720</f>
        <v>6.8917000000000002E-7</v>
      </c>
      <c r="L77" s="23">
        <f t="shared" si="9"/>
        <v>1.1164554</v>
      </c>
      <c r="O77" s="26">
        <f t="shared" si="10"/>
        <v>6.486490368000006E-5</v>
      </c>
      <c r="Q77" s="7"/>
      <c r="R77" s="7"/>
      <c r="U77" s="7"/>
      <c r="V77" s="7"/>
      <c r="Y77" s="2">
        <v>1.1164554</v>
      </c>
    </row>
    <row r="78" spans="2:25" x14ac:dyDescent="0.3">
      <c r="B78" s="57">
        <v>100.621054</v>
      </c>
      <c r="C78" s="57"/>
      <c r="D78" s="57"/>
      <c r="E78" s="57"/>
      <c r="F78" s="57"/>
      <c r="G78" s="57"/>
      <c r="J78" s="21">
        <v>1.46</v>
      </c>
      <c r="K78" s="32">
        <f>E730</f>
        <v>6.7805999999999997E-7</v>
      </c>
      <c r="L78" s="23">
        <f t="shared" si="9"/>
        <v>1.0984572000000001</v>
      </c>
      <c r="O78" s="26">
        <f t="shared" si="10"/>
        <v>6.378948288000006E-5</v>
      </c>
      <c r="Q78" s="7"/>
      <c r="R78" s="7"/>
      <c r="U78" s="7"/>
      <c r="V78" s="7"/>
      <c r="Y78" s="2">
        <v>1.0984572000000001</v>
      </c>
    </row>
    <row r="79" spans="2:25" ht="14.4" customHeight="1" x14ac:dyDescent="0.3">
      <c r="B79" s="56">
        <v>0.99999000000000005</v>
      </c>
      <c r="C79" s="56">
        <v>0</v>
      </c>
      <c r="D79" s="56">
        <v>0</v>
      </c>
      <c r="E79" s="56">
        <v>0.99999000000000005</v>
      </c>
      <c r="F79" s="57"/>
      <c r="G79" s="57"/>
      <c r="J79" s="21">
        <v>1.48</v>
      </c>
      <c r="K79" s="32">
        <f>E740</f>
        <v>6.6777E-7</v>
      </c>
      <c r="L79" s="23">
        <f t="shared" si="9"/>
        <v>1.0817874000000001</v>
      </c>
      <c r="O79" s="26">
        <f t="shared" si="10"/>
        <v>6.2791044480000062E-5</v>
      </c>
      <c r="Q79" s="7"/>
      <c r="R79" s="7"/>
      <c r="U79" s="7"/>
      <c r="V79" s="7"/>
      <c r="Y79" s="2">
        <v>1.0817874000000001</v>
      </c>
    </row>
    <row r="80" spans="2:25" ht="18" customHeight="1" x14ac:dyDescent="0.3">
      <c r="B80" s="56">
        <v>4.8910999999999996E-6</v>
      </c>
      <c r="C80" s="56">
        <v>0</v>
      </c>
      <c r="D80" s="56">
        <v>0</v>
      </c>
      <c r="E80" s="56">
        <v>4.8910999999999996E-6</v>
      </c>
      <c r="F80" s="57"/>
      <c r="G80" s="57"/>
      <c r="J80" s="21">
        <v>1.5</v>
      </c>
      <c r="K80" s="32">
        <f>E750</f>
        <v>6.5827000000000003E-7</v>
      </c>
      <c r="L80" s="23">
        <f t="shared" si="9"/>
        <v>1.0663974000000003</v>
      </c>
      <c r="O80" s="26">
        <f t="shared" si="10"/>
        <v>6.1867722240000061E-5</v>
      </c>
      <c r="Q80" s="7"/>
      <c r="R80" s="7"/>
      <c r="U80" s="7"/>
      <c r="V80" s="7"/>
      <c r="Y80" s="2">
        <v>1.0663974000000003</v>
      </c>
    </row>
    <row r="81" spans="2:25" x14ac:dyDescent="0.3">
      <c r="B81" s="56">
        <v>0</v>
      </c>
      <c r="C81" s="56">
        <v>0</v>
      </c>
      <c r="D81" s="56">
        <v>0</v>
      </c>
      <c r="E81" s="56">
        <v>0</v>
      </c>
      <c r="F81" s="57"/>
      <c r="G81" s="57"/>
      <c r="J81" s="21">
        <v>1.52</v>
      </c>
      <c r="K81" s="32">
        <f>E760</f>
        <v>6.4954000000000003E-7</v>
      </c>
      <c r="L81" s="23">
        <f t="shared" si="9"/>
        <v>1.0522548000000003</v>
      </c>
      <c r="O81" s="26">
        <f t="shared" si="10"/>
        <v>6.1017183360000071E-5</v>
      </c>
      <c r="Q81" s="7"/>
      <c r="R81" s="7"/>
      <c r="U81" s="7"/>
      <c r="V81" s="7"/>
      <c r="Y81" s="2">
        <v>1.0522548000000003</v>
      </c>
    </row>
    <row r="82" spans="2:25" x14ac:dyDescent="0.3">
      <c r="B82" s="56">
        <v>7108.5</v>
      </c>
      <c r="C82" s="56">
        <v>0</v>
      </c>
      <c r="D82" s="56">
        <v>0</v>
      </c>
      <c r="E82" s="56">
        <v>7108.5</v>
      </c>
      <c r="F82" s="57"/>
      <c r="G82" s="57"/>
      <c r="J82" s="21">
        <v>1.54</v>
      </c>
      <c r="K82" s="32">
        <f>E770</f>
        <v>6.4158999999999996E-7</v>
      </c>
      <c r="L82" s="23">
        <f t="shared" si="9"/>
        <v>1.0393758</v>
      </c>
      <c r="O82" s="26">
        <f t="shared" si="10"/>
        <v>6.023896128000006E-5</v>
      </c>
      <c r="Q82" s="7"/>
      <c r="R82" s="7"/>
      <c r="U82" s="7"/>
      <c r="V82" s="7"/>
      <c r="Y82" s="2">
        <v>1.0393758</v>
      </c>
    </row>
    <row r="83" spans="2:25" x14ac:dyDescent="0.3">
      <c r="B83" s="56">
        <v>1.4365999999999999E-4</v>
      </c>
      <c r="C83" s="56">
        <v>0</v>
      </c>
      <c r="D83" s="56">
        <v>0</v>
      </c>
      <c r="E83" s="56">
        <v>1.4365999999999999E-4</v>
      </c>
      <c r="F83" s="57"/>
      <c r="G83" s="57"/>
      <c r="J83" s="21">
        <v>1.56</v>
      </c>
      <c r="K83" s="32">
        <f>E780</f>
        <v>6.3437999999999999E-7</v>
      </c>
      <c r="L83" s="23">
        <f t="shared" si="9"/>
        <v>1.0276956000000002</v>
      </c>
      <c r="O83" s="26">
        <f t="shared" si="10"/>
        <v>5.953165632000006E-5</v>
      </c>
      <c r="Q83" s="7"/>
      <c r="R83" s="7"/>
      <c r="U83" s="7"/>
      <c r="V83" s="7"/>
      <c r="Y83" s="2">
        <v>1.0276956000000002</v>
      </c>
    </row>
    <row r="84" spans="2:25" x14ac:dyDescent="0.3">
      <c r="B84" s="56">
        <v>5.2699999999999997E-2</v>
      </c>
      <c r="C84" s="56">
        <v>5.5E-2</v>
      </c>
      <c r="D84" s="56">
        <v>0</v>
      </c>
      <c r="E84" s="57"/>
      <c r="F84" s="57"/>
      <c r="G84" s="57"/>
      <c r="J84" s="21">
        <v>1.58</v>
      </c>
      <c r="K84" s="32">
        <f>E790</f>
        <v>6.2786999999999997E-7</v>
      </c>
      <c r="L84" s="23">
        <f t="shared" si="9"/>
        <v>1.0171494000000001</v>
      </c>
      <c r="O84" s="26">
        <f t="shared" si="10"/>
        <v>5.8891536000000077E-5</v>
      </c>
      <c r="Q84" s="7"/>
      <c r="R84" s="7"/>
      <c r="U84" s="7"/>
      <c r="V84" s="7"/>
      <c r="Y84" s="2">
        <v>1.0171494000000001</v>
      </c>
    </row>
    <row r="85" spans="2:25" x14ac:dyDescent="0.3">
      <c r="B85" s="56">
        <v>18.295000000000002</v>
      </c>
      <c r="C85" s="57"/>
      <c r="D85" s="57"/>
      <c r="E85" s="57"/>
      <c r="F85" s="57"/>
      <c r="G85" s="57"/>
      <c r="J85" s="21">
        <v>1.6</v>
      </c>
      <c r="K85" s="32">
        <f>E800</f>
        <v>6.2203000000000002E-7</v>
      </c>
      <c r="L85" s="23">
        <f t="shared" si="9"/>
        <v>1.0076886</v>
      </c>
      <c r="O85" s="26">
        <f t="shared" si="10"/>
        <v>5.8315334400000054E-5</v>
      </c>
      <c r="Q85" s="7"/>
      <c r="R85" s="7"/>
      <c r="U85" s="7"/>
      <c r="V85" s="7"/>
      <c r="Y85" s="2">
        <v>1.0076886</v>
      </c>
    </row>
    <row r="86" spans="2:25" x14ac:dyDescent="0.3">
      <c r="B86" s="56">
        <v>0.74095999999999995</v>
      </c>
      <c r="C86" s="56">
        <v>0.18611</v>
      </c>
      <c r="D86" s="56">
        <v>3.6343999999999998E-4</v>
      </c>
      <c r="E86" s="56">
        <v>1</v>
      </c>
      <c r="F86" s="56">
        <v>6.7209000000000001E-3</v>
      </c>
      <c r="G86" s="56">
        <v>8.8799999999999997E-6</v>
      </c>
      <c r="J86" s="21">
        <v>1.62</v>
      </c>
      <c r="K86" s="32">
        <f>E810</f>
        <v>6.1684999999999997E-7</v>
      </c>
      <c r="L86" s="23">
        <f t="shared" si="9"/>
        <v>0.99929699999999999</v>
      </c>
      <c r="O86" s="26">
        <f t="shared" si="10"/>
        <v>5.7801185280000053E-5</v>
      </c>
      <c r="Q86" s="7"/>
      <c r="R86" s="7"/>
      <c r="U86" s="7"/>
      <c r="V86" s="7"/>
      <c r="Y86" s="2">
        <v>0.99929699999999999</v>
      </c>
    </row>
    <row r="87" spans="2:25" x14ac:dyDescent="0.3">
      <c r="B87" s="56">
        <v>1</v>
      </c>
      <c r="C87" s="56">
        <v>0</v>
      </c>
      <c r="D87" s="56">
        <v>0</v>
      </c>
      <c r="E87" s="57"/>
      <c r="F87" s="57"/>
      <c r="G87" s="57"/>
      <c r="J87" s="21">
        <v>1.64</v>
      </c>
      <c r="K87" s="32">
        <f>E820</f>
        <v>6.1231999999999997E-7</v>
      </c>
      <c r="L87" s="23">
        <f t="shared" si="9"/>
        <v>0.99195840000000002</v>
      </c>
      <c r="O87" s="26">
        <f t="shared" si="10"/>
        <v>5.7348155519999419E-5</v>
      </c>
      <c r="Q87" s="7"/>
      <c r="R87" s="7"/>
      <c r="U87" s="7"/>
      <c r="V87" s="7"/>
      <c r="Y87" s="2">
        <v>0.99195840000000002</v>
      </c>
    </row>
    <row r="88" spans="2:25" x14ac:dyDescent="0.3">
      <c r="B88" s="57">
        <v>100.621593</v>
      </c>
      <c r="C88" s="57"/>
      <c r="D88" s="57"/>
      <c r="E88" s="57"/>
      <c r="F88" s="57"/>
      <c r="G88" s="57"/>
      <c r="J88" s="21">
        <v>1.66</v>
      </c>
      <c r="K88" s="32">
        <f>E830</f>
        <v>6.0842999999999995E-7</v>
      </c>
      <c r="L88" s="23">
        <f t="shared" si="9"/>
        <v>0.9856566000000001</v>
      </c>
      <c r="O88" s="26">
        <f t="shared" si="10"/>
        <v>5.695531200000006E-5</v>
      </c>
      <c r="Q88" s="7"/>
      <c r="R88" s="7"/>
      <c r="U88" s="7"/>
      <c r="V88" s="7"/>
      <c r="Y88" s="2">
        <v>0.9856566000000001</v>
      </c>
    </row>
    <row r="89" spans="2:25" x14ac:dyDescent="0.3">
      <c r="B89" s="56">
        <v>0.99999000000000005</v>
      </c>
      <c r="C89" s="56">
        <v>0</v>
      </c>
      <c r="D89" s="56">
        <v>0</v>
      </c>
      <c r="E89" s="56">
        <v>0.99999000000000005</v>
      </c>
      <c r="F89" s="57"/>
      <c r="G89" s="57"/>
      <c r="J89" s="21">
        <v>1.68</v>
      </c>
      <c r="K89" s="32">
        <f>E840</f>
        <v>6.0513999999999998E-7</v>
      </c>
      <c r="L89" s="23">
        <f t="shared" si="9"/>
        <v>0.98032679999999994</v>
      </c>
      <c r="O89" s="26">
        <f t="shared" si="10"/>
        <v>5.662032192000006E-5</v>
      </c>
      <c r="Q89" s="7"/>
      <c r="R89" s="7"/>
      <c r="U89" s="7"/>
      <c r="V89" s="7"/>
      <c r="Y89" s="2">
        <v>0.98032679999999994</v>
      </c>
    </row>
    <row r="90" spans="2:25" x14ac:dyDescent="0.3">
      <c r="B90" s="56">
        <v>4.7097E-6</v>
      </c>
      <c r="C90" s="56">
        <v>0</v>
      </c>
      <c r="D90" s="56">
        <v>0</v>
      </c>
      <c r="E90" s="56">
        <v>4.7097E-6</v>
      </c>
      <c r="F90" s="57"/>
      <c r="G90" s="57"/>
      <c r="J90" s="21">
        <v>1.7</v>
      </c>
      <c r="K90" s="32">
        <f>E850</f>
        <v>6.0243000000000003E-7</v>
      </c>
      <c r="L90" s="23">
        <f t="shared" si="9"/>
        <v>0.97593660000000004</v>
      </c>
      <c r="O90" s="26">
        <f t="shared" si="10"/>
        <v>5.6340385920000058E-5</v>
      </c>
      <c r="Q90" s="7"/>
      <c r="R90" s="7"/>
      <c r="U90" s="7"/>
      <c r="V90" s="7"/>
      <c r="Y90" s="2">
        <v>0.97593660000000004</v>
      </c>
    </row>
    <row r="91" spans="2:25" x14ac:dyDescent="0.3">
      <c r="B91" s="56">
        <v>0</v>
      </c>
      <c r="C91" s="56">
        <v>0</v>
      </c>
      <c r="D91" s="56">
        <v>0</v>
      </c>
      <c r="E91" s="56">
        <v>0</v>
      </c>
      <c r="F91" s="57"/>
      <c r="G91" s="57"/>
      <c r="J91" s="21">
        <v>1.72</v>
      </c>
      <c r="K91" s="32">
        <f>E860</f>
        <v>6.0027000000000001E-7</v>
      </c>
      <c r="L91" s="23">
        <f t="shared" si="9"/>
        <v>0.97243740000000012</v>
      </c>
      <c r="O91" s="26">
        <f t="shared" si="10"/>
        <v>5.6113171200000062E-5</v>
      </c>
      <c r="Q91" s="7"/>
      <c r="R91" s="7"/>
      <c r="U91" s="7"/>
      <c r="V91" s="7"/>
      <c r="Y91" s="2">
        <v>0.97243740000000012</v>
      </c>
    </row>
    <row r="92" spans="2:25" x14ac:dyDescent="0.3">
      <c r="B92" s="56">
        <v>7108.2</v>
      </c>
      <c r="C92" s="56">
        <v>0</v>
      </c>
      <c r="D92" s="56">
        <v>0</v>
      </c>
      <c r="E92" s="56">
        <v>7108.2</v>
      </c>
      <c r="F92" s="57"/>
      <c r="G92" s="57"/>
      <c r="J92" s="21">
        <v>1.74</v>
      </c>
      <c r="K92" s="32">
        <f>E870</f>
        <v>5.9862999999999995E-7</v>
      </c>
      <c r="L92" s="23">
        <f t="shared" si="9"/>
        <v>0.96978059999999999</v>
      </c>
      <c r="O92" s="26">
        <f t="shared" si="10"/>
        <v>5.5935878400000055E-5</v>
      </c>
      <c r="Q92" s="7"/>
      <c r="R92" s="7"/>
      <c r="U92" s="7"/>
      <c r="V92" s="7"/>
      <c r="Y92" s="2">
        <v>0.96978059999999999</v>
      </c>
    </row>
    <row r="93" spans="2:25" ht="14.4" customHeight="1" x14ac:dyDescent="0.3">
      <c r="B93" s="56">
        <v>1.4365999999999999E-4</v>
      </c>
      <c r="C93" s="56">
        <v>0</v>
      </c>
      <c r="D93" s="56">
        <v>0</v>
      </c>
      <c r="E93" s="56">
        <v>1.4365999999999999E-4</v>
      </c>
      <c r="F93" s="57"/>
      <c r="G93" s="57"/>
      <c r="J93" s="21">
        <v>1.76</v>
      </c>
      <c r="K93" s="32">
        <f>E880</f>
        <v>5.9750999999999996E-7</v>
      </c>
      <c r="L93" s="23">
        <f t="shared" si="9"/>
        <v>0.96796620000000011</v>
      </c>
      <c r="O93" s="26">
        <f t="shared" si="10"/>
        <v>5.5807107840000062E-5</v>
      </c>
      <c r="Q93" s="7"/>
      <c r="R93" s="7"/>
      <c r="U93" s="7"/>
      <c r="V93" s="7"/>
      <c r="Y93" s="2">
        <v>0.96796620000000011</v>
      </c>
    </row>
    <row r="94" spans="2:25" x14ac:dyDescent="0.3">
      <c r="B94" s="56">
        <v>5.2699999999999997E-2</v>
      </c>
      <c r="C94" s="56">
        <v>5.5E-2</v>
      </c>
      <c r="D94" s="56">
        <v>0</v>
      </c>
      <c r="E94" s="57"/>
      <c r="F94" s="57"/>
      <c r="G94" s="57"/>
      <c r="J94" s="21">
        <v>1.78</v>
      </c>
      <c r="K94" s="32">
        <f>E890</f>
        <v>5.9686999999999997E-7</v>
      </c>
      <c r="L94" s="23">
        <f t="shared" si="9"/>
        <v>0.96692939999999994</v>
      </c>
      <c r="O94" s="26">
        <f t="shared" si="10"/>
        <v>5.5724993280000056E-5</v>
      </c>
      <c r="Q94" s="7"/>
      <c r="R94" s="7"/>
      <c r="U94" s="7"/>
      <c r="V94" s="7"/>
      <c r="Y94" s="2">
        <v>0.96692939999999994</v>
      </c>
    </row>
    <row r="95" spans="2:25" x14ac:dyDescent="0.3">
      <c r="B95" s="56">
        <v>17.617000000000001</v>
      </c>
      <c r="C95" s="57"/>
      <c r="D95" s="57"/>
      <c r="E95" s="57"/>
      <c r="F95" s="57"/>
      <c r="G95" s="57"/>
      <c r="J95" s="21">
        <v>1.8</v>
      </c>
      <c r="K95" s="32">
        <f>E900</f>
        <v>5.9671999999999996E-7</v>
      </c>
      <c r="L95" s="23">
        <f t="shared" si="9"/>
        <v>0.96668639999999995</v>
      </c>
      <c r="O95" s="26">
        <f t="shared" si="10"/>
        <v>5.5688135040000049E-5</v>
      </c>
      <c r="Q95" s="7"/>
      <c r="R95" s="7"/>
      <c r="U95" s="7"/>
      <c r="V95" s="7"/>
      <c r="Y95" s="2">
        <v>0.96668639999999995</v>
      </c>
    </row>
    <row r="96" spans="2:25" x14ac:dyDescent="0.3">
      <c r="B96" s="56">
        <v>0.74133000000000004</v>
      </c>
      <c r="C96" s="56">
        <v>0.20610999999999999</v>
      </c>
      <c r="D96" s="56">
        <v>3.6361999999999999E-4</v>
      </c>
      <c r="E96" s="56">
        <v>1</v>
      </c>
      <c r="F96" s="56">
        <v>6.7254999999999997E-3</v>
      </c>
      <c r="G96" s="56">
        <v>8.8799999999999997E-6</v>
      </c>
      <c r="J96" s="21">
        <v>1.82</v>
      </c>
      <c r="K96" s="32">
        <f>E910</f>
        <v>5.9701999999999998E-7</v>
      </c>
      <c r="L96" s="23">
        <f t="shared" si="9"/>
        <v>0.96717240000000004</v>
      </c>
      <c r="O96" s="26">
        <f t="shared" si="10"/>
        <v>5.5695133440000052E-5</v>
      </c>
      <c r="Q96" s="7"/>
      <c r="R96" s="7"/>
      <c r="U96" s="7"/>
      <c r="V96" s="7"/>
      <c r="Y96" s="2">
        <v>0.96717240000000004</v>
      </c>
    </row>
    <row r="97" spans="2:25" x14ac:dyDescent="0.3">
      <c r="B97" s="56">
        <v>1</v>
      </c>
      <c r="C97" s="56">
        <v>0</v>
      </c>
      <c r="D97" s="56">
        <v>0</v>
      </c>
      <c r="E97" s="57"/>
      <c r="F97" s="57"/>
      <c r="G97" s="57"/>
      <c r="J97" s="21">
        <v>1.84</v>
      </c>
      <c r="K97" s="32">
        <f>E920</f>
        <v>5.9775999999999997E-7</v>
      </c>
      <c r="L97" s="23">
        <f t="shared" si="9"/>
        <v>0.9683712000000001</v>
      </c>
      <c r="O97" s="26">
        <f t="shared" si="10"/>
        <v>5.5743655680000052E-5</v>
      </c>
      <c r="Q97" s="7"/>
      <c r="R97" s="7"/>
      <c r="U97" s="7"/>
      <c r="V97" s="7"/>
      <c r="Y97" s="2">
        <v>0.9683712000000001</v>
      </c>
    </row>
    <row r="98" spans="2:25" x14ac:dyDescent="0.3">
      <c r="B98" s="57">
        <v>100.62327399999999</v>
      </c>
      <c r="C98" s="57"/>
      <c r="D98" s="57"/>
      <c r="E98" s="57"/>
      <c r="F98" s="57"/>
      <c r="G98" s="57"/>
      <c r="J98" s="21">
        <v>1.86</v>
      </c>
      <c r="K98" s="32">
        <f>E930</f>
        <v>5.9895E-7</v>
      </c>
      <c r="L98" s="23">
        <f t="shared" si="9"/>
        <v>0.97029900000000002</v>
      </c>
      <c r="O98" s="26">
        <f t="shared" si="10"/>
        <v>5.5833701760000058E-5</v>
      </c>
      <c r="Q98" s="7"/>
      <c r="R98" s="7"/>
      <c r="U98" s="7"/>
      <c r="V98" s="7"/>
      <c r="Y98" s="2">
        <v>0.97029900000000002</v>
      </c>
    </row>
    <row r="99" spans="2:25" ht="14.4" customHeight="1" x14ac:dyDescent="0.3">
      <c r="B99" s="56">
        <v>0.99999000000000005</v>
      </c>
      <c r="C99" s="56">
        <v>0</v>
      </c>
      <c r="D99" s="56">
        <v>0</v>
      </c>
      <c r="E99" s="56">
        <v>0.99999000000000005</v>
      </c>
      <c r="F99" s="57"/>
      <c r="G99" s="57"/>
      <c r="J99" s="21">
        <v>1.88</v>
      </c>
      <c r="K99" s="32">
        <f>E940</f>
        <v>6.0062000000000004E-7</v>
      </c>
      <c r="L99" s="23">
        <f t="shared" si="9"/>
        <v>0.9730044000000001</v>
      </c>
      <c r="O99" s="26">
        <f t="shared" si="10"/>
        <v>5.5967137919999431E-5</v>
      </c>
      <c r="Q99" s="7"/>
      <c r="R99" s="7"/>
      <c r="U99" s="7"/>
      <c r="V99" s="7"/>
      <c r="Y99" s="2">
        <v>0.9730044000000001</v>
      </c>
    </row>
    <row r="100" spans="2:25" x14ac:dyDescent="0.3">
      <c r="B100" s="56">
        <v>4.5387999999999996E-6</v>
      </c>
      <c r="C100" s="56">
        <v>0</v>
      </c>
      <c r="D100" s="56">
        <v>0</v>
      </c>
      <c r="E100" s="56">
        <v>4.5387999999999996E-6</v>
      </c>
      <c r="F100" s="57"/>
      <c r="G100" s="57"/>
      <c r="J100" s="21">
        <v>1.9</v>
      </c>
      <c r="K100" s="32">
        <f>E950</f>
        <v>6.0271000000000003E-7</v>
      </c>
      <c r="L100" s="23">
        <f t="shared" si="9"/>
        <v>0.9763902000000001</v>
      </c>
      <c r="O100" s="26">
        <f t="shared" si="10"/>
        <v>5.6142564480000061E-5</v>
      </c>
      <c r="Q100" s="7"/>
      <c r="R100" s="7"/>
      <c r="U100" s="7"/>
      <c r="V100" s="7"/>
      <c r="Y100" s="2">
        <v>0.9763902000000001</v>
      </c>
    </row>
    <row r="101" spans="2:25" x14ac:dyDescent="0.3">
      <c r="B101" s="56">
        <v>0</v>
      </c>
      <c r="C101" s="56">
        <v>0</v>
      </c>
      <c r="D101" s="56">
        <v>0</v>
      </c>
      <c r="E101" s="56">
        <v>0</v>
      </c>
      <c r="F101" s="57"/>
      <c r="G101" s="57"/>
      <c r="J101" s="21">
        <v>1.92</v>
      </c>
      <c r="K101" s="32">
        <f>E960</f>
        <v>6.0516E-7</v>
      </c>
      <c r="L101" s="23">
        <f t="shared" si="9"/>
        <v>0.98035919999999999</v>
      </c>
      <c r="O101" s="26">
        <f t="shared" si="10"/>
        <v>5.6354382720000056E-5</v>
      </c>
      <c r="Q101" s="7"/>
      <c r="R101" s="7"/>
      <c r="U101" s="7"/>
      <c r="V101" s="7"/>
      <c r="Y101" s="2">
        <v>0.98035919999999999</v>
      </c>
    </row>
    <row r="102" spans="2:25" x14ac:dyDescent="0.3">
      <c r="B102" s="56">
        <v>7107.9</v>
      </c>
      <c r="C102" s="56">
        <v>0</v>
      </c>
      <c r="D102" s="56">
        <v>0</v>
      </c>
      <c r="E102" s="56">
        <v>7107.9</v>
      </c>
      <c r="F102" s="57"/>
      <c r="G102" s="57"/>
      <c r="J102" s="21">
        <v>1.94</v>
      </c>
      <c r="K102" s="32">
        <f>E970</f>
        <v>6.0798999999999998E-7</v>
      </c>
      <c r="L102" s="23">
        <f t="shared" si="9"/>
        <v>0.98494379999999992</v>
      </c>
      <c r="O102" s="26">
        <f t="shared" si="10"/>
        <v>5.660072640000006E-5</v>
      </c>
      <c r="Q102" s="7"/>
      <c r="R102" s="7"/>
      <c r="U102" s="7"/>
      <c r="V102" s="7"/>
      <c r="Y102" s="2">
        <v>0.98494379999999992</v>
      </c>
    </row>
    <row r="103" spans="2:25" x14ac:dyDescent="0.3">
      <c r="B103" s="56">
        <v>1.4365999999999999E-4</v>
      </c>
      <c r="C103" s="56">
        <v>0</v>
      </c>
      <c r="D103" s="56">
        <v>0</v>
      </c>
      <c r="E103" s="56">
        <v>1.4365999999999999E-4</v>
      </c>
      <c r="F103" s="57"/>
      <c r="G103" s="57"/>
      <c r="J103" s="21">
        <v>1.96</v>
      </c>
      <c r="K103" s="32">
        <f>E980</f>
        <v>6.1118000000000005E-7</v>
      </c>
      <c r="L103" s="23">
        <f t="shared" si="9"/>
        <v>0.9901116000000002</v>
      </c>
      <c r="O103" s="26">
        <f t="shared" si="10"/>
        <v>5.6881595520000053E-5</v>
      </c>
      <c r="Q103" s="7"/>
      <c r="R103" s="7"/>
      <c r="U103" s="7"/>
      <c r="V103" s="7"/>
      <c r="Y103" s="2">
        <v>0.9901116000000002</v>
      </c>
    </row>
    <row r="104" spans="2:25" x14ac:dyDescent="0.3">
      <c r="B104" s="56">
        <v>5.2699999999999997E-2</v>
      </c>
      <c r="C104" s="56">
        <v>5.5E-2</v>
      </c>
      <c r="D104" s="56">
        <v>0</v>
      </c>
      <c r="E104" s="57"/>
      <c r="F104" s="57"/>
      <c r="G104" s="57"/>
      <c r="J104" s="21">
        <v>1.98</v>
      </c>
      <c r="K104" s="32">
        <f>E990</f>
        <v>6.1472000000000004E-7</v>
      </c>
      <c r="L104" s="23">
        <f t="shared" si="9"/>
        <v>0.99584640000000002</v>
      </c>
      <c r="O104" s="26">
        <f t="shared" si="10"/>
        <v>5.7195590400000058E-5</v>
      </c>
      <c r="Q104" s="7"/>
      <c r="R104" s="7"/>
      <c r="U104" s="7"/>
      <c r="V104" s="7"/>
      <c r="Y104" s="2">
        <v>0.99584640000000002</v>
      </c>
    </row>
    <row r="105" spans="2:25" ht="14.4" customHeight="1" x14ac:dyDescent="0.3">
      <c r="B105" s="56">
        <v>16.978000000000002</v>
      </c>
      <c r="C105" s="57"/>
      <c r="D105" s="57"/>
      <c r="E105" s="57"/>
      <c r="F105" s="57"/>
      <c r="G105" s="57"/>
      <c r="J105" s="21">
        <v>2</v>
      </c>
      <c r="K105" s="32">
        <f>E1000</f>
        <v>6.1857000000000001E-7</v>
      </c>
      <c r="L105" s="23">
        <f t="shared" si="9"/>
        <v>1.0020834000000001</v>
      </c>
      <c r="O105" s="26">
        <f t="shared" si="10"/>
        <v>5.7540378240000059E-5</v>
      </c>
      <c r="Q105" s="7"/>
      <c r="R105" s="7"/>
      <c r="U105" s="7"/>
      <c r="V105" s="7"/>
      <c r="Y105" s="2">
        <v>1.0020834000000001</v>
      </c>
    </row>
    <row r="106" spans="2:25" x14ac:dyDescent="0.3">
      <c r="B106" s="56">
        <v>0.74168999999999996</v>
      </c>
      <c r="C106" s="56">
        <v>0.22611000000000001</v>
      </c>
      <c r="D106" s="56">
        <v>3.6380000000000001E-4</v>
      </c>
      <c r="E106" s="56">
        <v>1</v>
      </c>
      <c r="F106" s="56">
        <v>6.7299999999999999E-3</v>
      </c>
      <c r="G106" s="56">
        <v>8.8799999999999997E-6</v>
      </c>
      <c r="J106" s="21">
        <v>2.02</v>
      </c>
      <c r="K106" s="32">
        <f>E1010</f>
        <v>6.2272999999999997E-7</v>
      </c>
      <c r="L106" s="23">
        <f t="shared" si="9"/>
        <v>1.0088226</v>
      </c>
      <c r="O106" s="26">
        <f t="shared" si="10"/>
        <v>5.7914092800000067E-5</v>
      </c>
      <c r="Q106" s="7"/>
      <c r="R106" s="7"/>
      <c r="U106" s="7"/>
      <c r="V106" s="7"/>
      <c r="Y106" s="2">
        <v>1.0088226</v>
      </c>
    </row>
    <row r="107" spans="2:25" x14ac:dyDescent="0.3">
      <c r="B107" s="56">
        <v>1</v>
      </c>
      <c r="C107" s="56">
        <v>0</v>
      </c>
      <c r="D107" s="56">
        <v>0</v>
      </c>
      <c r="E107" s="57"/>
      <c r="F107" s="57"/>
      <c r="G107" s="57"/>
      <c r="J107" s="21">
        <v>2.04</v>
      </c>
      <c r="K107" s="32">
        <f>E1020</f>
        <v>6.2715E-7</v>
      </c>
      <c r="L107" s="23">
        <f t="shared" si="9"/>
        <v>1.0159830000000001</v>
      </c>
      <c r="O107" s="26">
        <f t="shared" si="10"/>
        <v>5.8314401280000057E-5</v>
      </c>
      <c r="Q107" s="7"/>
      <c r="R107" s="7"/>
      <c r="U107" s="7"/>
      <c r="V107" s="7"/>
      <c r="Y107" s="2">
        <v>1.0159830000000001</v>
      </c>
    </row>
    <row r="108" spans="2:25" x14ac:dyDescent="0.3">
      <c r="B108" s="57">
        <v>100.624109</v>
      </c>
      <c r="C108" s="57"/>
      <c r="D108" s="57"/>
      <c r="E108" s="57"/>
      <c r="F108" s="57"/>
      <c r="G108" s="57"/>
      <c r="J108" s="21">
        <v>2.06</v>
      </c>
      <c r="K108" s="32">
        <f>E1030</f>
        <v>6.3181999999999995E-7</v>
      </c>
      <c r="L108" s="23">
        <f t="shared" si="9"/>
        <v>1.0235484000000001</v>
      </c>
      <c r="O108" s="26">
        <f t="shared" si="10"/>
        <v>5.8738504320000067E-5</v>
      </c>
      <c r="Q108" s="7"/>
      <c r="R108" s="7"/>
      <c r="U108" s="7"/>
      <c r="V108" s="7"/>
      <c r="Y108" s="2">
        <v>1.0235484000000001</v>
      </c>
    </row>
    <row r="109" spans="2:25" x14ac:dyDescent="0.3">
      <c r="B109" s="56">
        <v>0.99999000000000005</v>
      </c>
      <c r="C109" s="56">
        <v>0</v>
      </c>
      <c r="D109" s="56">
        <v>0</v>
      </c>
      <c r="E109" s="56">
        <v>0.99999000000000005</v>
      </c>
      <c r="F109" s="57"/>
      <c r="G109" s="57"/>
      <c r="J109" s="21">
        <v>2.08</v>
      </c>
      <c r="K109" s="32">
        <f>E1040</f>
        <v>6.3674000000000002E-7</v>
      </c>
      <c r="L109" s="23">
        <f t="shared" si="9"/>
        <v>1.0315188</v>
      </c>
      <c r="O109" s="26">
        <f t="shared" si="10"/>
        <v>5.9185935360000049E-5</v>
      </c>
      <c r="Q109" s="7"/>
      <c r="R109" s="7"/>
      <c r="U109" s="7"/>
      <c r="V109" s="7"/>
      <c r="Y109" s="2">
        <v>1.0315188</v>
      </c>
    </row>
    <row r="110" spans="2:25" x14ac:dyDescent="0.3">
      <c r="B110" s="56">
        <v>4.3765999999999997E-6</v>
      </c>
      <c r="C110" s="56">
        <v>0</v>
      </c>
      <c r="D110" s="56">
        <v>0</v>
      </c>
      <c r="E110" s="56">
        <v>4.3765999999999997E-6</v>
      </c>
      <c r="F110" s="57"/>
      <c r="G110" s="57"/>
      <c r="J110" s="21">
        <v>2.1</v>
      </c>
      <c r="K110" s="32">
        <f>E1050</f>
        <v>6.4173000000000002E-7</v>
      </c>
      <c r="L110" s="23">
        <f t="shared" si="9"/>
        <v>1.0396026</v>
      </c>
      <c r="O110" s="26">
        <f t="shared" si="10"/>
        <v>5.9648296320000061E-5</v>
      </c>
      <c r="Q110" s="7"/>
      <c r="R110" s="7"/>
      <c r="U110" s="7"/>
      <c r="V110" s="7"/>
      <c r="Y110" s="2">
        <v>1.0396026</v>
      </c>
    </row>
    <row r="111" spans="2:25" ht="14.4" customHeight="1" x14ac:dyDescent="0.3">
      <c r="B111" s="56">
        <v>0</v>
      </c>
      <c r="C111" s="56">
        <v>0</v>
      </c>
      <c r="D111" s="56">
        <v>0</v>
      </c>
      <c r="E111" s="56">
        <v>0</v>
      </c>
      <c r="F111" s="57"/>
      <c r="G111" s="57"/>
      <c r="J111" s="21">
        <v>2.12</v>
      </c>
      <c r="K111" s="32">
        <f>E1060</f>
        <v>6.4707999999999999E-7</v>
      </c>
      <c r="L111" s="23">
        <f t="shared" si="9"/>
        <v>1.0482696</v>
      </c>
      <c r="O111" s="26">
        <f t="shared" si="10"/>
        <v>6.0130719360000064E-5</v>
      </c>
      <c r="Q111" s="7"/>
      <c r="R111" s="7"/>
      <c r="U111" s="7"/>
      <c r="V111" s="7"/>
      <c r="Y111" s="2">
        <v>1.0482696</v>
      </c>
    </row>
    <row r="112" spans="2:25" x14ac:dyDescent="0.3">
      <c r="B112" s="56">
        <v>7107.6</v>
      </c>
      <c r="C112" s="56">
        <v>0</v>
      </c>
      <c r="D112" s="56">
        <v>0</v>
      </c>
      <c r="E112" s="56">
        <v>7107.6</v>
      </c>
      <c r="F112" s="57"/>
      <c r="G112" s="57"/>
      <c r="J112" s="21">
        <v>2.14</v>
      </c>
      <c r="K112" s="32">
        <f>E1070</f>
        <v>6.5262000000000003E-7</v>
      </c>
      <c r="L112" s="23">
        <f t="shared" si="9"/>
        <v>1.0572444000000001</v>
      </c>
      <c r="O112" s="26">
        <f t="shared" si="10"/>
        <v>6.0638803200000065E-5</v>
      </c>
      <c r="Q112" s="7"/>
      <c r="R112" s="7"/>
      <c r="U112" s="7"/>
      <c r="V112" s="7"/>
      <c r="Y112" s="2">
        <v>1.0572444000000001</v>
      </c>
    </row>
    <row r="113" spans="2:25" x14ac:dyDescent="0.3">
      <c r="B113" s="56">
        <v>1.4365999999999999E-4</v>
      </c>
      <c r="C113" s="56">
        <v>0</v>
      </c>
      <c r="D113" s="56">
        <v>0</v>
      </c>
      <c r="E113" s="56">
        <v>1.4365999999999999E-4</v>
      </c>
      <c r="F113" s="57"/>
      <c r="G113" s="57"/>
      <c r="J113" s="21">
        <v>2.16</v>
      </c>
      <c r="K113" s="32">
        <f>E1080</f>
        <v>6.5835000000000002E-7</v>
      </c>
      <c r="L113" s="23">
        <f t="shared" si="9"/>
        <v>1.0665270000000002</v>
      </c>
      <c r="O113" s="26">
        <f t="shared" si="10"/>
        <v>6.1164616320000066E-5</v>
      </c>
      <c r="Q113" s="7"/>
      <c r="R113" s="7"/>
      <c r="U113" s="7"/>
      <c r="V113" s="7"/>
      <c r="Y113" s="2">
        <v>1.0665270000000002</v>
      </c>
    </row>
    <row r="114" spans="2:25" x14ac:dyDescent="0.3">
      <c r="B114" s="56">
        <v>5.2699999999999997E-2</v>
      </c>
      <c r="C114" s="56">
        <v>5.5E-2</v>
      </c>
      <c r="D114" s="56">
        <v>0</v>
      </c>
      <c r="E114" s="57"/>
      <c r="F114" s="57"/>
      <c r="G114" s="57"/>
      <c r="J114" s="21">
        <v>2.1800000000000002</v>
      </c>
      <c r="K114" s="32">
        <f>E1090</f>
        <v>6.6425000000000004E-7</v>
      </c>
      <c r="L114" s="23">
        <f t="shared" si="9"/>
        <v>1.0760850000000002</v>
      </c>
      <c r="O114" s="26">
        <f t="shared" si="10"/>
        <v>6.1707225600000077E-5</v>
      </c>
      <c r="Q114" s="7"/>
      <c r="R114" s="7"/>
      <c r="U114" s="7"/>
      <c r="V114" s="7"/>
      <c r="Y114" s="2">
        <v>1.0760850000000002</v>
      </c>
    </row>
    <row r="115" spans="2:25" x14ac:dyDescent="0.3">
      <c r="B115" s="56">
        <v>16.370999999999999</v>
      </c>
      <c r="C115" s="57"/>
      <c r="D115" s="57"/>
      <c r="E115" s="57"/>
      <c r="F115" s="57"/>
      <c r="G115" s="57"/>
      <c r="J115" s="21">
        <v>2.2000000000000002</v>
      </c>
      <c r="K115" s="32">
        <f>E1100</f>
        <v>6.7029E-7</v>
      </c>
      <c r="L115" s="23">
        <f t="shared" si="9"/>
        <v>1.0858698</v>
      </c>
      <c r="O115" s="26">
        <f t="shared" si="10"/>
        <v>6.2264298240000064E-5</v>
      </c>
      <c r="Q115" s="7"/>
      <c r="R115" s="7"/>
      <c r="U115" s="7"/>
      <c r="V115" s="7"/>
      <c r="Y115" s="2">
        <v>1.0858698</v>
      </c>
    </row>
    <row r="116" spans="2:25" x14ac:dyDescent="0.3">
      <c r="B116" s="56">
        <v>0.74204999999999999</v>
      </c>
      <c r="C116" s="56">
        <v>0.24611</v>
      </c>
      <c r="D116" s="56">
        <v>3.6398000000000002E-4</v>
      </c>
      <c r="E116" s="56">
        <v>1</v>
      </c>
      <c r="F116" s="56">
        <v>6.7342000000000001E-3</v>
      </c>
      <c r="G116" s="56">
        <v>8.8799999999999997E-6</v>
      </c>
      <c r="J116" s="21">
        <v>2.2200000000000002</v>
      </c>
      <c r="K116" s="32">
        <f>E1110</f>
        <v>6.7650999999999996E-7</v>
      </c>
      <c r="L116" s="23">
        <f t="shared" si="9"/>
        <v>1.0959462</v>
      </c>
      <c r="O116" s="26">
        <f t="shared" si="10"/>
        <v>6.2836300800000067E-5</v>
      </c>
      <c r="Q116" s="7"/>
      <c r="R116" s="7"/>
      <c r="U116" s="7"/>
      <c r="V116" s="7"/>
      <c r="Y116" s="2">
        <v>1.0959462</v>
      </c>
    </row>
    <row r="117" spans="2:25" ht="14.4" customHeight="1" x14ac:dyDescent="0.3">
      <c r="B117" s="56">
        <v>1</v>
      </c>
      <c r="C117" s="56">
        <v>0</v>
      </c>
      <c r="D117" s="56">
        <v>0</v>
      </c>
      <c r="E117" s="57"/>
      <c r="F117" s="57"/>
      <c r="G117" s="57"/>
      <c r="J117" s="21">
        <v>2.2400000000000002</v>
      </c>
      <c r="K117" s="32">
        <f>E1120</f>
        <v>6.8299999999999996E-7</v>
      </c>
      <c r="L117" s="23">
        <f t="shared" si="9"/>
        <v>1.10646</v>
      </c>
      <c r="O117" s="26">
        <f t="shared" si="10"/>
        <v>6.3429298560000052E-5</v>
      </c>
      <c r="Q117" s="7"/>
      <c r="R117" s="7"/>
      <c r="U117" s="7"/>
      <c r="V117" s="7"/>
      <c r="Y117" s="2">
        <v>1.10646</v>
      </c>
    </row>
    <row r="118" spans="2:25" ht="14.4" customHeight="1" x14ac:dyDescent="0.3">
      <c r="B118" s="57">
        <v>100.626313</v>
      </c>
      <c r="C118" s="57"/>
      <c r="D118" s="57"/>
      <c r="E118" s="57"/>
      <c r="F118" s="57"/>
      <c r="G118" s="57"/>
      <c r="J118" s="21">
        <v>2.2599999999999998</v>
      </c>
      <c r="K118" s="32">
        <f>E1130</f>
        <v>6.8963000000000002E-7</v>
      </c>
      <c r="L118" s="23">
        <f t="shared" si="9"/>
        <v>1.1172006000000001</v>
      </c>
      <c r="O118" s="26">
        <f t="shared" si="10"/>
        <v>6.4041425279998641E-5</v>
      </c>
      <c r="Q118" s="7"/>
      <c r="R118" s="7"/>
      <c r="U118" s="7"/>
      <c r="V118" s="7"/>
      <c r="Y118" s="2">
        <v>1.1172006000000001</v>
      </c>
    </row>
    <row r="119" spans="2:25" ht="14.4" customHeight="1" x14ac:dyDescent="0.3">
      <c r="B119" s="56">
        <v>0.99999000000000005</v>
      </c>
      <c r="C119" s="56">
        <v>0</v>
      </c>
      <c r="D119" s="56">
        <v>0</v>
      </c>
      <c r="E119" s="56">
        <v>0.99999000000000005</v>
      </c>
      <c r="F119" s="57"/>
      <c r="G119" s="57"/>
      <c r="J119" s="21">
        <v>2.2799999999999998</v>
      </c>
      <c r="K119" s="32">
        <f>E1140</f>
        <v>6.9638999999999995E-7</v>
      </c>
      <c r="L119" s="23">
        <f t="shared" si="9"/>
        <v>1.1281517999999999</v>
      </c>
      <c r="O119" s="26">
        <f t="shared" si="10"/>
        <v>6.4666149120000047E-5</v>
      </c>
      <c r="Q119" s="7"/>
      <c r="R119" s="7"/>
      <c r="U119" s="7"/>
      <c r="V119" s="7"/>
      <c r="Y119" s="2">
        <v>1.1281517999999999</v>
      </c>
    </row>
    <row r="120" spans="2:25" ht="14.4" customHeight="1" x14ac:dyDescent="0.3">
      <c r="B120" s="56">
        <v>4.2220999999999998E-6</v>
      </c>
      <c r="C120" s="56">
        <v>0</v>
      </c>
      <c r="D120" s="56">
        <v>0</v>
      </c>
      <c r="E120" s="56">
        <v>4.2220999999999998E-6</v>
      </c>
      <c r="F120" s="57"/>
      <c r="G120" s="57"/>
      <c r="J120" s="21">
        <v>2.2999999999999998</v>
      </c>
      <c r="K120" s="32">
        <f>E1150</f>
        <v>7.0334000000000005E-7</v>
      </c>
      <c r="L120" s="23">
        <f t="shared" si="9"/>
        <v>1.1394108000000001</v>
      </c>
      <c r="O120" s="26">
        <f t="shared" si="10"/>
        <v>6.5305802880000059E-5</v>
      </c>
      <c r="Q120" s="7"/>
      <c r="R120" s="7"/>
      <c r="U120" s="7"/>
      <c r="V120" s="7"/>
      <c r="Y120" s="2">
        <v>1.1394108000000001</v>
      </c>
    </row>
    <row r="121" spans="2:25" x14ac:dyDescent="0.3">
      <c r="B121" s="56">
        <v>0</v>
      </c>
      <c r="C121" s="56">
        <v>0</v>
      </c>
      <c r="D121" s="56">
        <v>0</v>
      </c>
      <c r="E121" s="56">
        <v>0</v>
      </c>
      <c r="F121" s="57"/>
      <c r="G121" s="57"/>
      <c r="J121" s="21">
        <v>2.3199999999999998</v>
      </c>
      <c r="K121" s="32">
        <f>E1160</f>
        <v>7.1047999999999999E-7</v>
      </c>
      <c r="L121" s="23">
        <f t="shared" si="9"/>
        <v>1.1509776</v>
      </c>
      <c r="O121" s="26">
        <f t="shared" si="10"/>
        <v>6.5963185920000077E-5</v>
      </c>
      <c r="Q121" s="7"/>
      <c r="R121" s="7"/>
      <c r="U121" s="7"/>
      <c r="V121" s="7"/>
      <c r="Y121" s="2">
        <v>1.1509776</v>
      </c>
    </row>
    <row r="122" spans="2:25" x14ac:dyDescent="0.3">
      <c r="B122" s="56">
        <v>7107.3</v>
      </c>
      <c r="C122" s="56">
        <v>0</v>
      </c>
      <c r="D122" s="56">
        <v>0</v>
      </c>
      <c r="E122" s="56">
        <v>7107.3</v>
      </c>
      <c r="F122" s="57"/>
      <c r="G122" s="57"/>
      <c r="J122" s="21">
        <v>2.34</v>
      </c>
      <c r="K122" s="32">
        <f>E1170</f>
        <v>7.1773000000000001E-7</v>
      </c>
      <c r="L122" s="23">
        <f t="shared" si="9"/>
        <v>1.1627226000000002</v>
      </c>
      <c r="O122" s="26">
        <f t="shared" si="10"/>
        <v>6.6634565760000073E-5</v>
      </c>
      <c r="Q122" s="7"/>
      <c r="R122" s="7"/>
      <c r="U122" s="7"/>
      <c r="V122" s="7"/>
      <c r="Y122" s="2">
        <v>1.1627226000000002</v>
      </c>
    </row>
    <row r="123" spans="2:25" ht="14.4" customHeight="1" x14ac:dyDescent="0.3">
      <c r="B123" s="56">
        <v>1.4365E-4</v>
      </c>
      <c r="C123" s="56">
        <v>0</v>
      </c>
      <c r="D123" s="56">
        <v>0</v>
      </c>
      <c r="E123" s="56">
        <v>1.4365E-4</v>
      </c>
      <c r="F123" s="57"/>
      <c r="G123" s="57"/>
      <c r="J123" s="21">
        <v>2.36</v>
      </c>
      <c r="K123" s="32">
        <f>E1180</f>
        <v>7.2508000000000003E-7</v>
      </c>
      <c r="L123" s="23">
        <f t="shared" si="9"/>
        <v>1.1746296000000003</v>
      </c>
      <c r="O123" s="26">
        <f t="shared" si="10"/>
        <v>6.7315743360000089E-5</v>
      </c>
      <c r="Q123" s="7"/>
      <c r="R123" s="7"/>
      <c r="U123" s="7"/>
      <c r="V123" s="7"/>
      <c r="Y123" s="2">
        <v>1.1746296000000003</v>
      </c>
    </row>
    <row r="124" spans="2:25" ht="14.4" customHeight="1" x14ac:dyDescent="0.3">
      <c r="B124" s="56">
        <v>5.2699999999999997E-2</v>
      </c>
      <c r="C124" s="56">
        <v>5.5E-2</v>
      </c>
      <c r="D124" s="56">
        <v>0</v>
      </c>
      <c r="E124" s="57"/>
      <c r="F124" s="57"/>
      <c r="G124" s="57"/>
      <c r="J124" s="21">
        <v>2.38</v>
      </c>
      <c r="K124" s="32">
        <f>E1190</f>
        <v>7.3251000000000004E-7</v>
      </c>
      <c r="L124" s="23">
        <f t="shared" si="9"/>
        <v>1.1866662000000001</v>
      </c>
      <c r="O124" s="26">
        <f t="shared" si="10"/>
        <v>6.800531904000009E-5</v>
      </c>
      <c r="Q124" s="7"/>
      <c r="R124" s="7"/>
      <c r="U124" s="7"/>
      <c r="V124" s="7"/>
      <c r="Y124" s="2">
        <v>1.1866662000000001</v>
      </c>
    </row>
    <row r="125" spans="2:25" ht="14.4" customHeight="1" x14ac:dyDescent="0.3">
      <c r="B125" s="56">
        <v>15.792999999999999</v>
      </c>
      <c r="C125" s="57"/>
      <c r="D125" s="57"/>
      <c r="E125" s="57"/>
      <c r="F125" s="57"/>
      <c r="G125" s="57"/>
      <c r="J125" s="21">
        <v>2.4</v>
      </c>
      <c r="K125" s="32">
        <f>E1200</f>
        <v>7.4002000000000003E-7</v>
      </c>
      <c r="L125" s="23">
        <f t="shared" si="9"/>
        <v>1.1988324000000001</v>
      </c>
      <c r="O125" s="26">
        <f t="shared" si="10"/>
        <v>6.8702359680000065E-5</v>
      </c>
      <c r="Q125" s="7"/>
      <c r="R125" s="7"/>
      <c r="U125" s="7"/>
      <c r="V125" s="7"/>
      <c r="Y125" s="2">
        <v>1.1988324000000001</v>
      </c>
    </row>
    <row r="126" spans="2:25" ht="14.4" customHeight="1" x14ac:dyDescent="0.3">
      <c r="B126" s="56">
        <v>0.74241000000000001</v>
      </c>
      <c r="C126" s="56">
        <v>0.26611000000000001</v>
      </c>
      <c r="D126" s="56">
        <v>3.6414999999999999E-4</v>
      </c>
      <c r="E126" s="56">
        <v>1</v>
      </c>
      <c r="F126" s="56">
        <v>6.7384000000000003E-3</v>
      </c>
      <c r="G126" s="56">
        <v>8.8799999999999997E-6</v>
      </c>
      <c r="J126" s="21">
        <v>2.42</v>
      </c>
      <c r="K126" s="32">
        <f>E1210</f>
        <v>7.4758000000000003E-7</v>
      </c>
      <c r="L126" s="23">
        <f t="shared" si="9"/>
        <v>1.2110796000000001</v>
      </c>
      <c r="O126" s="26">
        <f t="shared" si="10"/>
        <v>6.9405465600000073E-5</v>
      </c>
      <c r="Q126" s="7"/>
      <c r="R126" s="7"/>
      <c r="U126" s="7"/>
      <c r="V126" s="7"/>
      <c r="Y126" s="2">
        <v>1.2110796000000001</v>
      </c>
    </row>
    <row r="127" spans="2:25" ht="14.4" customHeight="1" x14ac:dyDescent="0.3">
      <c r="B127" s="56">
        <v>1</v>
      </c>
      <c r="C127" s="56">
        <v>0</v>
      </c>
      <c r="D127" s="56">
        <v>0</v>
      </c>
      <c r="E127" s="57"/>
      <c r="F127" s="57"/>
      <c r="G127" s="57"/>
      <c r="J127" s="21">
        <v>2.44</v>
      </c>
      <c r="K127" s="32">
        <f>E1220</f>
        <v>7.5517999999999996E-7</v>
      </c>
      <c r="L127" s="23">
        <f t="shared" si="9"/>
        <v>1.2233916</v>
      </c>
      <c r="O127" s="26">
        <f t="shared" si="10"/>
        <v>7.0112770560000067E-5</v>
      </c>
      <c r="Q127" s="7"/>
      <c r="R127" s="7"/>
      <c r="U127" s="7"/>
      <c r="V127" s="7"/>
      <c r="Y127" s="2">
        <v>1.2233916</v>
      </c>
    </row>
    <row r="128" spans="2:25" x14ac:dyDescent="0.3">
      <c r="B128" s="57">
        <v>100.627015</v>
      </c>
      <c r="C128" s="57"/>
      <c r="D128" s="57"/>
      <c r="E128" s="57"/>
      <c r="F128" s="57"/>
      <c r="G128" s="57"/>
      <c r="J128" s="21">
        <v>2.46</v>
      </c>
      <c r="K128" s="32">
        <f>E1230</f>
        <v>7.6283000000000001E-7</v>
      </c>
      <c r="L128" s="23">
        <f t="shared" si="9"/>
        <v>1.2357846000000001</v>
      </c>
      <c r="O128" s="26">
        <f t="shared" si="10"/>
        <v>7.0824274560000059E-5</v>
      </c>
      <c r="Q128" s="7"/>
      <c r="R128" s="7"/>
      <c r="U128" s="7"/>
      <c r="V128" s="7"/>
      <c r="Y128" s="2">
        <v>1.2357846000000001</v>
      </c>
    </row>
    <row r="129" spans="2:25" x14ac:dyDescent="0.3">
      <c r="B129" s="56">
        <v>0.99999000000000005</v>
      </c>
      <c r="C129" s="56">
        <v>0</v>
      </c>
      <c r="D129" s="56">
        <v>0</v>
      </c>
      <c r="E129" s="56">
        <v>0.99999000000000005</v>
      </c>
      <c r="F129" s="57"/>
      <c r="G129" s="57"/>
      <c r="H129" s="57"/>
      <c r="J129" s="21">
        <v>2.48</v>
      </c>
      <c r="K129" s="32">
        <f>E1240</f>
        <v>7.7049999999999997E-7</v>
      </c>
      <c r="L129" s="23">
        <f t="shared" si="9"/>
        <v>1.24821</v>
      </c>
      <c r="O129" s="26">
        <f t="shared" si="10"/>
        <v>7.1539044480000067E-5</v>
      </c>
      <c r="Q129" s="7"/>
      <c r="R129" s="7"/>
      <c r="U129" s="7"/>
      <c r="V129" s="7"/>
      <c r="Y129" s="2">
        <v>1.24821</v>
      </c>
    </row>
    <row r="130" spans="2:25" ht="14.4" customHeight="1" x14ac:dyDescent="0.3">
      <c r="B130" s="56">
        <v>4.0744999999999997E-6</v>
      </c>
      <c r="C130" s="56">
        <v>0</v>
      </c>
      <c r="D130" s="56">
        <v>0</v>
      </c>
      <c r="E130" s="56">
        <v>4.0744999999999997E-6</v>
      </c>
      <c r="F130" s="57"/>
      <c r="G130" s="57"/>
      <c r="H130" s="57"/>
      <c r="J130" s="21">
        <v>2.5</v>
      </c>
      <c r="K130" s="32">
        <f>E1250</f>
        <v>7.7820000000000002E-7</v>
      </c>
      <c r="L130" s="23">
        <f t="shared" si="9"/>
        <v>1.2606840000000001</v>
      </c>
      <c r="O130" s="26">
        <f t="shared" si="10"/>
        <v>7.2256147200000081E-5</v>
      </c>
      <c r="Q130" s="7"/>
      <c r="R130" s="7"/>
      <c r="U130" s="7"/>
      <c r="V130" s="7"/>
      <c r="Y130" s="2">
        <v>1.2606840000000001</v>
      </c>
    </row>
    <row r="131" spans="2:25" ht="14.4" customHeight="1" x14ac:dyDescent="0.3">
      <c r="B131" s="56">
        <v>0</v>
      </c>
      <c r="C131" s="56">
        <v>0</v>
      </c>
      <c r="D131" s="56">
        <v>0</v>
      </c>
      <c r="E131" s="56">
        <v>0</v>
      </c>
      <c r="F131" s="57"/>
      <c r="G131" s="57"/>
      <c r="H131" s="57"/>
      <c r="J131" s="21">
        <v>2.52</v>
      </c>
      <c r="K131" s="32">
        <f>E1260</f>
        <v>7.8594999999999997E-7</v>
      </c>
      <c r="L131" s="23">
        <f t="shared" si="9"/>
        <v>1.273239</v>
      </c>
      <c r="O131" s="26">
        <f t="shared" si="10"/>
        <v>7.2976982400000081E-5</v>
      </c>
      <c r="Q131" s="7"/>
      <c r="R131" s="7"/>
      <c r="U131" s="7"/>
      <c r="V131" s="7"/>
      <c r="Y131" s="2">
        <v>1.273239</v>
      </c>
    </row>
    <row r="132" spans="2:25" ht="14.4" customHeight="1" x14ac:dyDescent="0.3">
      <c r="B132" s="56">
        <v>7107</v>
      </c>
      <c r="C132" s="56">
        <v>0</v>
      </c>
      <c r="D132" s="56">
        <v>0</v>
      </c>
      <c r="E132" s="56">
        <v>7107</v>
      </c>
      <c r="F132" s="57"/>
      <c r="G132" s="57"/>
      <c r="H132" s="57"/>
      <c r="J132" s="21">
        <v>2.54</v>
      </c>
      <c r="K132" s="32">
        <f>E1270</f>
        <v>7.9370999999999998E-7</v>
      </c>
      <c r="L132" s="23">
        <f t="shared" si="9"/>
        <v>1.2858102</v>
      </c>
      <c r="O132" s="26">
        <f t="shared" si="10"/>
        <v>7.3700616960000072E-5</v>
      </c>
      <c r="Q132" s="7"/>
      <c r="R132" s="7"/>
      <c r="U132" s="7"/>
      <c r="V132" s="7"/>
      <c r="Y132" s="2">
        <v>1.2858102</v>
      </c>
    </row>
    <row r="133" spans="2:25" ht="14.4" customHeight="1" x14ac:dyDescent="0.3">
      <c r="B133" s="56">
        <v>1.4365E-4</v>
      </c>
      <c r="C133" s="56">
        <v>0</v>
      </c>
      <c r="D133" s="56">
        <v>0</v>
      </c>
      <c r="E133" s="56">
        <v>1.4365E-4</v>
      </c>
      <c r="F133" s="57"/>
      <c r="G133" s="57"/>
      <c r="H133" s="57"/>
      <c r="J133" s="21">
        <v>2.56</v>
      </c>
      <c r="K133" s="32">
        <f>E1280</f>
        <v>8.0149000000000001E-7</v>
      </c>
      <c r="L133" s="23">
        <f t="shared" si="9"/>
        <v>1.2984138000000001</v>
      </c>
      <c r="O133" s="26">
        <f t="shared" si="10"/>
        <v>7.4425651200000058E-5</v>
      </c>
      <c r="Q133" s="7"/>
      <c r="R133" s="7"/>
      <c r="U133" s="7"/>
      <c r="V133" s="7"/>
      <c r="Y133" s="2">
        <v>1.2984138000000001</v>
      </c>
    </row>
    <row r="134" spans="2:25" ht="14.4" customHeight="1" x14ac:dyDescent="0.3">
      <c r="B134" s="56">
        <v>5.2699999999999997E-2</v>
      </c>
      <c r="C134" s="56">
        <v>5.5E-2</v>
      </c>
      <c r="D134" s="56">
        <v>0</v>
      </c>
      <c r="E134" s="57"/>
      <c r="F134" s="57"/>
      <c r="G134" s="57"/>
      <c r="H134" s="57"/>
      <c r="J134" s="21">
        <v>2.58</v>
      </c>
      <c r="K134" s="32">
        <f>E1290</f>
        <v>8.0925999999999998E-7</v>
      </c>
      <c r="L134" s="23">
        <f t="shared" ref="L134:L197" si="11">K134*1.62*10^6</f>
        <v>1.3110012000000002</v>
      </c>
      <c r="O134" s="26">
        <f t="shared" si="10"/>
        <v>7.515115200000007E-5</v>
      </c>
      <c r="Q134" s="7"/>
      <c r="R134" s="7"/>
      <c r="U134" s="7"/>
      <c r="V134" s="7"/>
      <c r="Y134" s="2">
        <v>1.3110012000000002</v>
      </c>
    </row>
    <row r="135" spans="2:25" x14ac:dyDescent="0.3">
      <c r="B135" s="56">
        <v>15.241</v>
      </c>
      <c r="C135" s="57"/>
      <c r="D135" s="57"/>
      <c r="E135" s="57"/>
      <c r="F135" s="57"/>
      <c r="G135" s="57"/>
      <c r="H135" s="57"/>
      <c r="J135" s="21">
        <v>2.6</v>
      </c>
      <c r="K135" s="32">
        <f>E1300</f>
        <v>8.1701999999999999E-7</v>
      </c>
      <c r="L135" s="23">
        <f t="shared" si="11"/>
        <v>1.3235724000000002</v>
      </c>
      <c r="O135" s="26">
        <f t="shared" ref="O135:O198" si="12">(L135+L134)/2*(J135-J134)*0.00288</f>
        <v>7.5875719680000084E-5</v>
      </c>
      <c r="Q135" s="7"/>
      <c r="R135" s="7"/>
      <c r="U135" s="7"/>
      <c r="V135" s="7"/>
      <c r="Y135" s="2">
        <v>1.3235724000000002</v>
      </c>
    </row>
    <row r="136" spans="2:25" x14ac:dyDescent="0.3">
      <c r="B136" s="56">
        <v>0.74277000000000004</v>
      </c>
      <c r="C136" s="56">
        <v>0.28610999999999998</v>
      </c>
      <c r="D136" s="56">
        <v>3.6433E-4</v>
      </c>
      <c r="E136" s="56">
        <v>1</v>
      </c>
      <c r="F136" s="56">
        <v>6.7424E-3</v>
      </c>
      <c r="G136" s="56">
        <v>8.8799999999999997E-6</v>
      </c>
      <c r="H136" s="57"/>
      <c r="J136" s="21">
        <v>2.62</v>
      </c>
      <c r="K136" s="32">
        <f>E1310</f>
        <v>8.2477000000000005E-7</v>
      </c>
      <c r="L136" s="23">
        <f t="shared" si="11"/>
        <v>1.3361274000000001</v>
      </c>
      <c r="O136" s="26">
        <f t="shared" si="12"/>
        <v>7.6599354240000089E-5</v>
      </c>
      <c r="Q136" s="7"/>
      <c r="R136" s="7"/>
      <c r="U136" s="7"/>
      <c r="V136" s="7"/>
      <c r="Y136" s="2">
        <v>1.3361274000000001</v>
      </c>
    </row>
    <row r="137" spans="2:25" x14ac:dyDescent="0.3">
      <c r="B137" s="56">
        <v>1</v>
      </c>
      <c r="C137" s="56">
        <v>0</v>
      </c>
      <c r="D137" s="56">
        <v>0</v>
      </c>
      <c r="E137" s="57"/>
      <c r="F137" s="57"/>
      <c r="G137" s="57"/>
      <c r="H137" s="57"/>
      <c r="J137" s="21">
        <v>2.64</v>
      </c>
      <c r="K137" s="32">
        <f>E1320</f>
        <v>8.3256000000000004E-7</v>
      </c>
      <c r="L137" s="23">
        <f t="shared" si="11"/>
        <v>1.3487472000000003</v>
      </c>
      <c r="O137" s="26">
        <f t="shared" si="12"/>
        <v>7.7324388480000088E-5</v>
      </c>
      <c r="Q137" s="7"/>
      <c r="R137" s="7"/>
      <c r="U137" s="7"/>
      <c r="V137" s="7"/>
      <c r="Y137" s="2">
        <v>1.3487472000000003</v>
      </c>
    </row>
    <row r="138" spans="2:25" x14ac:dyDescent="0.3">
      <c r="B138" s="57">
        <v>100.62763200000001</v>
      </c>
      <c r="C138" s="57"/>
      <c r="D138" s="57"/>
      <c r="E138" s="57"/>
      <c r="F138" s="57"/>
      <c r="G138" s="57"/>
      <c r="H138" s="57"/>
      <c r="J138" s="21">
        <v>2.66</v>
      </c>
      <c r="K138" s="32">
        <f>E1330</f>
        <v>8.4061000000000001E-7</v>
      </c>
      <c r="L138" s="23">
        <f t="shared" si="11"/>
        <v>1.3617881999999999</v>
      </c>
      <c r="O138" s="26">
        <f t="shared" si="12"/>
        <v>7.8063419520000093E-5</v>
      </c>
      <c r="Q138" s="7"/>
      <c r="R138" s="7"/>
      <c r="U138" s="7"/>
      <c r="V138" s="7"/>
      <c r="Y138" s="2">
        <v>1.3617881999999999</v>
      </c>
    </row>
    <row r="139" spans="2:25" x14ac:dyDescent="0.3">
      <c r="B139" s="56">
        <v>0.99999000000000005</v>
      </c>
      <c r="C139" s="56">
        <v>0</v>
      </c>
      <c r="D139" s="56">
        <v>0</v>
      </c>
      <c r="E139" s="56">
        <v>0.99999000000000005</v>
      </c>
      <c r="F139" s="57"/>
      <c r="G139" s="57"/>
      <c r="H139" s="57"/>
      <c r="J139" s="21">
        <v>2.68</v>
      </c>
      <c r="K139" s="32">
        <f>E1340</f>
        <v>8.4867000000000004E-7</v>
      </c>
      <c r="L139" s="23">
        <f t="shared" si="11"/>
        <v>1.3748454000000001</v>
      </c>
      <c r="O139" s="26">
        <f t="shared" si="12"/>
        <v>7.8815047680000082E-5</v>
      </c>
      <c r="Q139" s="7"/>
      <c r="R139" s="7"/>
      <c r="U139" s="7"/>
      <c r="V139" s="7"/>
      <c r="Y139" s="2">
        <v>1.3748454000000001</v>
      </c>
    </row>
    <row r="140" spans="2:25" x14ac:dyDescent="0.3">
      <c r="B140" s="56">
        <v>3.9330999999999997E-6</v>
      </c>
      <c r="C140" s="56">
        <v>0</v>
      </c>
      <c r="D140" s="56">
        <v>0</v>
      </c>
      <c r="E140" s="56">
        <v>3.9330999999999997E-6</v>
      </c>
      <c r="F140" s="57"/>
      <c r="G140" s="57"/>
      <c r="H140" s="57"/>
      <c r="J140" s="21">
        <v>2.7</v>
      </c>
      <c r="K140" s="32">
        <f>E1350</f>
        <v>8.5674000000000003E-7</v>
      </c>
      <c r="L140" s="23">
        <f t="shared" si="11"/>
        <v>1.3879188</v>
      </c>
      <c r="O140" s="26">
        <f t="shared" si="12"/>
        <v>7.9567608960000094E-5</v>
      </c>
      <c r="Q140" s="7"/>
      <c r="R140" s="7"/>
      <c r="U140" s="7"/>
      <c r="V140" s="7"/>
      <c r="Y140" s="2">
        <v>1.3879188</v>
      </c>
    </row>
    <row r="141" spans="2:25" x14ac:dyDescent="0.3">
      <c r="B141" s="56">
        <v>0</v>
      </c>
      <c r="C141" s="56">
        <v>0</v>
      </c>
      <c r="D141" s="56">
        <v>0</v>
      </c>
      <c r="E141" s="56">
        <v>0</v>
      </c>
      <c r="F141" s="57"/>
      <c r="G141" s="57"/>
      <c r="H141" s="57"/>
      <c r="J141" s="21">
        <v>2.72</v>
      </c>
      <c r="K141" s="32">
        <f>E1360</f>
        <v>8.6484000000000001E-7</v>
      </c>
      <c r="L141" s="23">
        <f t="shared" si="11"/>
        <v>1.4010408000000003</v>
      </c>
      <c r="O141" s="26">
        <f t="shared" si="12"/>
        <v>8.0322036480000086E-5</v>
      </c>
      <c r="Q141" s="7"/>
      <c r="R141" s="7"/>
      <c r="U141" s="7"/>
      <c r="V141" s="7"/>
      <c r="Y141" s="2">
        <v>1.4010408000000003</v>
      </c>
    </row>
    <row r="142" spans="2:25" x14ac:dyDescent="0.3">
      <c r="B142" s="56">
        <v>7106.8</v>
      </c>
      <c r="C142" s="56">
        <v>0</v>
      </c>
      <c r="D142" s="56">
        <v>0</v>
      </c>
      <c r="E142" s="56">
        <v>7106.8</v>
      </c>
      <c r="F142" s="57"/>
      <c r="G142" s="57"/>
      <c r="H142" s="57"/>
      <c r="J142" s="21">
        <v>2.74</v>
      </c>
      <c r="K142" s="32">
        <f>E1370</f>
        <v>8.7296E-7</v>
      </c>
      <c r="L142" s="23">
        <f t="shared" si="11"/>
        <v>1.4141952000000002</v>
      </c>
      <c r="O142" s="26">
        <f t="shared" si="12"/>
        <v>8.1078796800000084E-5</v>
      </c>
      <c r="Q142" s="7"/>
      <c r="R142" s="7"/>
      <c r="U142" s="7"/>
      <c r="V142" s="7"/>
      <c r="Y142" s="2">
        <v>1.4141952000000002</v>
      </c>
    </row>
    <row r="143" spans="2:25" x14ac:dyDescent="0.3">
      <c r="B143" s="56">
        <v>1.4365E-4</v>
      </c>
      <c r="C143" s="56">
        <v>0</v>
      </c>
      <c r="D143" s="56">
        <v>0</v>
      </c>
      <c r="E143" s="56">
        <v>1.4365E-4</v>
      </c>
      <c r="F143" s="57"/>
      <c r="G143" s="57"/>
      <c r="H143" s="57"/>
      <c r="J143" s="21">
        <v>2.76</v>
      </c>
      <c r="K143" s="32">
        <f>E1380</f>
        <v>8.8105999999999998E-7</v>
      </c>
      <c r="L143" s="23">
        <f t="shared" si="11"/>
        <v>1.4273172000000001</v>
      </c>
      <c r="O143" s="26">
        <f t="shared" si="12"/>
        <v>8.1835557119998265E-5</v>
      </c>
      <c r="Q143" s="7"/>
      <c r="R143" s="7"/>
      <c r="U143" s="7"/>
      <c r="V143" s="7"/>
      <c r="Y143" s="2">
        <v>1.4273172000000001</v>
      </c>
    </row>
    <row r="144" spans="2:25" x14ac:dyDescent="0.3">
      <c r="B144" s="56">
        <v>5.2699999999999997E-2</v>
      </c>
      <c r="C144" s="56">
        <v>5.5E-2</v>
      </c>
      <c r="D144" s="56">
        <v>0</v>
      </c>
      <c r="E144" s="57"/>
      <c r="F144" s="57"/>
      <c r="G144" s="57"/>
      <c r="H144" s="57"/>
      <c r="J144" s="21">
        <v>2.78</v>
      </c>
      <c r="K144" s="32">
        <f>E1390</f>
        <v>8.8912999999999997E-7</v>
      </c>
      <c r="L144" s="23">
        <f t="shared" si="11"/>
        <v>1.4403906</v>
      </c>
      <c r="O144" s="26">
        <f t="shared" si="12"/>
        <v>8.2589984640000073E-5</v>
      </c>
      <c r="Q144" s="7"/>
      <c r="R144" s="7"/>
      <c r="U144" s="7"/>
      <c r="V144" s="7"/>
      <c r="Y144" s="2">
        <v>1.4403906</v>
      </c>
    </row>
    <row r="145" spans="2:25" x14ac:dyDescent="0.3">
      <c r="B145" s="56">
        <v>14.712</v>
      </c>
      <c r="C145" s="57"/>
      <c r="D145" s="57"/>
      <c r="E145" s="57"/>
      <c r="F145" s="57"/>
      <c r="G145" s="57"/>
      <c r="H145" s="57"/>
      <c r="J145" s="21">
        <v>2.8</v>
      </c>
      <c r="K145" s="32">
        <f>E1400</f>
        <v>8.9728000000000005E-7</v>
      </c>
      <c r="L145" s="23">
        <f t="shared" si="11"/>
        <v>1.4535936000000003</v>
      </c>
      <c r="O145" s="26">
        <f t="shared" si="12"/>
        <v>8.3346744960000085E-5</v>
      </c>
      <c r="Q145" s="7"/>
      <c r="R145" s="7"/>
      <c r="U145" s="7"/>
      <c r="V145" s="7"/>
      <c r="Y145" s="2">
        <v>1.4535936000000003</v>
      </c>
    </row>
    <row r="146" spans="2:25" x14ac:dyDescent="0.3">
      <c r="B146" s="56">
        <v>0.74314000000000002</v>
      </c>
      <c r="C146" s="56">
        <v>0.30610999999999999</v>
      </c>
      <c r="D146" s="56">
        <v>3.6451000000000002E-4</v>
      </c>
      <c r="E146" s="56">
        <v>1</v>
      </c>
      <c r="F146" s="56">
        <v>6.7461999999999999E-3</v>
      </c>
      <c r="G146" s="56">
        <v>8.8799999999999997E-6</v>
      </c>
      <c r="H146" s="57"/>
      <c r="J146" s="21">
        <v>2.82</v>
      </c>
      <c r="K146" s="32">
        <f>E1410</f>
        <v>9.0538999999999998E-7</v>
      </c>
      <c r="L146" s="23">
        <f t="shared" si="11"/>
        <v>1.4667318</v>
      </c>
      <c r="O146" s="26">
        <f t="shared" si="12"/>
        <v>8.4105371520000089E-5</v>
      </c>
      <c r="Q146" s="7"/>
      <c r="R146" s="7"/>
      <c r="U146" s="7"/>
      <c r="V146" s="7"/>
      <c r="Y146" s="2">
        <v>1.4667318</v>
      </c>
    </row>
    <row r="147" spans="2:25" x14ac:dyDescent="0.3">
      <c r="B147" s="56">
        <v>1</v>
      </c>
      <c r="C147" s="56">
        <v>0</v>
      </c>
      <c r="D147" s="56">
        <v>0</v>
      </c>
      <c r="E147" s="57"/>
      <c r="F147" s="57"/>
      <c r="G147" s="57"/>
      <c r="H147" s="57"/>
      <c r="J147" s="21">
        <v>2.84</v>
      </c>
      <c r="K147" s="32">
        <f>E1420</f>
        <v>9.1347000000000004E-7</v>
      </c>
      <c r="L147" s="23">
        <f t="shared" si="11"/>
        <v>1.4798214000000001</v>
      </c>
      <c r="O147" s="26">
        <f t="shared" si="12"/>
        <v>8.4860732160000092E-5</v>
      </c>
      <c r="Q147" s="7"/>
      <c r="R147" s="7"/>
      <c r="U147" s="7"/>
      <c r="V147" s="7"/>
      <c r="Y147" s="2">
        <v>1.4798214000000001</v>
      </c>
    </row>
    <row r="148" spans="2:25" x14ac:dyDescent="0.3">
      <c r="B148" s="57">
        <v>100.62929699999999</v>
      </c>
      <c r="C148" s="57"/>
      <c r="D148" s="57"/>
      <c r="E148" s="57"/>
      <c r="F148" s="57"/>
      <c r="G148" s="57"/>
      <c r="H148" s="57"/>
      <c r="J148" s="21">
        <v>2.86</v>
      </c>
      <c r="K148" s="32">
        <f>E1430</f>
        <v>9.2151000000000005E-7</v>
      </c>
      <c r="L148" s="23">
        <f t="shared" si="11"/>
        <v>1.4928462000000002</v>
      </c>
      <c r="O148" s="26">
        <f t="shared" si="12"/>
        <v>8.5612826880000092E-5</v>
      </c>
      <c r="Q148" s="7"/>
      <c r="R148" s="7"/>
      <c r="U148" s="7"/>
      <c r="V148" s="7"/>
      <c r="Y148" s="2">
        <v>1.4928462000000002</v>
      </c>
    </row>
    <row r="149" spans="2:25" x14ac:dyDescent="0.3">
      <c r="B149" s="56">
        <v>0.99999000000000005</v>
      </c>
      <c r="C149" s="56">
        <v>0</v>
      </c>
      <c r="D149" s="56">
        <v>0</v>
      </c>
      <c r="E149" s="56">
        <v>0.99999000000000005</v>
      </c>
      <c r="F149" s="57"/>
      <c r="G149" s="57"/>
      <c r="H149" s="57"/>
      <c r="J149" s="21">
        <v>2.88</v>
      </c>
      <c r="K149" s="32">
        <f>E1440</f>
        <v>9.2951000000000002E-7</v>
      </c>
      <c r="L149" s="23">
        <f t="shared" si="11"/>
        <v>1.5058062000000001</v>
      </c>
      <c r="O149" s="26">
        <f t="shared" si="12"/>
        <v>8.6361189120000092E-5</v>
      </c>
      <c r="Q149" s="7"/>
      <c r="R149" s="7"/>
      <c r="U149" s="7"/>
      <c r="V149" s="7"/>
      <c r="Y149" s="2">
        <v>1.5058062000000001</v>
      </c>
    </row>
    <row r="150" spans="2:25" x14ac:dyDescent="0.3">
      <c r="B150" s="56">
        <v>3.7973999999999998E-6</v>
      </c>
      <c r="C150" s="56">
        <v>0</v>
      </c>
      <c r="D150" s="56">
        <v>0</v>
      </c>
      <c r="E150" s="56">
        <v>3.7973999999999998E-6</v>
      </c>
      <c r="F150" s="57"/>
      <c r="G150" s="57"/>
      <c r="H150" s="57"/>
      <c r="J150" s="21">
        <v>2.9</v>
      </c>
      <c r="K150" s="32">
        <f>E1450</f>
        <v>9.3745999999999998E-7</v>
      </c>
      <c r="L150" s="23">
        <f t="shared" si="11"/>
        <v>1.5186852</v>
      </c>
      <c r="O150" s="26">
        <f t="shared" si="12"/>
        <v>8.7105352320000093E-5</v>
      </c>
      <c r="Q150" s="7"/>
      <c r="R150" s="7"/>
      <c r="U150" s="7"/>
      <c r="V150" s="7"/>
      <c r="Y150" s="2">
        <v>1.5186852</v>
      </c>
    </row>
    <row r="151" spans="2:25" x14ac:dyDescent="0.3">
      <c r="B151" s="56">
        <v>0</v>
      </c>
      <c r="C151" s="56">
        <v>0</v>
      </c>
      <c r="D151" s="56">
        <v>0</v>
      </c>
      <c r="E151" s="56">
        <v>0</v>
      </c>
      <c r="F151" s="57"/>
      <c r="G151" s="57"/>
      <c r="H151" s="57"/>
      <c r="J151" s="21">
        <v>2.92</v>
      </c>
      <c r="K151" s="32">
        <f>E1460</f>
        <v>9.4537E-7</v>
      </c>
      <c r="L151" s="23">
        <f t="shared" si="11"/>
        <v>1.5314994</v>
      </c>
      <c r="O151" s="26">
        <f t="shared" si="12"/>
        <v>8.7845316480000067E-5</v>
      </c>
      <c r="Q151" s="7"/>
      <c r="R151" s="7"/>
      <c r="U151" s="7"/>
      <c r="V151" s="7"/>
      <c r="Y151" s="2">
        <v>1.5314994</v>
      </c>
    </row>
    <row r="152" spans="2:25" x14ac:dyDescent="0.3">
      <c r="B152" s="56">
        <v>7106.5</v>
      </c>
      <c r="C152" s="56">
        <v>0</v>
      </c>
      <c r="D152" s="56">
        <v>0</v>
      </c>
      <c r="E152" s="56">
        <v>7106.5</v>
      </c>
      <c r="F152" s="57"/>
      <c r="G152" s="57"/>
      <c r="H152" s="57"/>
      <c r="J152" s="21">
        <v>2.94</v>
      </c>
      <c r="K152" s="32">
        <f>E1470</f>
        <v>9.5321E-7</v>
      </c>
      <c r="L152" s="23">
        <f t="shared" si="11"/>
        <v>1.5442002000000001</v>
      </c>
      <c r="O152" s="26">
        <f t="shared" si="12"/>
        <v>8.8580148480000087E-5</v>
      </c>
      <c r="Q152" s="7"/>
      <c r="R152" s="7"/>
      <c r="U152" s="7"/>
      <c r="V152" s="7"/>
      <c r="Y152" s="2">
        <v>1.5442002000000001</v>
      </c>
    </row>
    <row r="153" spans="2:25" x14ac:dyDescent="0.3">
      <c r="B153" s="56">
        <v>1.4364E-4</v>
      </c>
      <c r="C153" s="56">
        <v>0</v>
      </c>
      <c r="D153" s="56">
        <v>0</v>
      </c>
      <c r="E153" s="56">
        <v>1.4364E-4</v>
      </c>
      <c r="F153" s="57"/>
      <c r="G153" s="57"/>
      <c r="H153" s="57"/>
      <c r="J153" s="21">
        <v>2.96</v>
      </c>
      <c r="K153" s="32">
        <f>E1480</f>
        <v>9.6099999999999999E-7</v>
      </c>
      <c r="L153" s="23">
        <f t="shared" si="11"/>
        <v>1.5568200000000001</v>
      </c>
      <c r="O153" s="26">
        <f t="shared" si="12"/>
        <v>8.9309381760000085E-5</v>
      </c>
      <c r="Q153" s="7"/>
      <c r="R153" s="7"/>
      <c r="U153" s="7"/>
      <c r="V153" s="7"/>
      <c r="Y153" s="2">
        <v>1.5568200000000001</v>
      </c>
    </row>
    <row r="154" spans="2:25" x14ac:dyDescent="0.3">
      <c r="B154" s="56">
        <v>5.2699999999999997E-2</v>
      </c>
      <c r="C154" s="56">
        <v>5.5E-2</v>
      </c>
      <c r="D154" s="56">
        <v>0</v>
      </c>
      <c r="E154" s="57"/>
      <c r="F154" s="57"/>
      <c r="G154" s="57"/>
      <c r="H154" s="57"/>
      <c r="J154" s="21">
        <v>2.98</v>
      </c>
      <c r="K154" s="32">
        <f>E1490</f>
        <v>9.6871E-7</v>
      </c>
      <c r="L154" s="23">
        <f t="shared" si="11"/>
        <v>1.5693102000000001</v>
      </c>
      <c r="O154" s="26">
        <f t="shared" si="12"/>
        <v>9.0032549760000105E-5</v>
      </c>
      <c r="U154" s="35"/>
      <c r="Y154" s="2">
        <v>1.5693102000000001</v>
      </c>
    </row>
    <row r="155" spans="2:25" x14ac:dyDescent="0.3">
      <c r="B155" s="56">
        <v>14.204000000000001</v>
      </c>
      <c r="C155" s="57"/>
      <c r="D155" s="57"/>
      <c r="E155" s="57"/>
      <c r="F155" s="57"/>
      <c r="G155" s="57"/>
      <c r="H155" s="57"/>
      <c r="J155" s="21">
        <v>3</v>
      </c>
      <c r="K155" s="32">
        <f>E1500</f>
        <v>9.7636999999999989E-7</v>
      </c>
      <c r="L155" s="23">
        <f t="shared" si="11"/>
        <v>1.5817193999999999</v>
      </c>
      <c r="O155" s="26">
        <f t="shared" si="12"/>
        <v>9.0749652480000091E-5</v>
      </c>
      <c r="U155" s="35"/>
      <c r="Y155" s="2">
        <v>1.5817193999999999</v>
      </c>
    </row>
    <row r="156" spans="2:25" x14ac:dyDescent="0.3">
      <c r="B156" s="56">
        <v>0.74350000000000005</v>
      </c>
      <c r="C156" s="56">
        <v>0.32611000000000001</v>
      </c>
      <c r="D156" s="56">
        <v>3.6468999999999998E-4</v>
      </c>
      <c r="E156" s="56">
        <v>1</v>
      </c>
      <c r="F156" s="56">
        <v>6.7498999999999997E-3</v>
      </c>
      <c r="G156" s="56">
        <v>8.8799999999999997E-6</v>
      </c>
      <c r="H156" s="57"/>
      <c r="J156" s="21">
        <v>3.02</v>
      </c>
      <c r="K156" s="32">
        <f>E1510</f>
        <v>9.8397999999999989E-7</v>
      </c>
      <c r="L156" s="23">
        <f t="shared" si="11"/>
        <v>1.5940475999999999</v>
      </c>
      <c r="O156" s="26">
        <f t="shared" si="12"/>
        <v>9.1462089600000067E-5</v>
      </c>
      <c r="U156" s="35"/>
      <c r="Y156" s="2">
        <v>1.5940475999999999</v>
      </c>
    </row>
    <row r="157" spans="2:25" x14ac:dyDescent="0.3">
      <c r="B157" s="56">
        <v>1</v>
      </c>
      <c r="C157" s="56">
        <v>0</v>
      </c>
      <c r="D157" s="56">
        <v>0</v>
      </c>
      <c r="E157" s="57"/>
      <c r="F157" s="57"/>
      <c r="G157" s="57"/>
      <c r="H157" s="57"/>
      <c r="J157" s="21">
        <v>3.04</v>
      </c>
      <c r="K157" s="32">
        <f>E1520</f>
        <v>9.9151000000000002E-7</v>
      </c>
      <c r="L157" s="23">
        <f t="shared" si="11"/>
        <v>1.6062462</v>
      </c>
      <c r="O157" s="26">
        <f t="shared" si="12"/>
        <v>9.2168461440000091E-5</v>
      </c>
      <c r="U157" s="35"/>
      <c r="Y157" s="2">
        <v>1.6062462</v>
      </c>
    </row>
    <row r="158" spans="2:25" x14ac:dyDescent="0.3">
      <c r="B158" s="57">
        <v>100.630495</v>
      </c>
      <c r="C158" s="57"/>
      <c r="D158" s="57"/>
      <c r="E158" s="57"/>
      <c r="F158" s="57"/>
      <c r="G158" s="57"/>
      <c r="H158" s="57"/>
      <c r="J158" s="21">
        <v>3.06</v>
      </c>
      <c r="K158" s="32">
        <f>E1530</f>
        <v>9.989699999999999E-7</v>
      </c>
      <c r="L158" s="23">
        <f t="shared" si="11"/>
        <v>1.6183314</v>
      </c>
      <c r="O158" s="26">
        <f t="shared" si="12"/>
        <v>9.2867834880000071E-5</v>
      </c>
      <c r="U158" s="35"/>
      <c r="V158" s="35"/>
      <c r="Y158" s="2">
        <v>1.6183314</v>
      </c>
    </row>
    <row r="159" spans="2:25" x14ac:dyDescent="0.3">
      <c r="B159" s="56">
        <v>0.99999000000000005</v>
      </c>
      <c r="C159" s="56">
        <v>0</v>
      </c>
      <c r="D159" s="56">
        <v>0</v>
      </c>
      <c r="E159" s="56">
        <v>0.99999000000000005</v>
      </c>
      <c r="F159" s="57"/>
      <c r="G159" s="57"/>
      <c r="H159" s="57"/>
      <c r="J159" s="21">
        <v>3.08</v>
      </c>
      <c r="K159" s="32">
        <f>E1540</f>
        <v>1.0064E-6</v>
      </c>
      <c r="L159" s="23">
        <f t="shared" si="11"/>
        <v>1.630368</v>
      </c>
      <c r="O159" s="26">
        <f t="shared" si="12"/>
        <v>9.3562542720000081E-5</v>
      </c>
      <c r="U159" s="35"/>
      <c r="Y159" s="2">
        <v>1.630368</v>
      </c>
    </row>
    <row r="160" spans="2:25" x14ac:dyDescent="0.3">
      <c r="B160" s="56">
        <v>3.6671E-6</v>
      </c>
      <c r="C160" s="56">
        <v>0</v>
      </c>
      <c r="D160" s="56">
        <v>0</v>
      </c>
      <c r="E160" s="56">
        <v>3.6671E-6</v>
      </c>
      <c r="F160" s="57"/>
      <c r="G160" s="57"/>
      <c r="H160" s="57"/>
      <c r="J160" s="21">
        <v>3.1</v>
      </c>
      <c r="K160" s="32">
        <f>E1550</f>
        <v>1.0136999999999999E-6</v>
      </c>
      <c r="L160" s="23">
        <f t="shared" si="11"/>
        <v>1.6421939999999999</v>
      </c>
      <c r="O160" s="26">
        <f t="shared" si="12"/>
        <v>9.4249785600000077E-5</v>
      </c>
      <c r="Y160" s="2">
        <v>1.6421939999999999</v>
      </c>
    </row>
    <row r="161" spans="2:25" x14ac:dyDescent="0.3">
      <c r="B161" s="56">
        <v>0</v>
      </c>
      <c r="C161" s="56">
        <v>0</v>
      </c>
      <c r="D161" s="56">
        <v>0</v>
      </c>
      <c r="E161" s="56">
        <v>0</v>
      </c>
      <c r="F161" s="57"/>
      <c r="G161" s="57"/>
      <c r="H161" s="57"/>
      <c r="J161" s="21">
        <v>3.12</v>
      </c>
      <c r="K161" s="32">
        <f>E1560</f>
        <v>1.0215000000000001E-6</v>
      </c>
      <c r="L161" s="23">
        <f t="shared" si="11"/>
        <v>1.6548300000000002</v>
      </c>
      <c r="O161" s="26">
        <f t="shared" si="12"/>
        <v>9.4954291200000093E-5</v>
      </c>
      <c r="Y161" s="2">
        <v>1.6548300000000002</v>
      </c>
    </row>
    <row r="162" spans="2:25" x14ac:dyDescent="0.3">
      <c r="B162" s="56">
        <v>7106.3</v>
      </c>
      <c r="C162" s="56">
        <v>0</v>
      </c>
      <c r="D162" s="56">
        <v>0</v>
      </c>
      <c r="E162" s="56">
        <v>7106.3</v>
      </c>
      <c r="F162" s="57"/>
      <c r="G162" s="57"/>
      <c r="H162" s="57"/>
      <c r="J162" s="21">
        <v>3.14</v>
      </c>
      <c r="K162" s="32">
        <f>E1570</f>
        <v>1.0293E-6</v>
      </c>
      <c r="L162" s="23">
        <f t="shared" si="11"/>
        <v>1.6674660000000003</v>
      </c>
      <c r="O162" s="26">
        <f t="shared" si="12"/>
        <v>9.568212480000011E-5</v>
      </c>
      <c r="Y162" s="2">
        <v>1.6674660000000003</v>
      </c>
    </row>
    <row r="163" spans="2:25" x14ac:dyDescent="0.3">
      <c r="B163" s="56">
        <v>1.4364E-4</v>
      </c>
      <c r="C163" s="56">
        <v>0</v>
      </c>
      <c r="D163" s="56">
        <v>0</v>
      </c>
      <c r="E163" s="56">
        <v>1.4364E-4</v>
      </c>
      <c r="F163" s="57"/>
      <c r="G163" s="57"/>
      <c r="H163" s="57"/>
      <c r="J163" s="21">
        <v>3.16</v>
      </c>
      <c r="K163" s="32">
        <f>E1580</f>
        <v>1.0372E-6</v>
      </c>
      <c r="L163" s="23">
        <f t="shared" si="11"/>
        <v>1.6802640000000002</v>
      </c>
      <c r="O163" s="26">
        <f t="shared" si="12"/>
        <v>9.6414624000000111E-5</v>
      </c>
      <c r="U163" s="35"/>
      <c r="Y163" s="2">
        <v>1.6802640000000002</v>
      </c>
    </row>
    <row r="164" spans="2:25" x14ac:dyDescent="0.3">
      <c r="B164" s="56">
        <v>5.2699999999999997E-2</v>
      </c>
      <c r="C164" s="56">
        <v>5.5E-2</v>
      </c>
      <c r="D164" s="56">
        <v>0</v>
      </c>
      <c r="E164" s="57"/>
      <c r="F164" s="57"/>
      <c r="G164" s="57"/>
      <c r="H164" s="57"/>
      <c r="J164" s="21">
        <v>3.18</v>
      </c>
      <c r="K164" s="32">
        <f>E1590</f>
        <v>1.0448999999999999E-6</v>
      </c>
      <c r="L164" s="23">
        <f t="shared" si="11"/>
        <v>1.6927380000000001</v>
      </c>
      <c r="O164" s="26">
        <f t="shared" si="12"/>
        <v>9.7142457600000101E-5</v>
      </c>
      <c r="U164" s="35"/>
      <c r="Y164" s="2">
        <v>1.6927380000000001</v>
      </c>
    </row>
    <row r="165" spans="2:25" x14ac:dyDescent="0.3">
      <c r="B165" s="56">
        <v>13.717000000000001</v>
      </c>
      <c r="C165" s="57"/>
      <c r="D165" s="57"/>
      <c r="E165" s="57"/>
      <c r="F165" s="57"/>
      <c r="G165" s="57"/>
      <c r="H165" s="57"/>
      <c r="J165" s="21">
        <v>3.2</v>
      </c>
      <c r="K165" s="32">
        <f>E1600</f>
        <v>1.0527000000000001E-6</v>
      </c>
      <c r="L165" s="23">
        <f t="shared" si="11"/>
        <v>1.7053740000000004</v>
      </c>
      <c r="O165" s="26">
        <f t="shared" si="12"/>
        <v>9.7865625600000093E-5</v>
      </c>
      <c r="U165" s="35"/>
      <c r="Y165" s="2">
        <v>1.7053740000000004</v>
      </c>
    </row>
    <row r="166" spans="2:25" x14ac:dyDescent="0.3">
      <c r="B166" s="56">
        <v>0.74385999999999997</v>
      </c>
      <c r="C166" s="56">
        <v>0.34610999999999997</v>
      </c>
      <c r="D166" s="56">
        <v>3.6486E-4</v>
      </c>
      <c r="E166" s="56">
        <v>1</v>
      </c>
      <c r="F166" s="56">
        <v>6.7535E-3</v>
      </c>
      <c r="G166" s="56">
        <v>8.8799999999999997E-6</v>
      </c>
      <c r="H166" s="57"/>
      <c r="J166" s="21">
        <v>3.22</v>
      </c>
      <c r="K166" s="32">
        <f>E1610</f>
        <v>1.0604E-6</v>
      </c>
      <c r="L166" s="23">
        <f t="shared" si="11"/>
        <v>1.717848</v>
      </c>
      <c r="O166" s="26">
        <f t="shared" si="12"/>
        <v>9.8588793600000113E-5</v>
      </c>
      <c r="U166" s="35"/>
      <c r="Y166" s="2">
        <v>1.717848</v>
      </c>
    </row>
    <row r="167" spans="2:25" x14ac:dyDescent="0.3">
      <c r="B167" s="56">
        <v>1</v>
      </c>
      <c r="C167" s="56">
        <v>0</v>
      </c>
      <c r="D167" s="56">
        <v>0</v>
      </c>
      <c r="E167" s="57"/>
      <c r="F167" s="57"/>
      <c r="G167" s="57"/>
      <c r="H167" s="57"/>
      <c r="J167" s="21">
        <v>3.24</v>
      </c>
      <c r="K167" s="32">
        <f>E1620</f>
        <v>1.068E-6</v>
      </c>
      <c r="L167" s="23">
        <f t="shared" si="11"/>
        <v>1.7301600000000001</v>
      </c>
      <c r="O167" s="26">
        <f t="shared" si="12"/>
        <v>9.9302630400000097E-5</v>
      </c>
      <c r="U167" s="35"/>
      <c r="V167" s="35"/>
      <c r="Y167" s="2">
        <v>1.7301600000000001</v>
      </c>
    </row>
    <row r="168" spans="2:25" x14ac:dyDescent="0.3">
      <c r="B168" s="57">
        <v>100.631308</v>
      </c>
      <c r="C168" s="57"/>
      <c r="D168" s="57"/>
      <c r="E168" s="57"/>
      <c r="F168" s="57"/>
      <c r="G168" s="57"/>
      <c r="H168" s="57"/>
      <c r="J168" s="21">
        <v>3.26</v>
      </c>
      <c r="K168" s="32">
        <f>E1630</f>
        <v>1.0754999999999999E-6</v>
      </c>
      <c r="L168" s="23">
        <f t="shared" si="11"/>
        <v>1.7423099999999998</v>
      </c>
      <c r="O168" s="26">
        <f t="shared" si="12"/>
        <v>1.0000713599999788E-4</v>
      </c>
      <c r="U168" s="35"/>
      <c r="Y168" s="2">
        <v>1.7423099999999998</v>
      </c>
    </row>
    <row r="169" spans="2:25" x14ac:dyDescent="0.3">
      <c r="B169" s="56">
        <v>0.99999000000000005</v>
      </c>
      <c r="C169" s="56">
        <v>0</v>
      </c>
      <c r="D169" s="56">
        <v>0</v>
      </c>
      <c r="E169" s="56">
        <v>0.99999000000000005</v>
      </c>
      <c r="F169" s="57"/>
      <c r="G169" s="57"/>
      <c r="H169" s="57"/>
      <c r="J169" s="21">
        <v>3.28</v>
      </c>
      <c r="K169" s="32">
        <f>E1640</f>
        <v>1.0829E-6</v>
      </c>
      <c r="L169" s="23">
        <f t="shared" si="11"/>
        <v>1.7542980000000001</v>
      </c>
      <c r="O169" s="26">
        <f t="shared" si="12"/>
        <v>1.007023104000001E-4</v>
      </c>
      <c r="Y169" s="2">
        <v>1.7542980000000001</v>
      </c>
    </row>
    <row r="170" spans="2:25" x14ac:dyDescent="0.3">
      <c r="B170" s="56">
        <v>3.5420000000000001E-6</v>
      </c>
      <c r="C170" s="56">
        <v>0</v>
      </c>
      <c r="D170" s="56">
        <v>0</v>
      </c>
      <c r="E170" s="56">
        <v>3.5420000000000001E-6</v>
      </c>
      <c r="F170" s="57"/>
      <c r="G170" s="57"/>
      <c r="H170" s="57"/>
      <c r="J170" s="21">
        <v>3.3</v>
      </c>
      <c r="K170" s="32">
        <f>E1650</f>
        <v>1.0900999999999999E-6</v>
      </c>
      <c r="L170" s="23">
        <f t="shared" si="11"/>
        <v>1.765962</v>
      </c>
      <c r="O170" s="26">
        <f t="shared" si="12"/>
        <v>1.0138348800000011E-4</v>
      </c>
      <c r="Y170" s="2">
        <v>1.765962</v>
      </c>
    </row>
    <row r="171" spans="2:25" x14ac:dyDescent="0.3">
      <c r="B171" s="56">
        <v>0</v>
      </c>
      <c r="C171" s="56">
        <v>0</v>
      </c>
      <c r="D171" s="56">
        <v>0</v>
      </c>
      <c r="E171" s="56">
        <v>0</v>
      </c>
      <c r="F171" s="57"/>
      <c r="G171" s="57"/>
      <c r="H171" s="57"/>
      <c r="J171" s="21">
        <v>3.32</v>
      </c>
      <c r="K171" s="32">
        <f>E1660</f>
        <v>1.0972000000000001E-6</v>
      </c>
      <c r="L171" s="23">
        <f t="shared" si="11"/>
        <v>1.7774640000000002</v>
      </c>
      <c r="O171" s="26">
        <f t="shared" si="12"/>
        <v>1.020506688000001E-4</v>
      </c>
      <c r="Y171" s="2">
        <v>1.7774640000000002</v>
      </c>
    </row>
    <row r="172" spans="2:25" x14ac:dyDescent="0.3">
      <c r="B172" s="56">
        <v>7106.1</v>
      </c>
      <c r="C172" s="56">
        <v>0</v>
      </c>
      <c r="D172" s="56">
        <v>0</v>
      </c>
      <c r="E172" s="56">
        <v>7106.1</v>
      </c>
      <c r="F172" s="57"/>
      <c r="G172" s="57"/>
      <c r="H172" s="57"/>
      <c r="J172" s="21">
        <v>3.34</v>
      </c>
      <c r="K172" s="32">
        <f>E1670</f>
        <v>1.1043E-6</v>
      </c>
      <c r="L172" s="23">
        <f t="shared" si="11"/>
        <v>1.7889660000000001</v>
      </c>
      <c r="O172" s="26">
        <f t="shared" si="12"/>
        <v>1.0271318400000011E-4</v>
      </c>
      <c r="U172" s="35"/>
      <c r="Y172" s="2">
        <v>1.7889660000000001</v>
      </c>
    </row>
    <row r="173" spans="2:25" x14ac:dyDescent="0.3">
      <c r="B173" s="56">
        <v>1.4364E-4</v>
      </c>
      <c r="C173" s="56">
        <v>0</v>
      </c>
      <c r="D173" s="56">
        <v>0</v>
      </c>
      <c r="E173" s="56">
        <v>1.4364E-4</v>
      </c>
      <c r="F173" s="57"/>
      <c r="G173" s="57"/>
      <c r="H173" s="57"/>
      <c r="J173" s="21">
        <v>3.36</v>
      </c>
      <c r="K173" s="32">
        <f>E1680</f>
        <v>1.1115000000000001E-6</v>
      </c>
      <c r="L173" s="23">
        <f t="shared" si="11"/>
        <v>1.8006300000000002</v>
      </c>
      <c r="O173" s="26">
        <f t="shared" si="12"/>
        <v>1.0338036480000009E-4</v>
      </c>
      <c r="U173" s="35"/>
      <c r="Y173" s="2">
        <v>1.8006300000000002</v>
      </c>
    </row>
    <row r="174" spans="2:25" x14ac:dyDescent="0.3">
      <c r="B174" s="56">
        <v>5.2699999999999997E-2</v>
      </c>
      <c r="C174" s="56">
        <v>5.5E-2</v>
      </c>
      <c r="D174" s="56">
        <v>0</v>
      </c>
      <c r="E174" s="57"/>
      <c r="F174" s="57"/>
      <c r="G174" s="57"/>
      <c r="H174" s="57"/>
      <c r="J174" s="21">
        <v>3.38</v>
      </c>
      <c r="K174" s="32">
        <f>E1690</f>
        <v>1.1186E-6</v>
      </c>
      <c r="L174" s="23">
        <f t="shared" si="11"/>
        <v>1.8121320000000001</v>
      </c>
      <c r="O174" s="26">
        <f t="shared" si="12"/>
        <v>1.040475456000001E-4</v>
      </c>
      <c r="U174" s="35"/>
      <c r="Y174" s="2">
        <v>1.8121320000000001</v>
      </c>
    </row>
    <row r="175" spans="2:25" x14ac:dyDescent="0.3">
      <c r="B175" s="56">
        <v>13.249000000000001</v>
      </c>
      <c r="C175" s="57"/>
      <c r="D175" s="57"/>
      <c r="E175" s="57"/>
      <c r="F175" s="57"/>
      <c r="G175" s="57"/>
      <c r="H175" s="57"/>
      <c r="J175" s="21">
        <v>3.4</v>
      </c>
      <c r="K175" s="32">
        <f>E1700</f>
        <v>1.1257000000000001E-6</v>
      </c>
      <c r="L175" s="23">
        <f t="shared" si="11"/>
        <v>1.8236340000000002</v>
      </c>
      <c r="O175" s="26">
        <f t="shared" si="12"/>
        <v>1.047100608000001E-4</v>
      </c>
      <c r="U175" s="35"/>
      <c r="Y175" s="2">
        <v>1.8236340000000002</v>
      </c>
    </row>
    <row r="176" spans="2:25" x14ac:dyDescent="0.3">
      <c r="B176" s="56">
        <v>0.74421999999999999</v>
      </c>
      <c r="C176" s="56">
        <v>0.36610999999999999</v>
      </c>
      <c r="D176" s="56">
        <v>3.6504000000000002E-4</v>
      </c>
      <c r="E176" s="56">
        <v>1</v>
      </c>
      <c r="F176" s="56">
        <v>6.757E-3</v>
      </c>
      <c r="G176" s="56">
        <v>8.8799999999999997E-6</v>
      </c>
      <c r="H176" s="57"/>
      <c r="J176" s="21">
        <v>3.42</v>
      </c>
      <c r="K176" s="32">
        <f>E1710</f>
        <v>1.1328E-6</v>
      </c>
      <c r="L176" s="23">
        <f t="shared" si="11"/>
        <v>1.8351360000000001</v>
      </c>
      <c r="O176" s="26">
        <f t="shared" si="12"/>
        <v>1.053725760000001E-4</v>
      </c>
      <c r="U176" s="35"/>
      <c r="V176" s="35"/>
      <c r="Y176" s="2">
        <v>1.8351360000000001</v>
      </c>
    </row>
    <row r="177" spans="2:25" x14ac:dyDescent="0.3">
      <c r="B177" s="56">
        <v>1</v>
      </c>
      <c r="C177" s="56">
        <v>0</v>
      </c>
      <c r="D177" s="56">
        <v>0</v>
      </c>
      <c r="E177" s="57"/>
      <c r="F177" s="57"/>
      <c r="G177" s="57"/>
      <c r="H177" s="57"/>
      <c r="J177" s="21">
        <v>3.44</v>
      </c>
      <c r="K177" s="32">
        <f>E1720</f>
        <v>1.1398000000000001E-6</v>
      </c>
      <c r="L177" s="23">
        <f t="shared" si="11"/>
        <v>1.8464760000000002</v>
      </c>
      <c r="O177" s="26">
        <f t="shared" si="12"/>
        <v>1.0603042560000011E-4</v>
      </c>
      <c r="U177" s="35"/>
      <c r="Y177" s="2">
        <v>1.8464760000000002</v>
      </c>
    </row>
    <row r="178" spans="2:25" x14ac:dyDescent="0.3">
      <c r="B178" s="57">
        <v>100.63283300000001</v>
      </c>
      <c r="C178" s="57"/>
      <c r="D178" s="57"/>
      <c r="E178" s="57"/>
      <c r="F178" s="57"/>
      <c r="G178" s="57"/>
      <c r="H178" s="57"/>
      <c r="J178" s="21">
        <v>3.46</v>
      </c>
      <c r="K178" s="32">
        <f>E1730</f>
        <v>1.1467E-6</v>
      </c>
      <c r="L178" s="23">
        <f t="shared" si="11"/>
        <v>1.8576539999999999</v>
      </c>
      <c r="O178" s="26">
        <f t="shared" si="12"/>
        <v>1.066789440000001E-4</v>
      </c>
      <c r="Y178" s="2">
        <v>1.8576539999999999</v>
      </c>
    </row>
    <row r="179" spans="2:25" x14ac:dyDescent="0.3">
      <c r="B179" s="56">
        <v>0.99999000000000005</v>
      </c>
      <c r="C179" s="56">
        <v>0</v>
      </c>
      <c r="D179" s="56">
        <v>0</v>
      </c>
      <c r="E179" s="56">
        <v>0.99999000000000005</v>
      </c>
      <c r="F179" s="57"/>
      <c r="G179" s="57"/>
      <c r="H179" s="57"/>
      <c r="J179" s="21">
        <v>3.48</v>
      </c>
      <c r="K179" s="32">
        <f>E1740</f>
        <v>1.1536000000000001E-6</v>
      </c>
      <c r="L179" s="23">
        <f t="shared" si="11"/>
        <v>1.8688320000000003</v>
      </c>
      <c r="O179" s="26">
        <f t="shared" si="12"/>
        <v>1.0732279680000011E-4</v>
      </c>
      <c r="Y179" s="2">
        <v>1.8688320000000003</v>
      </c>
    </row>
    <row r="180" spans="2:25" x14ac:dyDescent="0.3">
      <c r="B180" s="56">
        <v>3.4216E-6</v>
      </c>
      <c r="C180" s="56">
        <v>0</v>
      </c>
      <c r="D180" s="56">
        <v>0</v>
      </c>
      <c r="E180" s="56">
        <v>3.4216E-6</v>
      </c>
      <c r="F180" s="57"/>
      <c r="G180" s="57"/>
      <c r="H180" s="57"/>
      <c r="J180" s="21">
        <v>3.5</v>
      </c>
      <c r="K180" s="32">
        <f>E1750</f>
        <v>1.1603999999999999E-6</v>
      </c>
      <c r="L180" s="23">
        <f t="shared" si="11"/>
        <v>1.879848</v>
      </c>
      <c r="O180" s="26">
        <f t="shared" si="12"/>
        <v>1.0796198400000011E-4</v>
      </c>
      <c r="Y180" s="2">
        <v>1.879848</v>
      </c>
    </row>
    <row r="181" spans="2:25" x14ac:dyDescent="0.3">
      <c r="B181" s="56">
        <v>0</v>
      </c>
      <c r="C181" s="56">
        <v>0</v>
      </c>
      <c r="D181" s="56">
        <v>0</v>
      </c>
      <c r="E181" s="56">
        <v>0</v>
      </c>
      <c r="F181" s="57"/>
      <c r="G181" s="57"/>
      <c r="H181" s="57"/>
      <c r="J181" s="21">
        <v>3.52</v>
      </c>
      <c r="K181" s="32">
        <f>E1760</f>
        <v>1.1671E-6</v>
      </c>
      <c r="L181" s="23">
        <f t="shared" si="11"/>
        <v>1.8907020000000003</v>
      </c>
      <c r="O181" s="26">
        <f t="shared" si="12"/>
        <v>1.0859184000000012E-4</v>
      </c>
      <c r="U181" s="35"/>
      <c r="Y181" s="2">
        <v>1.8907020000000003</v>
      </c>
    </row>
    <row r="182" spans="2:25" x14ac:dyDescent="0.3">
      <c r="B182" s="56">
        <v>7105.8</v>
      </c>
      <c r="C182" s="56">
        <v>0</v>
      </c>
      <c r="D182" s="56">
        <v>0</v>
      </c>
      <c r="E182" s="56">
        <v>7105.8</v>
      </c>
      <c r="F182" s="57"/>
      <c r="G182" s="57"/>
      <c r="H182" s="57"/>
      <c r="J182" s="21">
        <v>3.54</v>
      </c>
      <c r="K182" s="32">
        <f>E1770</f>
        <v>1.1738000000000001E-6</v>
      </c>
      <c r="L182" s="23">
        <f t="shared" si="11"/>
        <v>1.9015560000000002</v>
      </c>
      <c r="O182" s="26">
        <f t="shared" si="12"/>
        <v>1.0921703040000013E-4</v>
      </c>
      <c r="U182" s="35"/>
      <c r="Y182" s="2">
        <v>1.9015560000000002</v>
      </c>
    </row>
    <row r="183" spans="2:25" x14ac:dyDescent="0.3">
      <c r="B183" s="56">
        <v>1.4364E-4</v>
      </c>
      <c r="C183" s="56">
        <v>0</v>
      </c>
      <c r="D183" s="56">
        <v>0</v>
      </c>
      <c r="E183" s="56">
        <v>1.4364E-4</v>
      </c>
      <c r="F183" s="57"/>
      <c r="G183" s="57"/>
      <c r="H183" s="57"/>
      <c r="J183" s="21">
        <v>3.56</v>
      </c>
      <c r="K183" s="32">
        <f>E1780</f>
        <v>1.1804E-6</v>
      </c>
      <c r="L183" s="23">
        <f t="shared" si="11"/>
        <v>1.9122480000000002</v>
      </c>
      <c r="O183" s="26">
        <f t="shared" si="12"/>
        <v>1.098375552000001E-4</v>
      </c>
      <c r="U183" s="35"/>
      <c r="Y183" s="2">
        <v>1.9122480000000002</v>
      </c>
    </row>
    <row r="184" spans="2:25" x14ac:dyDescent="0.3">
      <c r="B184" s="56">
        <v>5.2699999999999997E-2</v>
      </c>
      <c r="C184" s="56">
        <v>5.5E-2</v>
      </c>
      <c r="D184" s="56">
        <v>0</v>
      </c>
      <c r="E184" s="57"/>
      <c r="F184" s="57"/>
      <c r="G184" s="57"/>
      <c r="H184" s="57"/>
      <c r="J184" s="21">
        <v>3.58</v>
      </c>
      <c r="K184" s="32">
        <f>E1790</f>
        <v>1.1869E-6</v>
      </c>
      <c r="L184" s="23">
        <f t="shared" si="11"/>
        <v>1.9227780000000003</v>
      </c>
      <c r="O184" s="26">
        <f t="shared" si="12"/>
        <v>1.1044874880000012E-4</v>
      </c>
      <c r="U184" s="35"/>
      <c r="Y184" s="2">
        <v>1.9227780000000003</v>
      </c>
    </row>
    <row r="185" spans="2:25" x14ac:dyDescent="0.3">
      <c r="B185" s="56">
        <v>12.798999999999999</v>
      </c>
      <c r="C185" s="57"/>
      <c r="D185" s="57"/>
      <c r="E185" s="57"/>
      <c r="F185" s="57"/>
      <c r="G185" s="57"/>
      <c r="H185" s="57"/>
      <c r="J185" s="21">
        <v>3.6</v>
      </c>
      <c r="K185" s="32">
        <f>E1800</f>
        <v>1.1934000000000001E-6</v>
      </c>
      <c r="L185" s="23">
        <f t="shared" si="11"/>
        <v>1.9333080000000005</v>
      </c>
      <c r="O185" s="26">
        <f t="shared" si="12"/>
        <v>1.1105527680000013E-4</v>
      </c>
      <c r="U185" s="35"/>
      <c r="V185" s="35"/>
      <c r="Y185" s="2">
        <v>1.9333080000000005</v>
      </c>
    </row>
    <row r="186" spans="2:25" x14ac:dyDescent="0.3">
      <c r="B186" s="56">
        <v>0.74458000000000002</v>
      </c>
      <c r="C186" s="56">
        <v>0.38611000000000001</v>
      </c>
      <c r="D186" s="56">
        <v>3.6521999999999998E-4</v>
      </c>
      <c r="E186" s="56">
        <v>1</v>
      </c>
      <c r="F186" s="56">
        <v>6.7603000000000003E-3</v>
      </c>
      <c r="G186" s="56">
        <v>8.8799999999999997E-6</v>
      </c>
      <c r="H186" s="57"/>
      <c r="J186" s="21">
        <v>3.62</v>
      </c>
      <c r="K186" s="32">
        <f>E1810</f>
        <v>1.2009E-6</v>
      </c>
      <c r="L186" s="23">
        <f t="shared" si="11"/>
        <v>1.9454579999999999</v>
      </c>
      <c r="O186" s="26">
        <f t="shared" si="12"/>
        <v>1.1170846080000014E-4</v>
      </c>
      <c r="U186" s="35"/>
      <c r="Y186" s="2">
        <v>1.9454579999999999</v>
      </c>
    </row>
    <row r="187" spans="2:25" x14ac:dyDescent="0.3">
      <c r="B187" s="56">
        <v>1</v>
      </c>
      <c r="C187" s="56">
        <v>0</v>
      </c>
      <c r="D187" s="56">
        <v>0</v>
      </c>
      <c r="E187" s="57"/>
      <c r="F187" s="57"/>
      <c r="G187" s="57"/>
      <c r="H187" s="57"/>
      <c r="J187" s="21">
        <v>3.64</v>
      </c>
      <c r="K187" s="32">
        <f>E1820</f>
        <v>1.2083999999999999E-6</v>
      </c>
      <c r="L187" s="23">
        <f t="shared" si="11"/>
        <v>1.957608</v>
      </c>
      <c r="O187" s="26">
        <f t="shared" si="12"/>
        <v>1.1240830080000011E-4</v>
      </c>
      <c r="Y187" s="2">
        <v>1.957608</v>
      </c>
    </row>
    <row r="188" spans="2:25" x14ac:dyDescent="0.3">
      <c r="B188" s="57">
        <v>100.632848</v>
      </c>
      <c r="C188" s="57"/>
      <c r="D188" s="57"/>
      <c r="E188" s="57"/>
      <c r="F188" s="57"/>
      <c r="G188" s="57"/>
      <c r="H188" s="57"/>
      <c r="J188" s="21">
        <v>3.66</v>
      </c>
      <c r="K188" s="32">
        <f>E1830</f>
        <v>1.2157000000000001E-6</v>
      </c>
      <c r="L188" s="23">
        <f t="shared" si="11"/>
        <v>1.9694340000000004</v>
      </c>
      <c r="O188" s="26">
        <f t="shared" si="12"/>
        <v>1.1309880960000011E-4</v>
      </c>
      <c r="Y188" s="2">
        <v>1.9694340000000004</v>
      </c>
    </row>
    <row r="189" spans="2:25" x14ac:dyDescent="0.3">
      <c r="B189" s="56">
        <v>0.99999000000000005</v>
      </c>
      <c r="C189" s="56">
        <v>0</v>
      </c>
      <c r="D189" s="56">
        <v>0</v>
      </c>
      <c r="E189" s="56">
        <v>0.99999000000000005</v>
      </c>
      <c r="F189" s="57"/>
      <c r="G189" s="57"/>
      <c r="H189" s="57"/>
      <c r="J189" s="21">
        <v>3.68</v>
      </c>
      <c r="K189" s="32">
        <f>E1840</f>
        <v>1.2229E-6</v>
      </c>
      <c r="L189" s="23">
        <f t="shared" si="11"/>
        <v>1.981098</v>
      </c>
      <c r="O189" s="26">
        <f t="shared" si="12"/>
        <v>1.1377532160000012E-4</v>
      </c>
      <c r="Y189" s="2">
        <v>1.981098</v>
      </c>
    </row>
    <row r="190" spans="2:25" x14ac:dyDescent="0.3">
      <c r="B190" s="56">
        <v>3.3058000000000002E-6</v>
      </c>
      <c r="C190" s="56">
        <v>0</v>
      </c>
      <c r="D190" s="56">
        <v>0</v>
      </c>
      <c r="E190" s="56">
        <v>3.3058000000000002E-6</v>
      </c>
      <c r="F190" s="57"/>
      <c r="G190" s="57"/>
      <c r="H190" s="57"/>
      <c r="J190" s="21">
        <v>3.7</v>
      </c>
      <c r="K190" s="32">
        <f>E1850</f>
        <v>1.2298000000000001E-6</v>
      </c>
      <c r="L190" s="23">
        <f t="shared" si="11"/>
        <v>1.9922760000000002</v>
      </c>
      <c r="O190" s="26">
        <f t="shared" si="12"/>
        <v>1.1443317120000012E-4</v>
      </c>
      <c r="U190" s="35"/>
      <c r="Y190" s="2">
        <v>1.9922760000000002</v>
      </c>
    </row>
    <row r="191" spans="2:25" x14ac:dyDescent="0.3">
      <c r="B191" s="56">
        <v>0</v>
      </c>
      <c r="C191" s="56">
        <v>0</v>
      </c>
      <c r="D191" s="56">
        <v>0</v>
      </c>
      <c r="E191" s="56">
        <v>0</v>
      </c>
      <c r="F191" s="57"/>
      <c r="G191" s="57"/>
      <c r="H191" s="57"/>
      <c r="J191" s="21">
        <v>3.72</v>
      </c>
      <c r="K191" s="32">
        <f>E1860</f>
        <v>1.2367E-6</v>
      </c>
      <c r="L191" s="23">
        <f t="shared" si="11"/>
        <v>2.0034540000000001</v>
      </c>
      <c r="O191" s="26">
        <f t="shared" si="12"/>
        <v>1.1507702400000012E-4</v>
      </c>
      <c r="U191" s="35"/>
      <c r="Y191" s="2">
        <v>2.0034540000000001</v>
      </c>
    </row>
    <row r="192" spans="2:25" x14ac:dyDescent="0.3">
      <c r="B192" s="56">
        <v>7105.6</v>
      </c>
      <c r="C192" s="56">
        <v>0</v>
      </c>
      <c r="D192" s="56">
        <v>0</v>
      </c>
      <c r="E192" s="56">
        <v>7105.6</v>
      </c>
      <c r="F192" s="57"/>
      <c r="G192" s="57"/>
      <c r="H192" s="57"/>
      <c r="J192" s="21">
        <v>3.74</v>
      </c>
      <c r="K192" s="32">
        <f>E1870</f>
        <v>1.2435E-6</v>
      </c>
      <c r="L192" s="23">
        <f t="shared" si="11"/>
        <v>2.0144700000000002</v>
      </c>
      <c r="O192" s="26">
        <f t="shared" si="12"/>
        <v>1.1571621120000012E-4</v>
      </c>
      <c r="U192" s="35"/>
      <c r="Y192" s="2">
        <v>2.0144700000000002</v>
      </c>
    </row>
    <row r="193" spans="2:25" x14ac:dyDescent="0.3">
      <c r="B193" s="56">
        <v>1.4363000000000001E-4</v>
      </c>
      <c r="C193" s="56">
        <v>0</v>
      </c>
      <c r="D193" s="56">
        <v>0</v>
      </c>
      <c r="E193" s="56">
        <v>1.4363000000000001E-4</v>
      </c>
      <c r="F193" s="57"/>
      <c r="G193" s="57"/>
      <c r="H193" s="57"/>
      <c r="J193" s="21">
        <v>3.76</v>
      </c>
      <c r="K193" s="32">
        <f>E1880</f>
        <v>1.2500999999999999E-6</v>
      </c>
      <c r="L193" s="23">
        <f t="shared" si="11"/>
        <v>2.0251619999999999</v>
      </c>
      <c r="O193" s="26">
        <f t="shared" si="12"/>
        <v>1.1634140159999752E-4</v>
      </c>
      <c r="U193" s="35"/>
      <c r="Y193" s="2">
        <v>2.0251619999999999</v>
      </c>
    </row>
    <row r="194" spans="2:25" x14ac:dyDescent="0.3">
      <c r="B194" s="56">
        <v>5.2699999999999997E-2</v>
      </c>
      <c r="C194" s="56">
        <v>5.5E-2</v>
      </c>
      <c r="D194" s="56">
        <v>0</v>
      </c>
      <c r="E194" s="57"/>
      <c r="F194" s="57"/>
      <c r="G194" s="57"/>
      <c r="H194" s="57"/>
      <c r="J194" s="21">
        <v>3.78</v>
      </c>
      <c r="K194" s="32">
        <f>E1890</f>
        <v>1.2566E-6</v>
      </c>
      <c r="L194" s="23">
        <f t="shared" si="11"/>
        <v>2.0356920000000001</v>
      </c>
      <c r="O194" s="26">
        <f t="shared" si="12"/>
        <v>1.169525952000001E-4</v>
      </c>
      <c r="U194" s="35"/>
      <c r="V194" s="35"/>
      <c r="Y194" s="2">
        <v>2.0356920000000001</v>
      </c>
    </row>
    <row r="195" spans="2:25" x14ac:dyDescent="0.3">
      <c r="B195" s="56">
        <v>12.366</v>
      </c>
      <c r="C195" s="57"/>
      <c r="D195" s="57"/>
      <c r="E195" s="57"/>
      <c r="F195" s="57"/>
      <c r="G195" s="57"/>
      <c r="H195" s="57"/>
      <c r="J195" s="21">
        <v>3.8</v>
      </c>
      <c r="K195" s="32">
        <f>E1900</f>
        <v>1.2629E-6</v>
      </c>
      <c r="L195" s="23">
        <f t="shared" si="11"/>
        <v>2.0458980000000002</v>
      </c>
      <c r="O195" s="26">
        <f t="shared" si="12"/>
        <v>1.1754979200000011E-4</v>
      </c>
      <c r="U195" s="35"/>
      <c r="Y195" s="2">
        <v>2.0458980000000002</v>
      </c>
    </row>
    <row r="196" spans="2:25" x14ac:dyDescent="0.3">
      <c r="B196" s="56">
        <v>0.74495</v>
      </c>
      <c r="C196" s="56">
        <v>0.40611000000000003</v>
      </c>
      <c r="D196" s="56">
        <v>3.6539999999999999E-4</v>
      </c>
      <c r="E196" s="56">
        <v>1</v>
      </c>
      <c r="F196" s="56">
        <v>6.7635000000000004E-3</v>
      </c>
      <c r="G196" s="56">
        <v>8.8799999999999997E-6</v>
      </c>
      <c r="H196" s="57"/>
      <c r="J196" s="21">
        <v>3.82</v>
      </c>
      <c r="K196" s="32">
        <f>E1910</f>
        <v>1.2692000000000001E-6</v>
      </c>
      <c r="L196" s="23">
        <f t="shared" si="11"/>
        <v>2.0561040000000004</v>
      </c>
      <c r="O196" s="26">
        <f t="shared" si="12"/>
        <v>1.1813765760000013E-4</v>
      </c>
      <c r="Y196" s="2">
        <v>2.0561040000000004</v>
      </c>
    </row>
    <row r="197" spans="2:25" x14ac:dyDescent="0.3">
      <c r="B197" s="56">
        <v>1</v>
      </c>
      <c r="C197" s="56">
        <v>0</v>
      </c>
      <c r="D197" s="56">
        <v>0</v>
      </c>
      <c r="E197" s="57"/>
      <c r="F197" s="57"/>
      <c r="G197" s="57"/>
      <c r="H197" s="57"/>
      <c r="J197" s="21">
        <v>3.84</v>
      </c>
      <c r="K197" s="32">
        <f>E1920</f>
        <v>1.2754000000000001E-6</v>
      </c>
      <c r="L197" s="23">
        <f t="shared" si="11"/>
        <v>2.0661480000000005</v>
      </c>
      <c r="O197" s="26">
        <f t="shared" si="12"/>
        <v>1.1872085760000014E-4</v>
      </c>
      <c r="Y197" s="2">
        <v>2.0661480000000005</v>
      </c>
    </row>
    <row r="198" spans="2:25" x14ac:dyDescent="0.3">
      <c r="B198" s="57">
        <v>100.634765</v>
      </c>
      <c r="C198" s="57"/>
      <c r="D198" s="57"/>
      <c r="E198" s="57"/>
      <c r="F198" s="57"/>
      <c r="G198" s="57"/>
      <c r="H198" s="57"/>
      <c r="J198" s="21">
        <v>3.86</v>
      </c>
      <c r="K198" s="32">
        <f>E1930</f>
        <v>1.2813999999999999E-6</v>
      </c>
      <c r="L198" s="23">
        <f t="shared" ref="L198:L261" si="13">K198*1.62*10^6</f>
        <v>2.0758679999999998</v>
      </c>
      <c r="O198" s="26">
        <f t="shared" si="12"/>
        <v>1.1929006080000012E-4</v>
      </c>
      <c r="Y198" s="2">
        <v>2.0758679999999998</v>
      </c>
    </row>
    <row r="199" spans="2:25" x14ac:dyDescent="0.3">
      <c r="B199" s="56">
        <v>0.99999000000000005</v>
      </c>
      <c r="C199" s="56">
        <v>0</v>
      </c>
      <c r="D199" s="56">
        <v>0</v>
      </c>
      <c r="E199" s="56">
        <v>0.99999000000000005</v>
      </c>
      <c r="F199" s="57"/>
      <c r="G199" s="57"/>
      <c r="H199" s="57"/>
      <c r="J199" s="21">
        <v>3.88</v>
      </c>
      <c r="K199" s="32">
        <f>E1940</f>
        <v>1.2871999999999999E-6</v>
      </c>
      <c r="L199" s="23">
        <f t="shared" si="13"/>
        <v>2.085264</v>
      </c>
      <c r="O199" s="26">
        <f t="shared" ref="O199:O262" si="14">(L199+L198)/2*(J199-J198)*0.00288</f>
        <v>1.1984060160000013E-4</v>
      </c>
      <c r="U199" s="35"/>
      <c r="Y199" s="2">
        <v>2.085264</v>
      </c>
    </row>
    <row r="200" spans="2:25" x14ac:dyDescent="0.3">
      <c r="B200" s="56">
        <v>3.1943000000000001E-6</v>
      </c>
      <c r="C200" s="56">
        <v>0</v>
      </c>
      <c r="D200" s="56">
        <v>0</v>
      </c>
      <c r="E200" s="56">
        <v>3.1943000000000001E-6</v>
      </c>
      <c r="F200" s="57"/>
      <c r="G200" s="57"/>
      <c r="H200" s="57"/>
      <c r="J200" s="21">
        <v>3.9</v>
      </c>
      <c r="K200" s="32">
        <f>E1950</f>
        <v>1.2927999999999999E-6</v>
      </c>
      <c r="L200" s="23">
        <f t="shared" si="13"/>
        <v>2.0943360000000002</v>
      </c>
      <c r="O200" s="26">
        <f t="shared" si="14"/>
        <v>1.2037248000000012E-4</v>
      </c>
      <c r="U200" s="35"/>
      <c r="Y200" s="2">
        <v>2.0943360000000002</v>
      </c>
    </row>
    <row r="201" spans="2:25" x14ac:dyDescent="0.3">
      <c r="B201" s="56">
        <v>0</v>
      </c>
      <c r="C201" s="56">
        <v>0</v>
      </c>
      <c r="D201" s="56">
        <v>0</v>
      </c>
      <c r="E201" s="56">
        <v>0</v>
      </c>
      <c r="F201" s="57"/>
      <c r="G201" s="57"/>
      <c r="H201" s="57"/>
      <c r="J201" s="21">
        <v>3.92</v>
      </c>
      <c r="K201" s="32">
        <f>E1960</f>
        <v>1.2982999999999999E-6</v>
      </c>
      <c r="L201" s="23">
        <f t="shared" si="13"/>
        <v>2.1032459999999999</v>
      </c>
      <c r="O201" s="26">
        <f>(L201+L200)/2*(J201-J200)*0.00288</f>
        <v>1.2089036160000014E-4</v>
      </c>
      <c r="U201" s="35"/>
      <c r="Y201" s="2">
        <v>2.1032459999999999</v>
      </c>
    </row>
    <row r="202" spans="2:25" x14ac:dyDescent="0.3">
      <c r="B202" s="56">
        <v>7105.4</v>
      </c>
      <c r="C202" s="56">
        <v>0</v>
      </c>
      <c r="D202" s="56">
        <v>0</v>
      </c>
      <c r="E202" s="56">
        <v>7105.4</v>
      </c>
      <c r="F202" s="57"/>
      <c r="G202" s="57"/>
      <c r="H202" s="57"/>
      <c r="J202" s="21">
        <v>3.94</v>
      </c>
      <c r="K202" s="32">
        <f>E1970</f>
        <v>1.3039999999999999E-6</v>
      </c>
      <c r="L202" s="23">
        <f t="shared" si="13"/>
        <v>2.1124800000000001</v>
      </c>
      <c r="O202" s="26">
        <f t="shared" si="14"/>
        <v>1.2141290880000011E-4</v>
      </c>
      <c r="U202" s="35"/>
      <c r="Y202" s="2">
        <v>2.1124800000000001</v>
      </c>
    </row>
    <row r="203" spans="2:25" x14ac:dyDescent="0.3">
      <c r="B203" s="56">
        <v>1.4363000000000001E-4</v>
      </c>
      <c r="C203" s="56">
        <v>0</v>
      </c>
      <c r="D203" s="56">
        <v>0</v>
      </c>
      <c r="E203" s="56">
        <v>1.4363000000000001E-4</v>
      </c>
      <c r="F203" s="57"/>
      <c r="G203" s="57"/>
      <c r="H203" s="57"/>
      <c r="J203" s="21">
        <v>3.96</v>
      </c>
      <c r="K203" s="32">
        <f>E1980</f>
        <v>1.3097999999999999E-6</v>
      </c>
      <c r="L203" s="23">
        <f t="shared" si="13"/>
        <v>2.1218760000000003</v>
      </c>
      <c r="O203" s="26">
        <f t="shared" si="14"/>
        <v>1.2194945280000011E-4</v>
      </c>
      <c r="U203" s="35"/>
      <c r="V203" s="35"/>
      <c r="Y203" s="2">
        <v>2.1218760000000003</v>
      </c>
    </row>
    <row r="204" spans="2:25" x14ac:dyDescent="0.3">
      <c r="B204" s="56">
        <v>5.2699999999999997E-2</v>
      </c>
      <c r="C204" s="56">
        <v>5.5E-2</v>
      </c>
      <c r="D204" s="56">
        <v>0</v>
      </c>
      <c r="E204" s="57"/>
      <c r="F204" s="57"/>
      <c r="G204" s="57"/>
      <c r="H204" s="57"/>
      <c r="J204" s="21">
        <v>3.98</v>
      </c>
      <c r="K204" s="32">
        <f>E1990</f>
        <v>1.3148000000000001E-6</v>
      </c>
      <c r="L204" s="23">
        <f t="shared" si="13"/>
        <v>2.1299760000000001</v>
      </c>
      <c r="O204" s="26">
        <f t="shared" si="14"/>
        <v>1.2245333760000011E-4</v>
      </c>
      <c r="U204" s="35"/>
      <c r="Y204" s="2">
        <v>2.1299760000000001</v>
      </c>
    </row>
    <row r="205" spans="2:25" x14ac:dyDescent="0.3">
      <c r="B205" s="56">
        <v>11.948</v>
      </c>
      <c r="C205" s="57"/>
      <c r="D205" s="57"/>
      <c r="E205" s="57"/>
      <c r="F205" s="57"/>
      <c r="G205" s="57"/>
      <c r="H205" s="57"/>
      <c r="J205" s="21">
        <v>4</v>
      </c>
      <c r="K205" s="32">
        <f>E2000</f>
        <v>1.3197E-6</v>
      </c>
      <c r="L205" s="23">
        <f t="shared" si="13"/>
        <v>2.1379140000000003</v>
      </c>
      <c r="O205" s="26">
        <f t="shared" si="14"/>
        <v>1.2291523200000013E-4</v>
      </c>
      <c r="Y205" s="2">
        <v>2.1379140000000003</v>
      </c>
    </row>
    <row r="206" spans="2:25" x14ac:dyDescent="0.3">
      <c r="B206" s="56">
        <v>0.74531000000000003</v>
      </c>
      <c r="C206" s="56">
        <v>0.42610999999999999</v>
      </c>
      <c r="D206" s="56">
        <v>3.6557000000000001E-4</v>
      </c>
      <c r="E206" s="56">
        <v>1</v>
      </c>
      <c r="F206" s="56">
        <v>6.7666999999999996E-3</v>
      </c>
      <c r="G206" s="56">
        <v>8.8799999999999997E-6</v>
      </c>
      <c r="H206" s="57"/>
      <c r="J206" s="21">
        <v>4.0199999999999996</v>
      </c>
      <c r="K206" s="32">
        <f>E2010</f>
        <v>1.3247E-6</v>
      </c>
      <c r="L206" s="23">
        <f t="shared" si="13"/>
        <v>2.1460140000000001</v>
      </c>
      <c r="O206" s="26">
        <f t="shared" si="14"/>
        <v>1.2337712639999738E-4</v>
      </c>
      <c r="Y206" s="2">
        <v>2.1460140000000001</v>
      </c>
    </row>
    <row r="207" spans="2:25" x14ac:dyDescent="0.3">
      <c r="B207" s="56">
        <v>1</v>
      </c>
      <c r="C207" s="56">
        <v>0</v>
      </c>
      <c r="D207" s="56">
        <v>0</v>
      </c>
      <c r="E207" s="57"/>
      <c r="F207" s="57"/>
      <c r="G207" s="57"/>
      <c r="H207" s="57"/>
      <c r="J207" s="21">
        <v>4.04</v>
      </c>
      <c r="K207" s="32">
        <f>E2020</f>
        <v>1.3296999999999999E-6</v>
      </c>
      <c r="L207" s="23">
        <f t="shared" si="13"/>
        <v>2.1541140000000003</v>
      </c>
      <c r="O207" s="26">
        <f t="shared" si="14"/>
        <v>1.2384368640000289E-4</v>
      </c>
      <c r="Y207" s="2">
        <v>2.1541140000000003</v>
      </c>
    </row>
    <row r="208" spans="2:25" x14ac:dyDescent="0.3">
      <c r="B208" s="57">
        <v>100.636915</v>
      </c>
      <c r="C208" s="57"/>
      <c r="D208" s="57"/>
      <c r="E208" s="57"/>
      <c r="F208" s="57"/>
      <c r="G208" s="57"/>
      <c r="H208" s="57"/>
      <c r="J208" s="21">
        <v>4.0599999999999996</v>
      </c>
      <c r="K208" s="32">
        <f>E2030</f>
        <v>1.3350999999999999E-6</v>
      </c>
      <c r="L208" s="23">
        <f t="shared" si="13"/>
        <v>2.1628620000000001</v>
      </c>
      <c r="O208" s="26">
        <f t="shared" si="14"/>
        <v>1.2432890879999738E-4</v>
      </c>
      <c r="U208" s="35"/>
      <c r="Y208" s="2">
        <v>2.1628620000000001</v>
      </c>
    </row>
    <row r="209" spans="2:25" x14ac:dyDescent="0.3">
      <c r="B209" s="56">
        <v>0.99999000000000005</v>
      </c>
      <c r="C209" s="56">
        <v>0</v>
      </c>
      <c r="D209" s="56">
        <v>0</v>
      </c>
      <c r="E209" s="56">
        <v>0.99999000000000005</v>
      </c>
      <c r="F209" s="57"/>
      <c r="G209" s="57"/>
      <c r="H209" s="57"/>
      <c r="J209" s="21">
        <v>4.08</v>
      </c>
      <c r="K209" s="32">
        <f>E2040</f>
        <v>1.3422E-6</v>
      </c>
      <c r="L209" s="23">
        <f t="shared" si="13"/>
        <v>2.1743640000000002</v>
      </c>
      <c r="O209" s="26">
        <f t="shared" si="14"/>
        <v>1.2491210880000289E-4</v>
      </c>
      <c r="U209" s="35"/>
      <c r="Y209" s="2">
        <v>2.1743640000000002</v>
      </c>
    </row>
    <row r="210" spans="2:25" x14ac:dyDescent="0.3">
      <c r="B210" s="56">
        <v>3.0869E-6</v>
      </c>
      <c r="C210" s="56">
        <v>0</v>
      </c>
      <c r="D210" s="56">
        <v>0</v>
      </c>
      <c r="E210" s="56">
        <v>3.0869E-6</v>
      </c>
      <c r="F210" s="57"/>
      <c r="G210" s="57"/>
      <c r="H210" s="57"/>
      <c r="J210" s="21">
        <v>4.0999999999999996</v>
      </c>
      <c r="K210" s="32">
        <f>E2050</f>
        <v>1.3488999999999999E-6</v>
      </c>
      <c r="L210" s="23">
        <f t="shared" si="13"/>
        <v>2.1852179999999999</v>
      </c>
      <c r="O210" s="26">
        <f t="shared" si="14"/>
        <v>1.2555596159999731E-4</v>
      </c>
      <c r="U210" s="35"/>
      <c r="Y210" s="2">
        <v>2.1852179999999999</v>
      </c>
    </row>
    <row r="211" spans="2:25" x14ac:dyDescent="0.3">
      <c r="B211" s="56">
        <v>0</v>
      </c>
      <c r="C211" s="56">
        <v>0</v>
      </c>
      <c r="D211" s="56">
        <v>0</v>
      </c>
      <c r="E211" s="56">
        <v>0</v>
      </c>
      <c r="F211" s="57"/>
      <c r="G211" s="57"/>
      <c r="H211" s="57"/>
      <c r="J211" s="21">
        <v>4.12</v>
      </c>
      <c r="K211" s="32">
        <f>E2060</f>
        <v>3.4335999999999998E-5</v>
      </c>
      <c r="L211" s="23">
        <f t="shared" si="13"/>
        <v>55.624320000000004</v>
      </c>
      <c r="O211" s="26">
        <f t="shared" si="14"/>
        <v>1.6649146944000385E-3</v>
      </c>
      <c r="U211" s="35"/>
      <c r="Y211" s="2">
        <v>54.547019999999996</v>
      </c>
    </row>
    <row r="212" spans="2:25" x14ac:dyDescent="0.3">
      <c r="B212" s="56">
        <v>7105.2</v>
      </c>
      <c r="C212" s="56">
        <v>0</v>
      </c>
      <c r="D212" s="56">
        <v>0</v>
      </c>
      <c r="E212" s="56">
        <v>7105.2</v>
      </c>
      <c r="F212" s="57"/>
      <c r="G212" s="57"/>
      <c r="H212" s="57"/>
      <c r="J212" s="21">
        <v>4.1399999999999997</v>
      </c>
      <c r="K212" s="32">
        <f>E2070</f>
        <v>4.4558000000000003E-5</v>
      </c>
      <c r="L212" s="23">
        <f t="shared" si="13"/>
        <v>72.183960000000013</v>
      </c>
      <c r="O212" s="26">
        <f t="shared" si="14"/>
        <v>3.680878463999923E-3</v>
      </c>
      <c r="U212" s="35"/>
      <c r="V212" s="35"/>
      <c r="Y212" s="2">
        <v>70.855560000000011</v>
      </c>
    </row>
    <row r="213" spans="2:25" x14ac:dyDescent="0.3">
      <c r="B213" s="56">
        <v>1.4363000000000001E-4</v>
      </c>
      <c r="C213" s="56">
        <v>0</v>
      </c>
      <c r="D213" s="56">
        <v>0</v>
      </c>
      <c r="E213" s="56">
        <v>1.4363000000000001E-4</v>
      </c>
      <c r="F213" s="57"/>
      <c r="G213" s="57"/>
      <c r="H213" s="57"/>
      <c r="J213" s="21">
        <v>4.16</v>
      </c>
      <c r="K213" s="32">
        <f>E2080</f>
        <v>4.6829000000000002E-5</v>
      </c>
      <c r="L213" s="23">
        <f t="shared" si="13"/>
        <v>75.862980000000007</v>
      </c>
      <c r="M213" s="68"/>
      <c r="O213" s="26">
        <f t="shared" si="14"/>
        <v>4.2637518720000985E-3</v>
      </c>
      <c r="U213" s="35"/>
      <c r="Y213" s="2">
        <v>76.04928000000001</v>
      </c>
    </row>
    <row r="214" spans="2:25" x14ac:dyDescent="0.3">
      <c r="B214" s="56">
        <v>5.2699999999999997E-2</v>
      </c>
      <c r="C214" s="56">
        <v>5.5E-2</v>
      </c>
      <c r="D214" s="56">
        <v>0</v>
      </c>
      <c r="E214" s="57"/>
      <c r="F214" s="57"/>
      <c r="G214" s="57"/>
      <c r="H214" s="57"/>
      <c r="J214" s="21">
        <v>4.18</v>
      </c>
      <c r="K214" s="32">
        <f>E2090</f>
        <v>4.8868E-5</v>
      </c>
      <c r="L214" s="23">
        <f t="shared" si="13"/>
        <v>79.166160000000005</v>
      </c>
      <c r="M214" s="68"/>
      <c r="O214" s="26">
        <f t="shared" si="14"/>
        <v>4.4648392319999054E-3</v>
      </c>
      <c r="Y214" s="2">
        <v>77.322600000000008</v>
      </c>
    </row>
    <row r="215" spans="2:25" x14ac:dyDescent="0.3">
      <c r="B215" s="56">
        <v>11.547000000000001</v>
      </c>
      <c r="C215" s="57"/>
      <c r="D215" s="57"/>
      <c r="E215" s="57"/>
      <c r="F215" s="57"/>
      <c r="G215" s="57"/>
      <c r="H215" s="57"/>
      <c r="J215" s="21">
        <v>4.2</v>
      </c>
      <c r="K215" s="32">
        <f>E2100</f>
        <v>4.9008999999999998E-5</v>
      </c>
      <c r="L215" s="23">
        <f t="shared" si="13"/>
        <v>79.394580000000005</v>
      </c>
      <c r="M215" s="68"/>
      <c r="O215" s="26">
        <f t="shared" si="14"/>
        <v>4.5665493120001059E-3</v>
      </c>
      <c r="Y215" s="2">
        <v>77.335560000000015</v>
      </c>
    </row>
    <row r="216" spans="2:25" x14ac:dyDescent="0.3">
      <c r="B216" s="56">
        <v>0.74567000000000005</v>
      </c>
      <c r="C216" s="56">
        <v>0.44611000000000001</v>
      </c>
      <c r="D216" s="56">
        <v>3.6575000000000003E-4</v>
      </c>
      <c r="E216" s="56">
        <v>1</v>
      </c>
      <c r="F216" s="56">
        <v>6.7697E-3</v>
      </c>
      <c r="G216" s="56">
        <v>8.8799999999999997E-6</v>
      </c>
      <c r="H216" s="57"/>
      <c r="J216" s="21">
        <v>4.22</v>
      </c>
      <c r="K216" s="32">
        <f>E2110</f>
        <v>4.8882999999999999E-5</v>
      </c>
      <c r="L216" s="23">
        <f t="shared" si="13"/>
        <v>79.190460000000016</v>
      </c>
      <c r="M216" s="68"/>
      <c r="O216" s="26">
        <f t="shared" si="14"/>
        <v>4.5672491519999038E-3</v>
      </c>
      <c r="Y216" s="2">
        <v>77.011560000000003</v>
      </c>
    </row>
    <row r="217" spans="2:25" x14ac:dyDescent="0.3">
      <c r="B217" s="56">
        <v>1</v>
      </c>
      <c r="C217" s="56">
        <v>0</v>
      </c>
      <c r="D217" s="56">
        <v>0</v>
      </c>
      <c r="E217" s="57"/>
      <c r="F217" s="57"/>
      <c r="G217" s="57"/>
      <c r="H217" s="57"/>
      <c r="J217" s="21">
        <v>4.24</v>
      </c>
      <c r="K217" s="32">
        <f>E2120</f>
        <v>4.8952999999999997E-5</v>
      </c>
      <c r="L217" s="23">
        <f t="shared" si="13"/>
        <v>79.30386</v>
      </c>
      <c r="M217" s="68"/>
      <c r="O217" s="26">
        <f t="shared" si="14"/>
        <v>4.5646364160001063E-3</v>
      </c>
      <c r="U217" s="35"/>
      <c r="Y217" s="2">
        <v>77.832900000000009</v>
      </c>
    </row>
    <row r="218" spans="2:25" x14ac:dyDescent="0.3">
      <c r="B218" s="57">
        <v>100.638689</v>
      </c>
      <c r="C218" s="57"/>
      <c r="D218" s="57"/>
      <c r="E218" s="57"/>
      <c r="F218" s="57"/>
      <c r="G218" s="57"/>
      <c r="H218" s="57"/>
      <c r="J218" s="21">
        <v>4.26</v>
      </c>
      <c r="K218" s="32">
        <f>E2130</f>
        <v>4.9582000000000001E-5</v>
      </c>
      <c r="L218" s="23">
        <f t="shared" si="13"/>
        <v>80.322840000000014</v>
      </c>
      <c r="M218" s="68"/>
      <c r="O218" s="26">
        <f t="shared" si="14"/>
        <v>4.5972489599999033E-3</v>
      </c>
      <c r="U218" s="35"/>
      <c r="Y218" s="2">
        <v>79.691040000000015</v>
      </c>
    </row>
    <row r="219" spans="2:25" x14ac:dyDescent="0.3">
      <c r="B219" s="56">
        <v>0.99999000000000005</v>
      </c>
      <c r="C219" s="56">
        <v>0</v>
      </c>
      <c r="D219" s="56">
        <v>0</v>
      </c>
      <c r="E219" s="56">
        <v>0.99999000000000005</v>
      </c>
      <c r="F219" s="57"/>
      <c r="G219" s="57"/>
      <c r="H219" s="57"/>
      <c r="J219" s="21">
        <v>4.28</v>
      </c>
      <c r="K219" s="32">
        <f>E2140</f>
        <v>5.0435000000000001E-5</v>
      </c>
      <c r="L219" s="23">
        <f t="shared" si="13"/>
        <v>81.704700000000017</v>
      </c>
      <c r="M219" s="68"/>
      <c r="O219" s="26">
        <f t="shared" si="14"/>
        <v>4.6663931520001091E-3</v>
      </c>
      <c r="U219" s="35"/>
      <c r="Y219" s="2">
        <v>77.576940000000008</v>
      </c>
    </row>
    <row r="220" spans="2:25" x14ac:dyDescent="0.3">
      <c r="B220" s="56">
        <v>2.9836000000000001E-6</v>
      </c>
      <c r="C220" s="56">
        <v>0</v>
      </c>
      <c r="D220" s="56">
        <v>0</v>
      </c>
      <c r="E220" s="56">
        <v>2.9836000000000001E-6</v>
      </c>
      <c r="F220" s="57"/>
      <c r="G220" s="57"/>
      <c r="H220" s="57"/>
      <c r="J220" s="21">
        <v>4.3</v>
      </c>
      <c r="K220" s="32">
        <f>E2150</f>
        <v>5.0591999999999999E-5</v>
      </c>
      <c r="L220" s="23">
        <f t="shared" si="13"/>
        <v>81.959040000000002</v>
      </c>
      <c r="M220" s="68"/>
      <c r="O220" s="26">
        <f t="shared" si="14"/>
        <v>4.7135157119999006E-3</v>
      </c>
      <c r="U220" s="35"/>
      <c r="Y220" s="2">
        <v>79.812540000000013</v>
      </c>
    </row>
    <row r="221" spans="2:25" x14ac:dyDescent="0.3">
      <c r="B221" s="56">
        <v>0</v>
      </c>
      <c r="C221" s="56">
        <v>0</v>
      </c>
      <c r="D221" s="56">
        <v>0</v>
      </c>
      <c r="E221" s="56">
        <v>0</v>
      </c>
      <c r="F221" s="57"/>
      <c r="G221" s="57"/>
      <c r="H221" s="57"/>
      <c r="J221" s="21">
        <v>4.32</v>
      </c>
      <c r="K221" s="32">
        <f>E2160</f>
        <v>4.9990000000000001E-5</v>
      </c>
      <c r="L221" s="23">
        <f t="shared" si="13"/>
        <v>80.983800000000002</v>
      </c>
      <c r="M221" s="68"/>
      <c r="O221" s="26">
        <f t="shared" si="14"/>
        <v>4.6927537920001088E-3</v>
      </c>
      <c r="U221" s="35"/>
      <c r="V221" s="35"/>
      <c r="Y221" s="2">
        <v>80.055540000000008</v>
      </c>
    </row>
    <row r="222" spans="2:25" x14ac:dyDescent="0.3">
      <c r="B222" s="56">
        <v>7105</v>
      </c>
      <c r="C222" s="56">
        <v>0</v>
      </c>
      <c r="D222" s="56">
        <v>0</v>
      </c>
      <c r="E222" s="56">
        <v>7105</v>
      </c>
      <c r="F222" s="57"/>
      <c r="G222" s="57"/>
      <c r="H222" s="57"/>
      <c r="J222" s="21">
        <v>4.34</v>
      </c>
      <c r="K222" s="32">
        <f>E2170</f>
        <v>5.0402999999999998E-5</v>
      </c>
      <c r="L222" s="23">
        <f t="shared" si="13"/>
        <v>81.652860000000004</v>
      </c>
      <c r="M222" s="68"/>
      <c r="O222" s="26">
        <f t="shared" si="14"/>
        <v>4.6839358079999007E-3</v>
      </c>
      <c r="U222" s="35"/>
      <c r="Y222" s="2">
        <v>80.612820000000013</v>
      </c>
    </row>
    <row r="223" spans="2:25" x14ac:dyDescent="0.3">
      <c r="B223" s="56">
        <v>1.4362000000000001E-4</v>
      </c>
      <c r="C223" s="56">
        <v>0</v>
      </c>
      <c r="D223" s="56">
        <v>0</v>
      </c>
      <c r="E223" s="56">
        <v>1.4362000000000001E-4</v>
      </c>
      <c r="F223" s="57"/>
      <c r="G223" s="57"/>
      <c r="H223" s="57"/>
      <c r="J223" s="21">
        <v>4.3600000000000003</v>
      </c>
      <c r="K223" s="32">
        <f>E2180</f>
        <v>5.0444E-5</v>
      </c>
      <c r="L223" s="23">
        <f t="shared" si="13"/>
        <v>81.719279999999998</v>
      </c>
      <c r="M223" s="68"/>
      <c r="O223" s="26">
        <f t="shared" si="14"/>
        <v>4.7051176320001093E-3</v>
      </c>
      <c r="Y223" s="2">
        <v>78.662340000000015</v>
      </c>
    </row>
    <row r="224" spans="2:25" x14ac:dyDescent="0.3">
      <c r="B224" s="56">
        <v>5.2699999999999997E-2</v>
      </c>
      <c r="C224" s="56">
        <v>5.5E-2</v>
      </c>
      <c r="D224" s="56">
        <v>0</v>
      </c>
      <c r="E224" s="57"/>
      <c r="F224" s="57"/>
      <c r="G224" s="57"/>
      <c r="H224" s="57"/>
      <c r="J224" s="21">
        <v>4.38</v>
      </c>
      <c r="K224" s="32">
        <f>E2190</f>
        <v>5.1156000000000003E-5</v>
      </c>
      <c r="L224" s="23">
        <f t="shared" si="13"/>
        <v>82.872720000000015</v>
      </c>
      <c r="M224" s="68"/>
      <c r="O224" s="26">
        <f t="shared" si="14"/>
        <v>4.7402495999998998E-3</v>
      </c>
      <c r="Y224" s="2">
        <v>80.34714000000001</v>
      </c>
    </row>
    <row r="225" spans="2:25" x14ac:dyDescent="0.3">
      <c r="B225" s="56">
        <v>11.16</v>
      </c>
      <c r="C225" s="57"/>
      <c r="D225" s="57"/>
      <c r="E225" s="57"/>
      <c r="F225" s="57"/>
      <c r="G225" s="57"/>
      <c r="H225" s="57"/>
      <c r="J225" s="21">
        <v>4.4000000000000004</v>
      </c>
      <c r="K225" s="32">
        <f>E2200</f>
        <v>5.0742000000000003E-5</v>
      </c>
      <c r="L225" s="23">
        <f t="shared" si="13"/>
        <v>82.202040000000011</v>
      </c>
      <c r="M225" s="68"/>
      <c r="O225" s="26">
        <f t="shared" si="14"/>
        <v>4.7541530880001103E-3</v>
      </c>
      <c r="Y225" s="2">
        <v>79.87248000000001</v>
      </c>
    </row>
    <row r="226" spans="2:25" x14ac:dyDescent="0.3">
      <c r="B226" s="56">
        <v>0.74602999999999997</v>
      </c>
      <c r="C226" s="56">
        <v>0.46611000000000002</v>
      </c>
      <c r="D226" s="56">
        <v>3.6592999999999999E-4</v>
      </c>
      <c r="E226" s="56">
        <v>1</v>
      </c>
      <c r="F226" s="56">
        <v>6.7726000000000001E-3</v>
      </c>
      <c r="G226" s="56">
        <v>8.8799999999999997E-6</v>
      </c>
      <c r="H226" s="57"/>
      <c r="J226" s="21">
        <v>4.42</v>
      </c>
      <c r="K226" s="32">
        <f>E2210</f>
        <v>5.1792000000000002E-5</v>
      </c>
      <c r="L226" s="23">
        <f t="shared" si="13"/>
        <v>83.903040000000004</v>
      </c>
      <c r="M226" s="68"/>
      <c r="O226" s="26">
        <f t="shared" si="14"/>
        <v>4.7838263039998987E-3</v>
      </c>
      <c r="U226" s="35"/>
      <c r="Y226" s="2">
        <v>79.154820000000001</v>
      </c>
    </row>
    <row r="227" spans="2:25" x14ac:dyDescent="0.3">
      <c r="B227" s="56">
        <v>1</v>
      </c>
      <c r="C227" s="56">
        <v>0</v>
      </c>
      <c r="D227" s="56">
        <v>0</v>
      </c>
      <c r="E227" s="57"/>
      <c r="F227" s="57"/>
      <c r="G227" s="57"/>
      <c r="H227" s="57"/>
      <c r="J227" s="21">
        <v>4.4400000000000004</v>
      </c>
      <c r="K227" s="32">
        <f>E2220</f>
        <v>5.0461999999999999E-5</v>
      </c>
      <c r="L227" s="23">
        <f t="shared" si="13"/>
        <v>81.748440000000002</v>
      </c>
      <c r="M227" s="68"/>
      <c r="O227" s="26">
        <f t="shared" si="14"/>
        <v>4.7707626240001107E-3</v>
      </c>
      <c r="U227" s="35"/>
      <c r="Y227" s="2">
        <v>80.102520000000013</v>
      </c>
    </row>
    <row r="228" spans="2:25" x14ac:dyDescent="0.3">
      <c r="B228" s="57">
        <v>100.640609</v>
      </c>
      <c r="C228" s="57"/>
      <c r="D228" s="57"/>
      <c r="E228" s="57"/>
      <c r="F228" s="57"/>
      <c r="G228" s="57"/>
      <c r="H228" s="57"/>
      <c r="J228" s="21">
        <v>4.46</v>
      </c>
      <c r="K228" s="32">
        <f>E2230</f>
        <v>5.1709000000000002E-5</v>
      </c>
      <c r="L228" s="23">
        <f t="shared" si="13"/>
        <v>83.768580000000014</v>
      </c>
      <c r="M228" s="68"/>
      <c r="O228" s="26">
        <f t="shared" si="14"/>
        <v>4.7668901759998989E-3</v>
      </c>
      <c r="U228" s="35"/>
      <c r="Y228" s="2">
        <v>80.031240000000011</v>
      </c>
    </row>
    <row r="229" spans="2:25" x14ac:dyDescent="0.3">
      <c r="B229" s="56">
        <v>0.99999000000000005</v>
      </c>
      <c r="C229" s="56">
        <v>0</v>
      </c>
      <c r="D229" s="56">
        <v>0</v>
      </c>
      <c r="E229" s="56">
        <v>0.99999000000000005</v>
      </c>
      <c r="F229" s="57"/>
      <c r="G229" s="57"/>
      <c r="H229" s="57"/>
      <c r="J229" s="21">
        <v>4.4800000000000004</v>
      </c>
      <c r="K229" s="32">
        <f>E2240</f>
        <v>4.9781999999999999E-5</v>
      </c>
      <c r="L229" s="23">
        <f t="shared" si="13"/>
        <v>80.646840000000012</v>
      </c>
      <c r="M229" s="68"/>
      <c r="O229" s="26">
        <f t="shared" si="14"/>
        <v>4.7351640960001107E-3</v>
      </c>
      <c r="U229" s="35"/>
      <c r="Y229" s="2">
        <v>80.917379999999994</v>
      </c>
    </row>
    <row r="230" spans="2:25" x14ac:dyDescent="0.3">
      <c r="B230" s="56">
        <v>2.8839999999999998E-6</v>
      </c>
      <c r="C230" s="56">
        <v>0</v>
      </c>
      <c r="D230" s="56">
        <v>0</v>
      </c>
      <c r="E230" s="56">
        <v>2.8839999999999998E-6</v>
      </c>
      <c r="F230" s="57"/>
      <c r="G230" s="57"/>
      <c r="H230" s="57"/>
      <c r="J230" s="21">
        <v>4.5</v>
      </c>
      <c r="K230" s="32">
        <f>E2250</f>
        <v>4.9743999999999997E-5</v>
      </c>
      <c r="L230" s="23">
        <f t="shared" si="13"/>
        <v>80.585279999999997</v>
      </c>
      <c r="M230" s="68"/>
      <c r="O230" s="26">
        <f t="shared" si="14"/>
        <v>4.6434850559999019E-3</v>
      </c>
      <c r="U230" s="35"/>
      <c r="V230" s="35"/>
      <c r="Y230" s="2">
        <v>80.787780000000012</v>
      </c>
    </row>
    <row r="231" spans="2:25" x14ac:dyDescent="0.3">
      <c r="B231" s="56">
        <v>0</v>
      </c>
      <c r="C231" s="56">
        <v>0</v>
      </c>
      <c r="D231" s="56">
        <v>0</v>
      </c>
      <c r="E231" s="56">
        <v>0</v>
      </c>
      <c r="F231" s="57"/>
      <c r="G231" s="57"/>
      <c r="H231" s="57"/>
      <c r="J231" s="21">
        <v>4.5199999999999996</v>
      </c>
      <c r="K231" s="32">
        <f>E2260</f>
        <v>4.939E-5</v>
      </c>
      <c r="L231" s="23">
        <f t="shared" si="13"/>
        <v>80.011800000000008</v>
      </c>
      <c r="M231" s="68"/>
      <c r="O231" s="26">
        <f t="shared" si="14"/>
        <v>4.6251959039999013E-3</v>
      </c>
      <c r="U231" s="35"/>
      <c r="Y231" s="2">
        <v>80.204580000000007</v>
      </c>
    </row>
    <row r="232" spans="2:25" x14ac:dyDescent="0.3">
      <c r="B232" s="56">
        <v>7104.9</v>
      </c>
      <c r="C232" s="56">
        <v>0</v>
      </c>
      <c r="D232" s="56">
        <v>0</v>
      </c>
      <c r="E232" s="56">
        <v>7104.9</v>
      </c>
      <c r="F232" s="57"/>
      <c r="G232" s="57"/>
      <c r="H232" s="57"/>
      <c r="J232" s="21">
        <v>4.54</v>
      </c>
      <c r="K232" s="32">
        <f>E2270</f>
        <v>4.8282999999999998E-5</v>
      </c>
      <c r="L232" s="23">
        <f t="shared" si="13"/>
        <v>78.218460000000007</v>
      </c>
      <c r="M232" s="68"/>
      <c r="O232" s="26">
        <f t="shared" si="14"/>
        <v>4.5570314880001061E-3</v>
      </c>
      <c r="Y232" s="2">
        <v>77.8005</v>
      </c>
    </row>
    <row r="233" spans="2:25" x14ac:dyDescent="0.3">
      <c r="B233" s="56">
        <v>1.4362000000000001E-4</v>
      </c>
      <c r="C233" s="56">
        <v>0</v>
      </c>
      <c r="D233" s="56">
        <v>0</v>
      </c>
      <c r="E233" s="56">
        <v>1.4362000000000001E-4</v>
      </c>
      <c r="F233" s="57"/>
      <c r="G233" s="57"/>
      <c r="H233" s="57"/>
      <c r="J233" s="21">
        <v>4.5599999999999996</v>
      </c>
      <c r="K233" s="32">
        <f>E2280</f>
        <v>4.8819000000000001E-5</v>
      </c>
      <c r="L233" s="23">
        <f t="shared" si="13"/>
        <v>79.086780000000005</v>
      </c>
      <c r="M233" s="68"/>
      <c r="O233" s="26">
        <f t="shared" si="14"/>
        <v>4.5303909119999049E-3</v>
      </c>
      <c r="Y233" s="2">
        <v>77.657939999999996</v>
      </c>
    </row>
    <row r="234" spans="2:25" x14ac:dyDescent="0.3">
      <c r="B234" s="56">
        <v>5.2699999999999997E-2</v>
      </c>
      <c r="C234" s="56">
        <v>5.5E-2</v>
      </c>
      <c r="D234" s="56">
        <v>0</v>
      </c>
      <c r="E234" s="57"/>
      <c r="F234" s="57"/>
      <c r="G234" s="57"/>
      <c r="H234" s="57"/>
      <c r="J234" s="21">
        <v>4.58</v>
      </c>
      <c r="K234" s="32">
        <f>E2290</f>
        <v>4.6603000000000001E-5</v>
      </c>
      <c r="L234" s="23">
        <f t="shared" si="13"/>
        <v>75.496859999999998</v>
      </c>
      <c r="M234" s="68"/>
      <c r="O234" s="26">
        <f t="shared" si="14"/>
        <v>4.4520088320001028E-3</v>
      </c>
      <c r="Y234" s="2">
        <v>77.596380000000011</v>
      </c>
    </row>
    <row r="235" spans="2:25" x14ac:dyDescent="0.3">
      <c r="B235" s="56">
        <v>10.788</v>
      </c>
      <c r="C235" s="57"/>
      <c r="D235" s="57"/>
      <c r="E235" s="57"/>
      <c r="F235" s="57"/>
      <c r="G235" s="57"/>
      <c r="H235" s="57"/>
      <c r="J235" s="21">
        <v>4.5999999999999996</v>
      </c>
      <c r="K235" s="32">
        <f>E2300</f>
        <v>4.5546000000000001E-5</v>
      </c>
      <c r="L235" s="23">
        <f t="shared" si="13"/>
        <v>73.784520000000001</v>
      </c>
      <c r="M235" s="68"/>
      <c r="O235" s="26">
        <f t="shared" si="14"/>
        <v>4.2993037439999085E-3</v>
      </c>
      <c r="U235" s="35"/>
      <c r="Y235" s="2">
        <v>75.50658</v>
      </c>
    </row>
    <row r="236" spans="2:25" x14ac:dyDescent="0.3">
      <c r="B236" s="56">
        <v>0.74639999999999995</v>
      </c>
      <c r="C236" s="56">
        <v>0.48610999999999999</v>
      </c>
      <c r="D236" s="56">
        <v>3.6611E-4</v>
      </c>
      <c r="E236" s="56">
        <v>1</v>
      </c>
      <c r="F236" s="56">
        <v>6.7754E-3</v>
      </c>
      <c r="G236" s="56">
        <v>8.8799999999999997E-6</v>
      </c>
      <c r="H236" s="57"/>
      <c r="J236" s="21">
        <v>4.62</v>
      </c>
      <c r="K236" s="32">
        <f>E2310</f>
        <v>4.4333999999999999E-5</v>
      </c>
      <c r="L236" s="23">
        <f t="shared" si="13"/>
        <v>71.821080000000009</v>
      </c>
      <c r="M236" s="68"/>
      <c r="O236" s="26">
        <f t="shared" si="14"/>
        <v>4.1934412800000978E-3</v>
      </c>
      <c r="U236" s="35"/>
      <c r="Y236" s="2">
        <v>73.859040000000007</v>
      </c>
    </row>
    <row r="237" spans="2:25" x14ac:dyDescent="0.3">
      <c r="B237" s="56">
        <v>1</v>
      </c>
      <c r="C237" s="56">
        <v>0</v>
      </c>
      <c r="D237" s="56">
        <v>0</v>
      </c>
      <c r="E237" s="57"/>
      <c r="F237" s="57"/>
      <c r="G237" s="57"/>
      <c r="H237" s="57"/>
      <c r="J237" s="21">
        <v>4.6399999999999997</v>
      </c>
      <c r="K237" s="32">
        <f>E2320</f>
        <v>4.3377000000000002E-5</v>
      </c>
      <c r="L237" s="23">
        <f t="shared" si="13"/>
        <v>70.270740000000004</v>
      </c>
      <c r="M237" s="68"/>
      <c r="O237" s="26">
        <f t="shared" si="14"/>
        <v>4.0922444159999134E-3</v>
      </c>
      <c r="U237" s="35"/>
      <c r="Y237" s="2">
        <v>72.869220000000013</v>
      </c>
    </row>
    <row r="238" spans="2:25" x14ac:dyDescent="0.3">
      <c r="B238" s="57">
        <v>100.638428</v>
      </c>
      <c r="C238" s="57"/>
      <c r="D238" s="57"/>
      <c r="E238" s="57"/>
      <c r="F238" s="57"/>
      <c r="G238" s="57"/>
      <c r="H238" s="57"/>
      <c r="J238" s="21">
        <v>4.66</v>
      </c>
      <c r="K238" s="32">
        <f>E2330</f>
        <v>4.2429999999999999E-5</v>
      </c>
      <c r="L238" s="23">
        <f t="shared" si="13"/>
        <v>68.736599999999996</v>
      </c>
      <c r="M238" s="68"/>
      <c r="O238" s="26">
        <f t="shared" si="14"/>
        <v>4.0034113920000931E-3</v>
      </c>
      <c r="U238" s="35"/>
      <c r="Y238" s="2">
        <v>70.560720000000018</v>
      </c>
    </row>
    <row r="239" spans="2:25" x14ac:dyDescent="0.3">
      <c r="B239" s="56">
        <v>0.99999000000000005</v>
      </c>
      <c r="C239" s="56">
        <v>0</v>
      </c>
      <c r="D239" s="56">
        <v>0</v>
      </c>
      <c r="E239" s="56">
        <v>0.99999000000000005</v>
      </c>
      <c r="F239" s="57"/>
      <c r="G239" s="57"/>
      <c r="H239" s="57"/>
      <c r="J239" s="21">
        <v>4.68</v>
      </c>
      <c r="K239" s="32">
        <f>E2340</f>
        <v>4.2431000000000001E-5</v>
      </c>
      <c r="L239" s="23">
        <f t="shared" si="13"/>
        <v>68.738220000000013</v>
      </c>
      <c r="M239" s="68"/>
      <c r="O239" s="26">
        <f t="shared" si="14"/>
        <v>3.9592748159999165E-3</v>
      </c>
      <c r="U239" s="35"/>
      <c r="V239" s="35"/>
      <c r="Y239" s="2">
        <v>69.694020000000009</v>
      </c>
    </row>
    <row r="240" spans="2:25" x14ac:dyDescent="0.3">
      <c r="B240" s="56">
        <v>2.7879E-6</v>
      </c>
      <c r="C240" s="56">
        <v>0</v>
      </c>
      <c r="D240" s="56">
        <v>0</v>
      </c>
      <c r="E240" s="56">
        <v>2.7879E-6</v>
      </c>
      <c r="F240" s="57"/>
      <c r="G240" s="57"/>
      <c r="H240" s="57"/>
      <c r="J240" s="21">
        <v>4.7</v>
      </c>
      <c r="K240" s="32">
        <f>E2350</f>
        <v>4.2239E-5</v>
      </c>
      <c r="L240" s="23">
        <f t="shared" si="13"/>
        <v>68.427179999999993</v>
      </c>
      <c r="M240" s="68"/>
      <c r="O240" s="26">
        <f t="shared" si="14"/>
        <v>3.9503635200000917E-3</v>
      </c>
      <c r="U240" s="35"/>
      <c r="Y240" s="2">
        <v>68.496840000000006</v>
      </c>
    </row>
    <row r="241" spans="2:25" x14ac:dyDescent="0.3">
      <c r="B241" s="56">
        <v>0</v>
      </c>
      <c r="C241" s="56">
        <v>0</v>
      </c>
      <c r="D241" s="56">
        <v>0</v>
      </c>
      <c r="E241" s="56">
        <v>0</v>
      </c>
      <c r="F241" s="57"/>
      <c r="G241" s="57"/>
      <c r="H241" s="57"/>
      <c r="J241" s="21">
        <v>4.72</v>
      </c>
      <c r="K241" s="32">
        <f>E2360</f>
        <v>4.1167000000000001E-5</v>
      </c>
      <c r="L241" s="23">
        <f t="shared" si="13"/>
        <v>66.690540000000013</v>
      </c>
      <c r="M241" s="68"/>
      <c r="O241" s="26">
        <f t="shared" si="14"/>
        <v>3.8913903359999178E-3</v>
      </c>
      <c r="Y241" s="2">
        <v>66.507480000000001</v>
      </c>
    </row>
    <row r="242" spans="2:25" x14ac:dyDescent="0.3">
      <c r="B242" s="56">
        <v>7104.7</v>
      </c>
      <c r="C242" s="56">
        <v>0</v>
      </c>
      <c r="D242" s="56">
        <v>0</v>
      </c>
      <c r="E242" s="56">
        <v>7104.7</v>
      </c>
      <c r="F242" s="57"/>
      <c r="G242" s="57"/>
      <c r="H242" s="57"/>
      <c r="J242" s="21">
        <v>4.74</v>
      </c>
      <c r="K242" s="32">
        <f>E2370</f>
        <v>4.0077000000000003E-5</v>
      </c>
      <c r="L242" s="23">
        <f t="shared" si="13"/>
        <v>64.924740000000014</v>
      </c>
      <c r="M242" s="68"/>
      <c r="O242" s="26">
        <f t="shared" si="14"/>
        <v>3.790520064000089E-3</v>
      </c>
      <c r="Y242" s="2">
        <v>64.924740000000014</v>
      </c>
    </row>
    <row r="243" spans="2:25" x14ac:dyDescent="0.3">
      <c r="B243" s="56">
        <v>1.4362000000000001E-4</v>
      </c>
      <c r="C243" s="56">
        <v>0</v>
      </c>
      <c r="D243" s="56">
        <v>0</v>
      </c>
      <c r="E243" s="56">
        <v>1.4362000000000001E-4</v>
      </c>
      <c r="F243" s="57"/>
      <c r="G243" s="57"/>
      <c r="H243" s="57"/>
      <c r="J243" s="21">
        <v>4.76</v>
      </c>
      <c r="K243" s="32">
        <f>E2380</f>
        <v>3.8868000000000001E-5</v>
      </c>
      <c r="L243" s="23">
        <f t="shared" si="13"/>
        <v>62.966160000000002</v>
      </c>
      <c r="M243" s="68"/>
      <c r="O243" s="26">
        <f t="shared" si="14"/>
        <v>3.6832579199999223E-3</v>
      </c>
      <c r="Y243" s="2">
        <v>64.464660000000009</v>
      </c>
    </row>
    <row r="244" spans="2:25" x14ac:dyDescent="0.3">
      <c r="B244" s="56">
        <v>5.2699999999999997E-2</v>
      </c>
      <c r="C244" s="56">
        <v>5.5E-2</v>
      </c>
      <c r="D244" s="56">
        <v>0</v>
      </c>
      <c r="E244" s="57"/>
      <c r="F244" s="57"/>
      <c r="G244" s="57"/>
      <c r="H244" s="57"/>
      <c r="J244" s="21">
        <v>4.78</v>
      </c>
      <c r="K244" s="32">
        <f>E2390</f>
        <v>3.8074999999999997E-5</v>
      </c>
      <c r="L244" s="23">
        <f t="shared" si="13"/>
        <v>61.6815</v>
      </c>
      <c r="M244" s="68"/>
      <c r="O244" s="26">
        <f t="shared" si="14"/>
        <v>3.5898526080000836E-3</v>
      </c>
      <c r="U244" s="35"/>
      <c r="Y244" s="2">
        <v>64.558620000000005</v>
      </c>
    </row>
    <row r="245" spans="2:25" x14ac:dyDescent="0.3">
      <c r="B245" s="56">
        <v>10.428000000000001</v>
      </c>
      <c r="C245" s="57"/>
      <c r="D245" s="57"/>
      <c r="E245" s="57"/>
      <c r="F245" s="57"/>
      <c r="G245" s="57"/>
      <c r="H245" s="57"/>
      <c r="J245" s="21">
        <v>4.8</v>
      </c>
      <c r="K245" s="32">
        <f>E2400</f>
        <v>3.6983000000000001E-5</v>
      </c>
      <c r="L245" s="23">
        <f t="shared" si="13"/>
        <v>59.912460000000003</v>
      </c>
      <c r="M245" s="68"/>
      <c r="O245" s="26">
        <f t="shared" si="14"/>
        <v>3.501906047999926E-3</v>
      </c>
      <c r="U245" s="35"/>
      <c r="Y245" s="2">
        <v>60.892560000000003</v>
      </c>
    </row>
    <row r="246" spans="2:25" x14ac:dyDescent="0.3">
      <c r="B246" s="56">
        <v>0.74675999999999998</v>
      </c>
      <c r="C246" s="56">
        <v>0.50610999999999995</v>
      </c>
      <c r="D246" s="56">
        <v>3.6628000000000002E-4</v>
      </c>
      <c r="E246" s="56">
        <v>1</v>
      </c>
      <c r="F246" s="56">
        <v>6.7780999999999996E-3</v>
      </c>
      <c r="G246" s="56">
        <v>8.8799999999999997E-6</v>
      </c>
      <c r="H246" s="57"/>
      <c r="J246" s="21">
        <v>4.82</v>
      </c>
      <c r="K246" s="32">
        <f>E2410</f>
        <v>3.6371000000000001E-5</v>
      </c>
      <c r="L246" s="23">
        <f t="shared" si="13"/>
        <v>58.921020000000006</v>
      </c>
      <c r="M246" s="68"/>
      <c r="O246" s="26">
        <f t="shared" si="14"/>
        <v>3.4224042240000798E-3</v>
      </c>
      <c r="U246" s="35"/>
      <c r="Y246" s="2">
        <v>59.353559999999995</v>
      </c>
    </row>
    <row r="247" spans="2:25" x14ac:dyDescent="0.3">
      <c r="B247" s="56">
        <v>1</v>
      </c>
      <c r="C247" s="56">
        <v>0</v>
      </c>
      <c r="D247" s="56">
        <v>0</v>
      </c>
      <c r="E247" s="57"/>
      <c r="F247" s="57"/>
      <c r="G247" s="57"/>
      <c r="H247" s="57"/>
      <c r="J247" s="21">
        <v>4.84</v>
      </c>
      <c r="K247" s="32">
        <f>E2420</f>
        <v>3.5201999999999999E-5</v>
      </c>
      <c r="L247" s="23">
        <f t="shared" si="13"/>
        <v>57.027240000000006</v>
      </c>
      <c r="M247" s="68"/>
      <c r="O247" s="26">
        <f t="shared" si="14"/>
        <v>3.3393098879999292E-3</v>
      </c>
      <c r="U247" s="35"/>
      <c r="Y247" s="2">
        <v>57.161699999999996</v>
      </c>
    </row>
    <row r="248" spans="2:25" x14ac:dyDescent="0.3">
      <c r="B248" s="57">
        <v>100.63931700000001</v>
      </c>
      <c r="C248" s="57"/>
      <c r="D248" s="57"/>
      <c r="E248" s="57"/>
      <c r="F248" s="57"/>
      <c r="G248" s="57"/>
      <c r="H248" s="57"/>
      <c r="J248" s="21">
        <v>4.8600000000000003</v>
      </c>
      <c r="K248" s="32">
        <f>E2430</f>
        <v>3.4743000000000003E-5</v>
      </c>
      <c r="L248" s="23">
        <f t="shared" si="13"/>
        <v>56.283660000000012</v>
      </c>
      <c r="M248" s="68"/>
      <c r="O248" s="26">
        <f t="shared" si="14"/>
        <v>3.2633539200000762E-3</v>
      </c>
      <c r="U248" s="35"/>
      <c r="V248" s="35"/>
      <c r="Y248" s="2">
        <v>55.645380000000003</v>
      </c>
    </row>
    <row r="249" spans="2:25" x14ac:dyDescent="0.3">
      <c r="B249" s="56">
        <v>0.99999000000000005</v>
      </c>
      <c r="C249" s="56">
        <v>0</v>
      </c>
      <c r="D249" s="56">
        <v>0</v>
      </c>
      <c r="E249" s="56">
        <v>0.99999000000000005</v>
      </c>
      <c r="F249" s="57"/>
      <c r="G249" s="57"/>
      <c r="H249" s="57"/>
      <c r="J249" s="21">
        <v>4.88</v>
      </c>
      <c r="K249" s="32">
        <f>E2440</f>
        <v>3.3513000000000003E-5</v>
      </c>
      <c r="L249" s="23">
        <f t="shared" si="13"/>
        <v>54.291060000000009</v>
      </c>
      <c r="M249" s="68"/>
      <c r="O249" s="26">
        <f t="shared" si="14"/>
        <v>3.1845519359999328E-3</v>
      </c>
      <c r="U249" s="35"/>
      <c r="Y249" s="2">
        <v>54.099900000000005</v>
      </c>
    </row>
    <row r="250" spans="2:25" x14ac:dyDescent="0.3">
      <c r="B250" s="56">
        <v>2.6952999999999998E-6</v>
      </c>
      <c r="C250" s="56">
        <v>0</v>
      </c>
      <c r="D250" s="56">
        <v>0</v>
      </c>
      <c r="E250" s="56">
        <v>2.6952999999999998E-6</v>
      </c>
      <c r="F250" s="57"/>
      <c r="G250" s="57"/>
      <c r="H250" s="57"/>
      <c r="I250" s="43"/>
      <c r="J250" s="21">
        <v>4.9000000000000004</v>
      </c>
      <c r="K250" s="32">
        <f>E2450</f>
        <v>3.2359E-5</v>
      </c>
      <c r="L250" s="23">
        <f t="shared" si="13"/>
        <v>52.421580000000006</v>
      </c>
      <c r="M250" s="68"/>
      <c r="O250" s="26">
        <f t="shared" si="14"/>
        <v>3.073324032000072E-3</v>
      </c>
      <c r="Y250" s="2">
        <v>51.912900000000008</v>
      </c>
    </row>
    <row r="251" spans="2:25" x14ac:dyDescent="0.3">
      <c r="B251" s="56">
        <v>0</v>
      </c>
      <c r="C251" s="56">
        <v>0</v>
      </c>
      <c r="D251" s="56">
        <v>0</v>
      </c>
      <c r="E251" s="56">
        <v>0</v>
      </c>
      <c r="F251" s="57"/>
      <c r="G251" s="57"/>
      <c r="H251" s="57"/>
      <c r="I251" s="43"/>
      <c r="J251" s="21">
        <v>4.92</v>
      </c>
      <c r="K251" s="32">
        <f>E2460</f>
        <v>3.0482999999999999E-5</v>
      </c>
      <c r="L251" s="23">
        <f t="shared" si="13"/>
        <v>49.382460000000002</v>
      </c>
      <c r="M251" s="68"/>
      <c r="O251" s="26">
        <f t="shared" si="14"/>
        <v>2.9319563519999382E-3</v>
      </c>
      <c r="Y251" s="2">
        <v>50.64282</v>
      </c>
    </row>
    <row r="252" spans="2:25" x14ac:dyDescent="0.3">
      <c r="B252" s="56">
        <v>7104.5</v>
      </c>
      <c r="C252" s="56">
        <v>0</v>
      </c>
      <c r="D252" s="56">
        <v>0</v>
      </c>
      <c r="E252" s="56">
        <v>7104.5</v>
      </c>
      <c r="F252" s="57"/>
      <c r="G252" s="57"/>
      <c r="H252" s="57"/>
      <c r="I252" s="43"/>
      <c r="J252" s="21">
        <v>4.9400000000000004</v>
      </c>
      <c r="K252" s="32">
        <f>E2470</f>
        <v>2.7968999999999999E-5</v>
      </c>
      <c r="L252" s="23">
        <f t="shared" si="13"/>
        <v>45.309780000000003</v>
      </c>
      <c r="M252" s="68"/>
      <c r="O252" s="26">
        <f t="shared" si="14"/>
        <v>2.7271365120000628E-3</v>
      </c>
      <c r="Y252" s="2">
        <v>47.861280000000001</v>
      </c>
    </row>
    <row r="253" spans="2:25" x14ac:dyDescent="0.3">
      <c r="B253" s="56">
        <v>1.4362000000000001E-4</v>
      </c>
      <c r="C253" s="56">
        <v>0</v>
      </c>
      <c r="D253" s="56">
        <v>0</v>
      </c>
      <c r="E253" s="56">
        <v>1.4362000000000001E-4</v>
      </c>
      <c r="F253" s="57"/>
      <c r="G253" s="57"/>
      <c r="H253" s="57"/>
      <c r="I253" s="43"/>
      <c r="J253" s="21">
        <v>4.96</v>
      </c>
      <c r="K253" s="32">
        <f>E2480</f>
        <v>2.5510000000000001E-5</v>
      </c>
      <c r="L253" s="23">
        <f t="shared" si="13"/>
        <v>41.326200000000007</v>
      </c>
      <c r="M253" s="68"/>
      <c r="O253" s="26">
        <f t="shared" si="14"/>
        <v>2.4951162239999474E-3</v>
      </c>
      <c r="U253" s="35"/>
      <c r="Y253" s="2">
        <v>43.81938000000001</v>
      </c>
    </row>
    <row r="254" spans="2:25" x14ac:dyDescent="0.3">
      <c r="B254" s="56">
        <v>5.2699999999999997E-2</v>
      </c>
      <c r="C254" s="56">
        <v>5.5E-2</v>
      </c>
      <c r="D254" s="56">
        <v>0</v>
      </c>
      <c r="E254" s="57"/>
      <c r="F254" s="57"/>
      <c r="G254" s="57"/>
      <c r="H254" s="57"/>
      <c r="I254" s="43"/>
      <c r="J254" s="21">
        <v>4.9800000000000004</v>
      </c>
      <c r="K254" s="32">
        <f>E2490</f>
        <v>2.4457999999999999E-5</v>
      </c>
      <c r="L254" s="23">
        <f t="shared" si="13"/>
        <v>39.621960000000001</v>
      </c>
      <c r="M254" s="68"/>
      <c r="O254" s="26">
        <f t="shared" si="14"/>
        <v>2.3313070080000541E-3</v>
      </c>
      <c r="U254" s="35"/>
      <c r="Y254" s="2">
        <v>40.704120000000003</v>
      </c>
    </row>
    <row r="255" spans="2:25" x14ac:dyDescent="0.3">
      <c r="B255" s="56">
        <v>10.082000000000001</v>
      </c>
      <c r="C255" s="57"/>
      <c r="D255" s="57"/>
      <c r="E255" s="57"/>
      <c r="F255" s="57"/>
      <c r="G255" s="57"/>
      <c r="H255" s="57"/>
      <c r="I255" s="43"/>
      <c r="J255" s="21">
        <v>5</v>
      </c>
      <c r="K255" s="32">
        <f>E2500</f>
        <v>2.3351000000000001E-5</v>
      </c>
      <c r="L255" s="23">
        <f t="shared" si="13"/>
        <v>37.828620000000001</v>
      </c>
      <c r="M255" s="68"/>
      <c r="O255" s="26">
        <f t="shared" si="14"/>
        <v>2.2305767039999527E-3</v>
      </c>
      <c r="U255" s="35"/>
      <c r="Y255" s="2">
        <v>38.001960000000004</v>
      </c>
    </row>
    <row r="256" spans="2:25" x14ac:dyDescent="0.3">
      <c r="B256" s="56">
        <v>0.74712000000000001</v>
      </c>
      <c r="C256" s="56">
        <v>0.52610999999999997</v>
      </c>
      <c r="D256" s="56">
        <v>3.6645999999999998E-4</v>
      </c>
      <c r="E256" s="56">
        <v>1</v>
      </c>
      <c r="F256" s="56">
        <v>6.7808E-3</v>
      </c>
      <c r="G256" s="56">
        <v>8.8799999999999997E-6</v>
      </c>
      <c r="H256" s="57"/>
      <c r="I256" s="42"/>
      <c r="J256" s="21">
        <v>5.0199999999999996</v>
      </c>
      <c r="K256" s="32">
        <f>E2510</f>
        <v>2.1987000000000001E-5</v>
      </c>
      <c r="L256" s="23">
        <f t="shared" si="13"/>
        <v>35.618940000000002</v>
      </c>
      <c r="M256" s="68"/>
      <c r="O256" s="26">
        <f t="shared" si="14"/>
        <v>2.1152897279999553E-3</v>
      </c>
      <c r="U256" s="35"/>
      <c r="Y256" s="2">
        <v>36.798300000000005</v>
      </c>
    </row>
    <row r="257" spans="2:25" x14ac:dyDescent="0.3">
      <c r="B257" s="56">
        <v>1</v>
      </c>
      <c r="C257" s="56">
        <v>0</v>
      </c>
      <c r="D257" s="56">
        <v>0</v>
      </c>
      <c r="E257" s="57"/>
      <c r="F257" s="57"/>
      <c r="G257" s="57"/>
      <c r="H257" s="57"/>
      <c r="I257" s="42"/>
      <c r="J257" s="21">
        <v>5.04</v>
      </c>
      <c r="K257" s="32">
        <f>E2520</f>
        <v>2.0176000000000001E-5</v>
      </c>
      <c r="L257" s="23">
        <f t="shared" si="13"/>
        <v>32.685120000000005</v>
      </c>
      <c r="M257" s="68"/>
      <c r="O257" s="26">
        <f t="shared" si="14"/>
        <v>1.967156928000046E-3</v>
      </c>
      <c r="U257" s="35"/>
      <c r="V257" s="35"/>
      <c r="Y257" s="2">
        <v>34.037820000000004</v>
      </c>
    </row>
    <row r="258" spans="2:25" x14ac:dyDescent="0.3">
      <c r="B258" s="57">
        <v>100.639527</v>
      </c>
      <c r="C258" s="57"/>
      <c r="D258" s="57"/>
      <c r="E258" s="57"/>
      <c r="F258" s="57"/>
      <c r="G258" s="57"/>
      <c r="H258" s="57"/>
      <c r="I258" s="43"/>
      <c r="J258" s="21">
        <v>5.0599999999999996</v>
      </c>
      <c r="K258" s="32">
        <f>E2530</f>
        <v>1.8783E-5</v>
      </c>
      <c r="L258" s="23">
        <f t="shared" si="13"/>
        <v>30.428460000000001</v>
      </c>
      <c r="M258" s="68"/>
      <c r="O258" s="26">
        <f t="shared" si="14"/>
        <v>1.8176711039999615E-3</v>
      </c>
      <c r="U258" s="35"/>
      <c r="Y258" s="2">
        <v>31.479839999999999</v>
      </c>
    </row>
    <row r="259" spans="2:25" x14ac:dyDescent="0.3">
      <c r="B259" s="56">
        <v>0.99999000000000005</v>
      </c>
      <c r="C259" s="56">
        <v>0</v>
      </c>
      <c r="D259" s="56">
        <v>0</v>
      </c>
      <c r="E259" s="56">
        <v>0.99999000000000005</v>
      </c>
      <c r="F259" s="57"/>
      <c r="G259" s="57"/>
      <c r="H259" s="57"/>
      <c r="I259" s="43"/>
      <c r="J259" s="21">
        <v>5.08</v>
      </c>
      <c r="K259" s="32">
        <f>E2540</f>
        <v>1.8012E-5</v>
      </c>
      <c r="L259" s="23">
        <f t="shared" si="13"/>
        <v>29.17944</v>
      </c>
      <c r="M259" s="68"/>
      <c r="O259" s="26">
        <f t="shared" si="14"/>
        <v>1.7167075200000398E-3</v>
      </c>
      <c r="Y259" s="2">
        <v>28.850580000000001</v>
      </c>
    </row>
    <row r="260" spans="2:25" x14ac:dyDescent="0.3">
      <c r="B260" s="56">
        <v>2.6058999999999999E-6</v>
      </c>
      <c r="C260" s="56">
        <v>0</v>
      </c>
      <c r="D260" s="56">
        <v>0</v>
      </c>
      <c r="E260" s="56">
        <v>2.6058999999999999E-6</v>
      </c>
      <c r="F260" s="57"/>
      <c r="G260" s="57"/>
      <c r="H260" s="57"/>
      <c r="I260" s="43"/>
      <c r="J260" s="21">
        <v>5.0999999999999996</v>
      </c>
      <c r="K260" s="32">
        <f>E2550</f>
        <v>1.6707000000000001E-5</v>
      </c>
      <c r="L260" s="23">
        <f t="shared" si="13"/>
        <v>27.065340000000003</v>
      </c>
      <c r="O260" s="26">
        <f t="shared" si="14"/>
        <v>1.6198496639999657E-3</v>
      </c>
      <c r="Y260" s="2">
        <v>27.548100000000002</v>
      </c>
    </row>
    <row r="261" spans="2:25" x14ac:dyDescent="0.3">
      <c r="B261" s="56">
        <v>0</v>
      </c>
      <c r="C261" s="56">
        <v>0</v>
      </c>
      <c r="D261" s="56">
        <v>0</v>
      </c>
      <c r="E261" s="56">
        <v>0</v>
      </c>
      <c r="F261" s="57"/>
      <c r="G261" s="57"/>
      <c r="H261" s="57"/>
      <c r="I261" s="43"/>
      <c r="J261" s="21">
        <v>5.12</v>
      </c>
      <c r="K261" s="32">
        <f>E2560</f>
        <v>1.588E-5</v>
      </c>
      <c r="L261" s="23">
        <f t="shared" si="13"/>
        <v>25.725600000000004</v>
      </c>
      <c r="O261" s="26">
        <f t="shared" si="14"/>
        <v>1.5203790720000356E-3</v>
      </c>
      <c r="Y261" s="2">
        <v>25.537680000000002</v>
      </c>
    </row>
    <row r="262" spans="2:25" x14ac:dyDescent="0.3">
      <c r="B262" s="56">
        <v>7104.3</v>
      </c>
      <c r="C262" s="56">
        <v>0</v>
      </c>
      <c r="D262" s="56">
        <v>0</v>
      </c>
      <c r="E262" s="56">
        <v>7104.3</v>
      </c>
      <c r="F262" s="57"/>
      <c r="G262" s="57"/>
      <c r="H262" s="57"/>
      <c r="I262" s="43"/>
      <c r="J262" s="21">
        <v>5.14</v>
      </c>
      <c r="K262" s="32">
        <f>E2570</f>
        <v>1.5332000000000002E-5</v>
      </c>
      <c r="L262" s="23">
        <f t="shared" ref="L262:L305" si="15">K262*1.62*10^6</f>
        <v>24.837840000000003</v>
      </c>
      <c r="O262" s="26">
        <f t="shared" si="14"/>
        <v>1.4562270719999692E-3</v>
      </c>
      <c r="U262" s="35"/>
      <c r="Y262" s="2">
        <v>24.21576</v>
      </c>
    </row>
    <row r="263" spans="2:25" x14ac:dyDescent="0.3">
      <c r="B263" s="56">
        <v>1.4360999999999999E-4</v>
      </c>
      <c r="C263" s="56">
        <v>0</v>
      </c>
      <c r="D263" s="56">
        <v>0</v>
      </c>
      <c r="E263" s="56">
        <v>1.4360999999999999E-4</v>
      </c>
      <c r="F263" s="57"/>
      <c r="G263" s="57"/>
      <c r="H263" s="57"/>
      <c r="I263" s="43"/>
      <c r="J263" s="21">
        <v>5.16</v>
      </c>
      <c r="K263" s="32">
        <f>E2580</f>
        <v>1.4251E-5</v>
      </c>
      <c r="L263" s="23">
        <f t="shared" si="15"/>
        <v>23.08662</v>
      </c>
      <c r="O263" s="26">
        <f t="shared" ref="O263:O305" si="16">(L263+L262)/2*(J263-J262)*0.00288</f>
        <v>1.380224448000032E-3</v>
      </c>
      <c r="U263" s="35"/>
      <c r="Y263" s="2">
        <v>23.368500000000001</v>
      </c>
    </row>
    <row r="264" spans="2:25" x14ac:dyDescent="0.3">
      <c r="B264" s="56">
        <v>5.2699999999999997E-2</v>
      </c>
      <c r="C264" s="56">
        <v>5.5E-2</v>
      </c>
      <c r="D264" s="56">
        <v>0</v>
      </c>
      <c r="E264" s="57"/>
      <c r="F264" s="57"/>
      <c r="G264" s="57"/>
      <c r="H264" s="57"/>
      <c r="I264" s="42"/>
      <c r="J264" s="21">
        <v>5.1800000000000104</v>
      </c>
      <c r="K264" s="32">
        <f>E2590</f>
        <v>9.1530000000000003E-6</v>
      </c>
      <c r="L264" s="23">
        <f t="shared" si="15"/>
        <v>14.827860000000001</v>
      </c>
      <c r="O264" s="26">
        <f t="shared" si="16"/>
        <v>1.0919370240005588E-3</v>
      </c>
      <c r="U264" s="35"/>
      <c r="Y264" s="2">
        <v>20.295359999999999</v>
      </c>
    </row>
    <row r="265" spans="2:25" x14ac:dyDescent="0.3">
      <c r="B265" s="56">
        <v>9.7477</v>
      </c>
      <c r="C265" s="57"/>
      <c r="D265" s="57"/>
      <c r="E265" s="57"/>
      <c r="F265" s="57"/>
      <c r="G265" s="57"/>
      <c r="H265" s="57"/>
      <c r="I265" s="42"/>
      <c r="J265" s="21">
        <v>5.2000000000000099</v>
      </c>
      <c r="K265" s="32">
        <f>E2600</f>
        <v>5.1435E-6</v>
      </c>
      <c r="L265" s="23">
        <f t="shared" si="15"/>
        <v>8.3324700000000007</v>
      </c>
      <c r="O265" s="26">
        <f t="shared" si="16"/>
        <v>6.6701750399998584E-4</v>
      </c>
      <c r="U265" s="35"/>
      <c r="Y265" s="2">
        <v>11.998530000000001</v>
      </c>
    </row>
    <row r="266" spans="2:25" x14ac:dyDescent="0.3">
      <c r="B266" s="56">
        <v>0.74748000000000003</v>
      </c>
      <c r="C266" s="56">
        <v>0.54610999999999998</v>
      </c>
      <c r="D266" s="56">
        <v>3.6664E-4</v>
      </c>
      <c r="E266" s="56">
        <v>1</v>
      </c>
      <c r="F266" s="56">
        <v>6.7832999999999999E-3</v>
      </c>
      <c r="G266" s="56">
        <v>8.8799999999999997E-6</v>
      </c>
      <c r="H266" s="57"/>
      <c r="I266" s="43"/>
      <c r="J266" s="21">
        <v>5.2200000000000104</v>
      </c>
      <c r="K266" s="32">
        <f>E2610</f>
        <v>3.0419E-6</v>
      </c>
      <c r="L266" s="23">
        <f t="shared" si="15"/>
        <v>4.9278780000000006</v>
      </c>
      <c r="O266" s="26">
        <f t="shared" si="16"/>
        <v>3.8189802240000886E-4</v>
      </c>
      <c r="U266" s="35"/>
      <c r="V266" s="35"/>
      <c r="Y266" s="2">
        <v>6.8184180000000003</v>
      </c>
    </row>
    <row r="267" spans="2:25" x14ac:dyDescent="0.3">
      <c r="B267" s="56">
        <v>1</v>
      </c>
      <c r="C267" s="56">
        <v>0</v>
      </c>
      <c r="D267" s="56">
        <v>0</v>
      </c>
      <c r="E267" s="57"/>
      <c r="F267" s="57"/>
      <c r="G267" s="57"/>
      <c r="H267" s="57"/>
      <c r="I267" s="43"/>
      <c r="J267" s="21">
        <v>5.24000000000001</v>
      </c>
      <c r="K267" s="32">
        <f>E2620</f>
        <v>1.9120999999999999E-6</v>
      </c>
      <c r="L267" s="23">
        <f t="shared" si="15"/>
        <v>3.0976019999999997</v>
      </c>
      <c r="O267" s="26">
        <f t="shared" si="16"/>
        <v>2.3113382399999509E-4</v>
      </c>
      <c r="U267" s="35"/>
      <c r="Y267" s="2">
        <v>4.1054040000000001</v>
      </c>
    </row>
    <row r="268" spans="2:25" x14ac:dyDescent="0.3">
      <c r="B268" s="57">
        <v>100.640417</v>
      </c>
      <c r="C268" s="57"/>
      <c r="D268" s="57"/>
      <c r="E268" s="57"/>
      <c r="F268" s="57"/>
      <c r="G268" s="57"/>
      <c r="H268" s="57"/>
      <c r="I268" s="43"/>
      <c r="J268" s="21">
        <v>5.2600000000000096</v>
      </c>
      <c r="K268" s="32">
        <f>E2630</f>
        <v>1.2734E-6</v>
      </c>
      <c r="L268" s="23">
        <f t="shared" si="15"/>
        <v>2.0629080000000002</v>
      </c>
      <c r="O268" s="26">
        <f t="shared" si="16"/>
        <v>1.4862268799999685E-4</v>
      </c>
      <c r="Y268" s="2">
        <v>2.627964</v>
      </c>
    </row>
    <row r="269" spans="2:25" x14ac:dyDescent="0.3">
      <c r="B269" s="56">
        <v>0.99999000000000005</v>
      </c>
      <c r="C269" s="56">
        <v>0</v>
      </c>
      <c r="D269" s="56">
        <v>0</v>
      </c>
      <c r="E269" s="56">
        <v>0.99999000000000005</v>
      </c>
      <c r="F269" s="57"/>
      <c r="G269" s="57"/>
      <c r="H269" s="57"/>
      <c r="I269" s="43"/>
      <c r="J269" s="21">
        <v>5.28000000000001</v>
      </c>
      <c r="K269" s="32">
        <f>E2640</f>
        <v>8.9284999999999995E-7</v>
      </c>
      <c r="L269" s="23">
        <f t="shared" si="15"/>
        <v>1.4464170000000001</v>
      </c>
      <c r="O269" s="26">
        <f t="shared" si="16"/>
        <v>1.0106856000000236E-4</v>
      </c>
      <c r="Y269" s="2">
        <v>1.7792460000000001</v>
      </c>
    </row>
    <row r="270" spans="2:25" x14ac:dyDescent="0.3">
      <c r="B270" s="56">
        <v>2.5198E-6</v>
      </c>
      <c r="C270" s="56">
        <v>0</v>
      </c>
      <c r="D270" s="56">
        <v>0</v>
      </c>
      <c r="E270" s="56">
        <v>2.5198E-6</v>
      </c>
      <c r="F270" s="57"/>
      <c r="G270" s="57"/>
      <c r="H270" s="57"/>
      <c r="I270" s="43"/>
      <c r="J270" s="21">
        <v>5.3000000000000096</v>
      </c>
      <c r="K270" s="32">
        <f>E2650</f>
        <v>6.5504999999999998E-7</v>
      </c>
      <c r="L270" s="23">
        <f t="shared" si="15"/>
        <v>1.0611809999999999</v>
      </c>
      <c r="O270" s="26">
        <f t="shared" si="16"/>
        <v>7.2218822399998462E-5</v>
      </c>
      <c r="Y270" s="2">
        <v>1.2664836000000002</v>
      </c>
    </row>
    <row r="271" spans="2:25" x14ac:dyDescent="0.3">
      <c r="B271" s="56">
        <v>0</v>
      </c>
      <c r="C271" s="56">
        <v>0</v>
      </c>
      <c r="D271" s="56">
        <v>0</v>
      </c>
      <c r="E271" s="56">
        <v>0</v>
      </c>
      <c r="F271" s="57"/>
      <c r="G271" s="57"/>
      <c r="H271" s="57"/>
      <c r="I271" s="43"/>
      <c r="J271" s="21">
        <v>5.3200000000000101</v>
      </c>
      <c r="K271" s="32">
        <f>E2660</f>
        <v>4.9956999999999997E-7</v>
      </c>
      <c r="L271" s="23">
        <f t="shared" si="15"/>
        <v>0.80930340000000001</v>
      </c>
      <c r="O271" s="26">
        <f t="shared" si="16"/>
        <v>5.3869950720001249E-5</v>
      </c>
      <c r="U271" s="35"/>
      <c r="Y271" s="2">
        <v>0.94157639999999998</v>
      </c>
    </row>
    <row r="272" spans="2:25" x14ac:dyDescent="0.3">
      <c r="B272" s="56">
        <v>7104.2</v>
      </c>
      <c r="C272" s="56">
        <v>0</v>
      </c>
      <c r="D272" s="56">
        <v>0</v>
      </c>
      <c r="E272" s="56">
        <v>7104.2</v>
      </c>
      <c r="F272" s="57"/>
      <c r="G272" s="57"/>
      <c r="H272" s="57"/>
      <c r="I272" s="42"/>
      <c r="J272" s="21">
        <v>5.3400000000000096</v>
      </c>
      <c r="K272" s="32">
        <f>E2670</f>
        <v>3.9339E-7</v>
      </c>
      <c r="L272" s="23">
        <f t="shared" si="15"/>
        <v>0.63729180000000007</v>
      </c>
      <c r="O272" s="26">
        <f t="shared" si="16"/>
        <v>4.1661941759999113E-5</v>
      </c>
      <c r="U272" s="35"/>
      <c r="Y272" s="2">
        <v>0.72622980000000004</v>
      </c>
    </row>
    <row r="273" spans="2:25" x14ac:dyDescent="0.3">
      <c r="B273" s="56">
        <v>1.4360999999999999E-4</v>
      </c>
      <c r="C273" s="56">
        <v>0</v>
      </c>
      <c r="D273" s="56">
        <v>0</v>
      </c>
      <c r="E273" s="56">
        <v>1.4360999999999999E-4</v>
      </c>
      <c r="F273" s="57"/>
      <c r="G273" s="57"/>
      <c r="H273" s="57"/>
      <c r="I273" s="42"/>
      <c r="J273" s="21">
        <v>5.3600000000000101</v>
      </c>
      <c r="K273" s="32">
        <f>E2680</f>
        <v>3.1786000000000002E-7</v>
      </c>
      <c r="L273" s="23">
        <f t="shared" si="15"/>
        <v>0.51493320000000009</v>
      </c>
      <c r="O273" s="26">
        <f t="shared" si="16"/>
        <v>3.3184080000000771E-5</v>
      </c>
      <c r="U273" s="35"/>
      <c r="Y273" s="2">
        <v>0.577206</v>
      </c>
    </row>
    <row r="274" spans="2:25" x14ac:dyDescent="0.3">
      <c r="B274" s="56">
        <v>5.2699999999999997E-2</v>
      </c>
      <c r="C274" s="56">
        <v>5.5E-2</v>
      </c>
      <c r="D274" s="56">
        <v>0</v>
      </c>
      <c r="E274" s="57"/>
      <c r="F274" s="57"/>
      <c r="G274" s="57"/>
      <c r="H274" s="57"/>
      <c r="I274" s="43"/>
      <c r="J274" s="21">
        <v>5.3800000000000097</v>
      </c>
      <c r="K274" s="32">
        <f>E2690</f>
        <v>2.6212999999999998E-7</v>
      </c>
      <c r="L274" s="23">
        <f t="shared" si="15"/>
        <v>0.42465059999999999</v>
      </c>
      <c r="O274" s="26">
        <f t="shared" si="16"/>
        <v>2.7060013439999427E-5</v>
      </c>
      <c r="U274" s="35"/>
      <c r="Y274" s="2">
        <v>0.46988099999999999</v>
      </c>
    </row>
    <row r="275" spans="2:25" x14ac:dyDescent="0.3">
      <c r="B275" s="56">
        <v>9.4253999999999998</v>
      </c>
      <c r="C275" s="57"/>
      <c r="D275" s="57"/>
      <c r="E275" s="57"/>
      <c r="F275" s="57"/>
      <c r="G275" s="57"/>
      <c r="H275" s="57"/>
      <c r="I275" s="43"/>
      <c r="J275" s="21">
        <v>5.4000000000000101</v>
      </c>
      <c r="K275" s="32">
        <f>E2700</f>
        <v>2.1962999999999999E-7</v>
      </c>
      <c r="L275" s="23">
        <f t="shared" si="15"/>
        <v>0.35580060000000002</v>
      </c>
      <c r="O275" s="26">
        <f t="shared" si="16"/>
        <v>2.2476994560000521E-5</v>
      </c>
      <c r="U275" s="35"/>
      <c r="V275" s="35"/>
      <c r="Y275" s="2">
        <v>0.38978819999999997</v>
      </c>
    </row>
    <row r="276" spans="2:25" x14ac:dyDescent="0.3">
      <c r="B276" s="56">
        <v>0.74783999999999995</v>
      </c>
      <c r="C276" s="56">
        <v>0.56611</v>
      </c>
      <c r="D276" s="56">
        <v>3.6682000000000001E-4</v>
      </c>
      <c r="E276" s="56">
        <v>1</v>
      </c>
      <c r="F276" s="56">
        <v>6.7857999999999998E-3</v>
      </c>
      <c r="G276" s="56">
        <v>8.8799999999999997E-6</v>
      </c>
      <c r="H276" s="57"/>
      <c r="I276" s="43"/>
      <c r="J276" s="21">
        <v>5.4200000000000097</v>
      </c>
      <c r="K276" s="32">
        <f>E2710</f>
        <v>1.8628E-7</v>
      </c>
      <c r="L276" s="23">
        <f t="shared" si="15"/>
        <v>0.30177360000000003</v>
      </c>
      <c r="O276" s="26">
        <f t="shared" si="16"/>
        <v>1.89381369599996E-5</v>
      </c>
      <c r="U276" s="35"/>
      <c r="Y276" s="2">
        <v>0.3280824</v>
      </c>
    </row>
    <row r="277" spans="2:25" x14ac:dyDescent="0.3">
      <c r="B277" s="56">
        <v>1</v>
      </c>
      <c r="C277" s="56">
        <v>0</v>
      </c>
      <c r="D277" s="56">
        <v>0</v>
      </c>
      <c r="E277" s="57"/>
      <c r="F277" s="57"/>
      <c r="G277" s="57"/>
      <c r="H277" s="57"/>
      <c r="I277" s="43"/>
      <c r="J277" s="21">
        <v>5.4400000000000102</v>
      </c>
      <c r="K277" s="32">
        <f>E2720</f>
        <v>1.5949999999999999E-7</v>
      </c>
      <c r="L277" s="23">
        <f t="shared" si="15"/>
        <v>0.25839000000000001</v>
      </c>
      <c r="O277" s="26">
        <f t="shared" si="16"/>
        <v>1.6132711680000377E-5</v>
      </c>
      <c r="Y277" s="2">
        <v>0.27927180000000001</v>
      </c>
    </row>
    <row r="278" spans="2:25" x14ac:dyDescent="0.3">
      <c r="B278" s="57">
        <v>100.64169699999999</v>
      </c>
      <c r="C278" s="57"/>
      <c r="D278" s="57"/>
      <c r="E278" s="57"/>
      <c r="F278" s="57"/>
      <c r="G278" s="57"/>
      <c r="H278" s="57"/>
      <c r="I278" s="43"/>
      <c r="J278" s="21">
        <v>5.4600000000000097</v>
      </c>
      <c r="K278" s="32">
        <f>E2730</f>
        <v>1.3818000000000001E-7</v>
      </c>
      <c r="L278" s="23">
        <f t="shared" si="15"/>
        <v>0.22385160000000004</v>
      </c>
      <c r="O278" s="26">
        <f t="shared" si="16"/>
        <v>1.3888558079999707E-5</v>
      </c>
      <c r="Y278" s="2">
        <v>0.23979240000000002</v>
      </c>
    </row>
    <row r="279" spans="2:25" x14ac:dyDescent="0.3">
      <c r="B279" s="56">
        <v>0.99999000000000005</v>
      </c>
      <c r="C279" s="56">
        <v>0</v>
      </c>
      <c r="D279" s="56">
        <v>0</v>
      </c>
      <c r="E279" s="56">
        <v>0.99999000000000005</v>
      </c>
      <c r="F279" s="57"/>
      <c r="G279" s="57"/>
      <c r="H279" s="57"/>
      <c r="I279" s="43"/>
      <c r="J279" s="21">
        <v>5.4800000000000102</v>
      </c>
      <c r="K279" s="32">
        <f>E2740</f>
        <v>1.2025999999999999E-7</v>
      </c>
      <c r="L279" s="23">
        <f t="shared" si="15"/>
        <v>0.1948212</v>
      </c>
      <c r="O279" s="26">
        <f t="shared" si="16"/>
        <v>1.2057776640000279E-5</v>
      </c>
      <c r="Y279" s="2">
        <v>0.20791080000000001</v>
      </c>
    </row>
    <row r="280" spans="2:25" x14ac:dyDescent="0.3">
      <c r="B280" s="56">
        <v>2.4366000000000001E-6</v>
      </c>
      <c r="C280" s="56">
        <v>0</v>
      </c>
      <c r="D280" s="56">
        <v>0</v>
      </c>
      <c r="E280" s="56">
        <v>2.4366000000000001E-6</v>
      </c>
      <c r="F280" s="57"/>
      <c r="G280" s="57"/>
      <c r="H280" s="57"/>
      <c r="I280" s="42"/>
      <c r="J280" s="21">
        <v>5.5000000000000098</v>
      </c>
      <c r="K280" s="32">
        <f>E2750</f>
        <v>1.0494E-7</v>
      </c>
      <c r="L280" s="23">
        <f t="shared" si="15"/>
        <v>0.17000280000000001</v>
      </c>
      <c r="O280" s="26">
        <f t="shared" si="16"/>
        <v>1.0506931199999777E-5</v>
      </c>
      <c r="U280" s="35"/>
      <c r="Y280" s="2">
        <v>0.1811808</v>
      </c>
    </row>
    <row r="281" spans="2:25" x14ac:dyDescent="0.3">
      <c r="B281" s="56">
        <v>0</v>
      </c>
      <c r="C281" s="56">
        <v>0</v>
      </c>
      <c r="D281" s="56">
        <v>0</v>
      </c>
      <c r="E281" s="56">
        <v>0</v>
      </c>
      <c r="F281" s="57"/>
      <c r="G281" s="57"/>
      <c r="H281" s="57"/>
      <c r="I281" s="42"/>
      <c r="J281" s="21">
        <v>5.5200000000000102</v>
      </c>
      <c r="K281" s="32">
        <f>E2760</f>
        <v>9.1743000000000003E-8</v>
      </c>
      <c r="L281" s="23">
        <f t="shared" si="15"/>
        <v>0.14862366000000002</v>
      </c>
      <c r="O281" s="26">
        <f t="shared" si="16"/>
        <v>9.1764420480002143E-6</v>
      </c>
      <c r="U281" s="35"/>
      <c r="Y281" s="2">
        <v>0.15832907999999998</v>
      </c>
    </row>
    <row r="282" spans="2:25" x14ac:dyDescent="0.3">
      <c r="B282" s="56">
        <v>7104</v>
      </c>
      <c r="C282" s="56">
        <v>0</v>
      </c>
      <c r="D282" s="56">
        <v>0</v>
      </c>
      <c r="E282" s="56">
        <v>7104</v>
      </c>
      <c r="F282" s="57"/>
      <c r="G282" s="57"/>
      <c r="H282" s="57"/>
      <c r="I282" s="43"/>
      <c r="J282" s="21">
        <v>5.5400000000000098</v>
      </c>
      <c r="K282" s="32">
        <f>E2770</f>
        <v>8.0362000000000002E-8</v>
      </c>
      <c r="L282" s="23">
        <f t="shared" si="15"/>
        <v>0.13018644000000001</v>
      </c>
      <c r="O282" s="26">
        <f t="shared" si="16"/>
        <v>8.0297308799998312E-6</v>
      </c>
      <c r="U282" s="35"/>
      <c r="Y282" s="2">
        <v>0.13850676000000001</v>
      </c>
    </row>
    <row r="283" spans="2:25" x14ac:dyDescent="0.3">
      <c r="B283" s="56">
        <v>1.4360999999999999E-4</v>
      </c>
      <c r="C283" s="56">
        <v>0</v>
      </c>
      <c r="D283" s="56">
        <v>0</v>
      </c>
      <c r="E283" s="56">
        <v>1.4360999999999999E-4</v>
      </c>
      <c r="F283" s="57"/>
      <c r="G283" s="57"/>
      <c r="H283" s="57"/>
      <c r="I283" s="43"/>
      <c r="J283" s="21">
        <v>5.5600000000000103</v>
      </c>
      <c r="K283" s="32">
        <f>E2780</f>
        <v>7.0594000000000003E-8</v>
      </c>
      <c r="L283" s="23">
        <f t="shared" si="15"/>
        <v>0.11436228000000001</v>
      </c>
      <c r="O283" s="26">
        <f t="shared" si="16"/>
        <v>7.0430031360001632E-6</v>
      </c>
      <c r="U283" s="35"/>
      <c r="Y283" s="2">
        <v>0.12146436000000002</v>
      </c>
    </row>
    <row r="284" spans="2:25" x14ac:dyDescent="0.3">
      <c r="B284" s="56">
        <v>5.2699999999999997E-2</v>
      </c>
      <c r="C284" s="56">
        <v>5.5E-2</v>
      </c>
      <c r="D284" s="56">
        <v>0</v>
      </c>
      <c r="E284" s="57"/>
      <c r="F284" s="57"/>
      <c r="G284" s="57"/>
      <c r="H284" s="57"/>
      <c r="I284" s="43"/>
      <c r="J284" s="21">
        <v>5.5800000000000098</v>
      </c>
      <c r="K284" s="32">
        <f>E2790</f>
        <v>6.1951999999999998E-8</v>
      </c>
      <c r="L284" s="23">
        <f t="shared" si="15"/>
        <v>0.10036224000000001</v>
      </c>
      <c r="O284" s="26">
        <f t="shared" si="16"/>
        <v>6.1840661759998695E-6</v>
      </c>
      <c r="U284" s="35"/>
      <c r="V284" s="35"/>
      <c r="Y284" s="2">
        <v>0.1067337</v>
      </c>
    </row>
    <row r="285" spans="2:25" x14ac:dyDescent="0.3">
      <c r="B285" s="56">
        <v>9.1143999999999998</v>
      </c>
      <c r="C285" s="57"/>
      <c r="D285" s="57"/>
      <c r="E285" s="57"/>
      <c r="F285" s="57"/>
      <c r="G285" s="57"/>
      <c r="H285" s="57"/>
      <c r="I285" s="43"/>
      <c r="J285" s="21">
        <v>5.6000000000000103</v>
      </c>
      <c r="K285" s="32">
        <f>E2800</f>
        <v>5.4567000000000002E-8</v>
      </c>
      <c r="L285" s="23">
        <f t="shared" si="15"/>
        <v>8.8398540000000012E-2</v>
      </c>
      <c r="O285" s="26">
        <f t="shared" si="16"/>
        <v>5.436310464000126E-6</v>
      </c>
      <c r="U285" s="35"/>
      <c r="Y285" s="2">
        <v>9.3721860000000004E-2</v>
      </c>
    </row>
    <row r="286" spans="2:25" x14ac:dyDescent="0.3">
      <c r="B286" s="56">
        <v>0.74821000000000004</v>
      </c>
      <c r="C286" s="56">
        <v>0.58611000000000002</v>
      </c>
      <c r="D286" s="56">
        <v>3.6698999999999998E-4</v>
      </c>
      <c r="E286" s="56">
        <v>1</v>
      </c>
      <c r="F286" s="56">
        <v>6.7882000000000003E-3</v>
      </c>
      <c r="G286" s="56">
        <v>8.8799999999999997E-6</v>
      </c>
      <c r="H286" s="57"/>
      <c r="I286" s="43"/>
      <c r="J286" s="21">
        <v>5.6200000000000196</v>
      </c>
      <c r="K286" s="32">
        <f>E2810</f>
        <v>4.8068999999999999E-8</v>
      </c>
      <c r="L286" s="23">
        <f t="shared" si="15"/>
        <v>7.7871780000000002E-2</v>
      </c>
      <c r="O286" s="26">
        <f t="shared" si="16"/>
        <v>4.7885852160022378E-6</v>
      </c>
      <c r="Y286" s="2">
        <v>8.2610280000000008E-2</v>
      </c>
    </row>
    <row r="287" spans="2:25" x14ac:dyDescent="0.3">
      <c r="B287" s="56">
        <v>1</v>
      </c>
      <c r="C287" s="56">
        <v>0</v>
      </c>
      <c r="D287" s="56">
        <v>0</v>
      </c>
      <c r="E287" s="57"/>
      <c r="F287" s="57"/>
      <c r="G287" s="57"/>
      <c r="H287" s="57"/>
      <c r="I287" s="43"/>
      <c r="J287" s="21">
        <v>5.6400000000000201</v>
      </c>
      <c r="K287" s="32">
        <f>E2820</f>
        <v>4.2378999999999999E-8</v>
      </c>
      <c r="L287" s="23">
        <f t="shared" si="15"/>
        <v>6.8653980000000003E-2</v>
      </c>
      <c r="O287" s="26">
        <f t="shared" si="16"/>
        <v>4.2199418880000978E-6</v>
      </c>
      <c r="Y287" s="2">
        <v>7.2904860000000016E-2</v>
      </c>
    </row>
    <row r="288" spans="2:25" x14ac:dyDescent="0.3">
      <c r="B288" s="57">
        <v>100.640852</v>
      </c>
      <c r="C288" s="57"/>
      <c r="D288" s="57"/>
      <c r="E288" s="57"/>
      <c r="F288" s="57"/>
      <c r="G288" s="57"/>
      <c r="H288" s="57"/>
      <c r="I288" s="42"/>
      <c r="J288" s="21">
        <v>5.6600000000000197</v>
      </c>
      <c r="K288" s="32">
        <f>E2830</f>
        <v>3.7381000000000002E-8</v>
      </c>
      <c r="L288" s="23">
        <f t="shared" si="15"/>
        <v>6.0557220000000009E-2</v>
      </c>
      <c r="O288" s="26">
        <f t="shared" si="16"/>
        <v>3.7212825599999213E-6</v>
      </c>
      <c r="Y288" s="2">
        <v>6.4260540000000005E-2</v>
      </c>
    </row>
    <row r="289" spans="2:25" x14ac:dyDescent="0.3">
      <c r="B289" s="56">
        <v>0.99999000000000005</v>
      </c>
      <c r="C289" s="56">
        <v>0</v>
      </c>
      <c r="D289" s="56">
        <v>0</v>
      </c>
      <c r="E289" s="56">
        <v>0.99999000000000005</v>
      </c>
      <c r="F289" s="57"/>
      <c r="G289" s="57"/>
      <c r="H289" s="57"/>
      <c r="I289" s="42"/>
      <c r="J289" s="21">
        <v>5.6800000000000201</v>
      </c>
      <c r="K289" s="32">
        <f>E2840</f>
        <v>3.3014E-8</v>
      </c>
      <c r="L289" s="23">
        <f t="shared" si="15"/>
        <v>5.3482680000000005E-2</v>
      </c>
      <c r="O289" s="26">
        <f t="shared" si="16"/>
        <v>3.2843491200000766E-6</v>
      </c>
      <c r="U289" s="35"/>
      <c r="Y289" s="2">
        <v>5.676966E-2</v>
      </c>
    </row>
    <row r="290" spans="2:25" x14ac:dyDescent="0.3">
      <c r="B290" s="56">
        <v>2.3564E-6</v>
      </c>
      <c r="C290" s="56">
        <v>0</v>
      </c>
      <c r="D290" s="56">
        <v>0</v>
      </c>
      <c r="E290" s="56">
        <v>2.3564E-6</v>
      </c>
      <c r="F290" s="57"/>
      <c r="G290" s="57"/>
      <c r="H290" s="57"/>
      <c r="I290" s="43"/>
      <c r="J290" s="21">
        <v>5.7000000000000197</v>
      </c>
      <c r="K290" s="32">
        <f>E2850</f>
        <v>2.9178000000000002E-8</v>
      </c>
      <c r="L290" s="23">
        <f t="shared" si="15"/>
        <v>4.7268360000000002E-2</v>
      </c>
      <c r="O290" s="26">
        <f t="shared" si="16"/>
        <v>2.9016299519999391E-6</v>
      </c>
      <c r="U290" s="35"/>
      <c r="Y290" s="2">
        <v>5.0207040000000001E-2</v>
      </c>
    </row>
    <row r="291" spans="2:25" x14ac:dyDescent="0.3">
      <c r="B291" s="56">
        <v>0</v>
      </c>
      <c r="C291" s="56">
        <v>0</v>
      </c>
      <c r="D291" s="56">
        <v>0</v>
      </c>
      <c r="E291" s="56">
        <v>0</v>
      </c>
      <c r="F291" s="57"/>
      <c r="G291" s="57"/>
      <c r="H291" s="57"/>
      <c r="I291" s="43"/>
      <c r="J291" s="21">
        <v>5.7200000000000202</v>
      </c>
      <c r="K291" s="32">
        <f>E2860</f>
        <v>2.5798E-8</v>
      </c>
      <c r="L291" s="23">
        <f t="shared" si="15"/>
        <v>4.1792760000000005E-2</v>
      </c>
      <c r="O291" s="26">
        <f t="shared" si="16"/>
        <v>2.5649602560000595E-6</v>
      </c>
      <c r="U291" s="35"/>
      <c r="Y291" s="2">
        <v>4.4366940000000001E-2</v>
      </c>
    </row>
    <row r="292" spans="2:25" x14ac:dyDescent="0.3">
      <c r="B292" s="56">
        <v>7103.9</v>
      </c>
      <c r="C292" s="56">
        <v>0</v>
      </c>
      <c r="D292" s="56">
        <v>0</v>
      </c>
      <c r="E292" s="56">
        <v>7103.9</v>
      </c>
      <c r="F292" s="57"/>
      <c r="G292" s="57"/>
      <c r="H292" s="57"/>
      <c r="I292" s="43"/>
      <c r="J292" s="21">
        <v>5.7400000000000198</v>
      </c>
      <c r="K292" s="32">
        <f>E2870</f>
        <v>2.2816999999999998E-8</v>
      </c>
      <c r="L292" s="23">
        <f t="shared" si="15"/>
        <v>3.6963539999999996E-2</v>
      </c>
      <c r="O292" s="26">
        <f t="shared" si="16"/>
        <v>2.2681814399999519E-6</v>
      </c>
      <c r="U292" s="35"/>
      <c r="Y292" s="2">
        <v>3.9275280000000003E-2</v>
      </c>
    </row>
    <row r="293" spans="2:25" x14ac:dyDescent="0.3">
      <c r="B293" s="56">
        <v>1.4359999999999999E-4</v>
      </c>
      <c r="C293" s="56">
        <v>0</v>
      </c>
      <c r="D293" s="56">
        <v>0</v>
      </c>
      <c r="E293" s="56">
        <v>1.4359999999999999E-4</v>
      </c>
      <c r="F293" s="57"/>
      <c r="G293" s="57"/>
      <c r="H293" s="57"/>
      <c r="I293" s="43"/>
      <c r="J293" s="21">
        <v>5.7600000000000202</v>
      </c>
      <c r="K293" s="32">
        <f>E2880</f>
        <v>2.0213E-8</v>
      </c>
      <c r="L293" s="23">
        <f t="shared" si="15"/>
        <v>3.2745060000000006E-2</v>
      </c>
      <c r="O293" s="26">
        <f t="shared" si="16"/>
        <v>2.007607680000047E-6</v>
      </c>
      <c r="U293" s="35"/>
      <c r="V293" s="35"/>
      <c r="Y293" s="2">
        <v>3.4766819999999997E-2</v>
      </c>
    </row>
    <row r="294" spans="2:25" x14ac:dyDescent="0.3">
      <c r="B294" s="56">
        <v>5.2699999999999997E-2</v>
      </c>
      <c r="C294" s="56">
        <v>5.5E-2</v>
      </c>
      <c r="D294" s="56">
        <v>0</v>
      </c>
      <c r="E294" s="57"/>
      <c r="F294" s="57"/>
      <c r="G294" s="57"/>
      <c r="H294" s="57"/>
      <c r="I294" s="43"/>
      <c r="J294" s="21">
        <v>5.7800000000000198</v>
      </c>
      <c r="K294" s="32">
        <f>E2890</f>
        <v>1.7879000000000001E-8</v>
      </c>
      <c r="L294" s="23">
        <f t="shared" si="15"/>
        <v>2.8963980000000004E-2</v>
      </c>
      <c r="O294" s="26">
        <f t="shared" si="16"/>
        <v>1.7772203519999626E-6</v>
      </c>
      <c r="U294" s="35"/>
      <c r="Y294" s="2">
        <v>3.0781620000000003E-2</v>
      </c>
    </row>
    <row r="295" spans="2:25" x14ac:dyDescent="0.3">
      <c r="B295" s="56">
        <v>8.8142999999999994</v>
      </c>
      <c r="C295" s="57"/>
      <c r="D295" s="57"/>
      <c r="E295" s="57"/>
      <c r="F295" s="57"/>
      <c r="G295" s="57"/>
      <c r="H295" s="57"/>
      <c r="I295" s="43"/>
      <c r="J295" s="21">
        <v>5.8000000000000203</v>
      </c>
      <c r="K295" s="32">
        <f>E2900</f>
        <v>1.5859E-8</v>
      </c>
      <c r="L295" s="23">
        <f t="shared" si="15"/>
        <v>2.5691580000000002E-2</v>
      </c>
      <c r="O295" s="26">
        <f t="shared" si="16"/>
        <v>1.5740801280000366E-6</v>
      </c>
      <c r="Y295" s="2">
        <v>2.7280800000000004E-2</v>
      </c>
    </row>
    <row r="296" spans="2:25" x14ac:dyDescent="0.3">
      <c r="B296" s="56">
        <v>0.74856999999999996</v>
      </c>
      <c r="C296" s="56">
        <v>0.60611000000000004</v>
      </c>
      <c r="D296" s="56">
        <v>3.6717E-4</v>
      </c>
      <c r="E296" s="56">
        <v>1</v>
      </c>
      <c r="F296" s="56">
        <v>6.7904999999999997E-3</v>
      </c>
      <c r="G296" s="56">
        <v>8.8799999999999997E-6</v>
      </c>
      <c r="H296" s="57"/>
      <c r="I296" s="42"/>
      <c r="J296" s="21">
        <v>5.8200000000000198</v>
      </c>
      <c r="K296" s="32">
        <f>E2910</f>
        <v>1.4054E-8</v>
      </c>
      <c r="L296" s="23">
        <f t="shared" si="15"/>
        <v>2.2767480000000003E-2</v>
      </c>
      <c r="O296" s="26">
        <f t="shared" si="16"/>
        <v>1.3956209279999705E-6</v>
      </c>
      <c r="Y296" s="2">
        <v>2.4194700000000003E-2</v>
      </c>
    </row>
    <row r="297" spans="2:25" x14ac:dyDescent="0.3">
      <c r="B297" s="56">
        <v>1</v>
      </c>
      <c r="C297" s="56">
        <v>0</v>
      </c>
      <c r="D297" s="56">
        <v>0</v>
      </c>
      <c r="E297" s="57"/>
      <c r="F297" s="57"/>
      <c r="G297" s="57"/>
      <c r="H297" s="57"/>
      <c r="I297" s="42"/>
      <c r="J297" s="21">
        <v>5.8400000000000203</v>
      </c>
      <c r="K297" s="32">
        <f>E2920</f>
        <v>1.2471E-8</v>
      </c>
      <c r="L297" s="23">
        <f t="shared" si="15"/>
        <v>2.0203020000000002E-2</v>
      </c>
      <c r="O297" s="26">
        <f t="shared" si="16"/>
        <v>1.2375504000000289E-6</v>
      </c>
      <c r="Y297" s="2">
        <v>2.1487680000000002E-2</v>
      </c>
    </row>
    <row r="298" spans="2:25" x14ac:dyDescent="0.3">
      <c r="B298" s="57">
        <v>100.641279</v>
      </c>
      <c r="C298" s="57"/>
      <c r="D298" s="57"/>
      <c r="E298" s="57"/>
      <c r="F298" s="57"/>
      <c r="G298" s="57"/>
      <c r="H298" s="57"/>
      <c r="I298" s="43"/>
      <c r="J298" s="21">
        <v>5.8600000000000199</v>
      </c>
      <c r="K298" s="32">
        <f>E2930</f>
        <v>1.1051000000000001E-8</v>
      </c>
      <c r="L298" s="23">
        <f t="shared" si="15"/>
        <v>1.7902620000000005E-2</v>
      </c>
      <c r="O298" s="26">
        <f t="shared" si="16"/>
        <v>1.097442431999977E-6</v>
      </c>
      <c r="U298" s="35"/>
      <c r="Y298" s="2">
        <v>1.9051200000000004E-2</v>
      </c>
    </row>
    <row r="299" spans="2:25" x14ac:dyDescent="0.3">
      <c r="B299" s="56">
        <v>0.99999000000000005</v>
      </c>
      <c r="C299" s="56">
        <v>0</v>
      </c>
      <c r="D299" s="56">
        <v>0</v>
      </c>
      <c r="E299" s="56">
        <v>0.99999000000000005</v>
      </c>
      <c r="F299" s="57"/>
      <c r="G299" s="57"/>
      <c r="H299" s="57"/>
      <c r="I299" s="43"/>
      <c r="J299" s="21">
        <v>5.8800000000000203</v>
      </c>
      <c r="K299" s="32">
        <f>E2940</f>
        <v>9.8011E-9</v>
      </c>
      <c r="L299" s="23">
        <f t="shared" si="15"/>
        <v>1.5877782E-2</v>
      </c>
      <c r="O299" s="26">
        <f t="shared" si="16"/>
        <v>9.7287557760002253E-7</v>
      </c>
      <c r="U299" s="35"/>
      <c r="Y299" s="2">
        <v>1.690146E-2</v>
      </c>
    </row>
    <row r="300" spans="2:25" x14ac:dyDescent="0.3">
      <c r="B300" s="56">
        <v>2.2790000000000001E-6</v>
      </c>
      <c r="C300" s="56">
        <v>0</v>
      </c>
      <c r="D300" s="56">
        <v>0</v>
      </c>
      <c r="E300" s="56">
        <v>2.2790000000000001E-6</v>
      </c>
      <c r="F300" s="57"/>
      <c r="G300" s="57"/>
      <c r="H300" s="57"/>
      <c r="I300" s="43"/>
      <c r="J300" s="21">
        <v>5.9000000000000199</v>
      </c>
      <c r="K300" s="32">
        <f>E2950</f>
        <v>8.7093000000000001E-9</v>
      </c>
      <c r="L300" s="23">
        <f t="shared" si="15"/>
        <v>1.4109066E-2</v>
      </c>
      <c r="O300" s="26">
        <f t="shared" si="16"/>
        <v>8.6362122239998165E-7</v>
      </c>
      <c r="U300" s="35"/>
      <c r="Y300" s="2">
        <v>1.5015132000000002E-2</v>
      </c>
    </row>
    <row r="301" spans="2:25" x14ac:dyDescent="0.3">
      <c r="B301" s="56">
        <v>0</v>
      </c>
      <c r="C301" s="56">
        <v>0</v>
      </c>
      <c r="D301" s="56">
        <v>0</v>
      </c>
      <c r="E301" s="56">
        <v>0</v>
      </c>
      <c r="F301" s="57"/>
      <c r="G301" s="57"/>
      <c r="H301" s="57"/>
      <c r="I301" s="43"/>
      <c r="J301" s="21">
        <v>5.9200000000000204</v>
      </c>
      <c r="K301" s="32">
        <f>E2960</f>
        <v>7.7242999999999999E-9</v>
      </c>
      <c r="L301" s="23">
        <f t="shared" si="15"/>
        <v>1.2513366E-2</v>
      </c>
      <c r="O301" s="26">
        <f t="shared" si="16"/>
        <v>7.6672604160001783E-7</v>
      </c>
      <c r="U301" s="35"/>
      <c r="Y301" s="2">
        <v>1.3334706000000002E-2</v>
      </c>
    </row>
    <row r="302" spans="2:25" x14ac:dyDescent="0.3">
      <c r="B302" s="56">
        <v>7103.8</v>
      </c>
      <c r="C302" s="56">
        <v>0</v>
      </c>
      <c r="D302" s="56">
        <v>0</v>
      </c>
      <c r="E302" s="56">
        <v>7103.8</v>
      </c>
      <c r="F302" s="57"/>
      <c r="G302" s="57"/>
      <c r="H302" s="57"/>
      <c r="I302" s="43"/>
      <c r="J302" s="21">
        <v>5.9400000000000199</v>
      </c>
      <c r="K302" s="32">
        <f>E2970</f>
        <v>6.8606000000000001E-9</v>
      </c>
      <c r="L302" s="23">
        <f t="shared" si="15"/>
        <v>1.1114172000000002E-2</v>
      </c>
      <c r="O302" s="26">
        <f t="shared" si="16"/>
        <v>6.8047309439998559E-7</v>
      </c>
      <c r="U302" s="35"/>
      <c r="V302" s="35"/>
      <c r="Y302" s="2">
        <v>1.1848193999999999E-2</v>
      </c>
    </row>
    <row r="303" spans="2:25" x14ac:dyDescent="0.3">
      <c r="B303" s="56">
        <v>1.4359999999999999E-4</v>
      </c>
      <c r="C303" s="56">
        <v>0</v>
      </c>
      <c r="D303" s="56">
        <v>0</v>
      </c>
      <c r="E303" s="56">
        <v>1.4359999999999999E-4</v>
      </c>
      <c r="F303" s="57"/>
      <c r="G303" s="57"/>
      <c r="H303" s="57"/>
      <c r="I303" s="43"/>
      <c r="J303" s="21">
        <v>5.9600000000000204</v>
      </c>
      <c r="K303" s="32">
        <f>E2980</f>
        <v>6.0926000000000002E-9</v>
      </c>
      <c r="L303" s="23">
        <f t="shared" si="15"/>
        <v>9.8700120000000009E-3</v>
      </c>
      <c r="O303" s="26">
        <f t="shared" si="16"/>
        <v>6.0434449920001406E-7</v>
      </c>
      <c r="U303" s="35"/>
      <c r="Y303" s="2">
        <v>1.052433E-2</v>
      </c>
    </row>
    <row r="304" spans="2:25" x14ac:dyDescent="0.3">
      <c r="B304" s="56">
        <v>5.2699999999999997E-2</v>
      </c>
      <c r="C304" s="56">
        <v>5.5E-2</v>
      </c>
      <c r="D304" s="56">
        <v>0</v>
      </c>
      <c r="E304" s="57"/>
      <c r="F304" s="57"/>
      <c r="G304" s="57"/>
      <c r="H304" s="57"/>
      <c r="I304" s="42"/>
      <c r="J304" s="21">
        <v>5.98000000000002</v>
      </c>
      <c r="K304" s="32">
        <f>E2990</f>
        <v>0</v>
      </c>
      <c r="L304" s="23">
        <f t="shared" si="15"/>
        <v>0</v>
      </c>
      <c r="O304" s="26">
        <f t="shared" si="16"/>
        <v>2.84256345599994E-7</v>
      </c>
      <c r="Y304" s="2">
        <v>0</v>
      </c>
    </row>
    <row r="305" spans="2:25" x14ac:dyDescent="0.3">
      <c r="B305" s="56">
        <v>8.5245999999999995</v>
      </c>
      <c r="C305" s="57"/>
      <c r="D305" s="57"/>
      <c r="E305" s="57"/>
      <c r="F305" s="57"/>
      <c r="G305" s="57"/>
      <c r="H305" s="57"/>
      <c r="I305" s="42"/>
      <c r="J305" s="21">
        <v>6.0000000000000204</v>
      </c>
      <c r="K305" s="32">
        <f>E3000</f>
        <v>0</v>
      </c>
      <c r="L305" s="23">
        <f t="shared" si="15"/>
        <v>0</v>
      </c>
      <c r="O305" s="26">
        <f t="shared" si="16"/>
        <v>0</v>
      </c>
      <c r="Y305" s="2">
        <v>0</v>
      </c>
    </row>
    <row r="306" spans="2:25" x14ac:dyDescent="0.3">
      <c r="B306" s="56">
        <v>0.74892999999999998</v>
      </c>
      <c r="C306" s="56">
        <v>0.62611000000000006</v>
      </c>
      <c r="D306" s="56">
        <v>3.6735000000000001E-4</v>
      </c>
      <c r="E306" s="56">
        <v>1</v>
      </c>
      <c r="F306" s="56">
        <v>6.7926999999999996E-3</v>
      </c>
      <c r="G306" s="56">
        <v>8.8799999999999997E-6</v>
      </c>
      <c r="H306" s="57"/>
      <c r="I306" s="43"/>
      <c r="M306" s="44" t="s">
        <v>19</v>
      </c>
      <c r="N306" s="45">
        <f>SQRT(AVERAGE(N5:N57))</f>
        <v>15.580386045347984</v>
      </c>
      <c r="O306" s="14">
        <f>SUM(O213:O305)</f>
        <v>0.1904092114416775</v>
      </c>
      <c r="P306" s="46">
        <f>SUM(P6:P57)</f>
        <v>0.17866345916159998</v>
      </c>
      <c r="Q306" s="47" t="s">
        <v>20</v>
      </c>
    </row>
    <row r="307" spans="2:25" x14ac:dyDescent="0.3">
      <c r="B307" s="56">
        <v>1</v>
      </c>
      <c r="C307" s="56">
        <v>0</v>
      </c>
      <c r="D307" s="56">
        <v>0</v>
      </c>
      <c r="E307" s="57"/>
      <c r="F307" s="57"/>
      <c r="G307" s="57"/>
      <c r="H307" s="57"/>
      <c r="I307" s="43"/>
      <c r="M307" s="44" t="s">
        <v>21</v>
      </c>
      <c r="N307" s="45">
        <f>N306/(MAX(M5:M57)-MIN(M5:M57))</f>
        <v>0.17704984142440891</v>
      </c>
      <c r="O307" s="48">
        <f>O306/0.405*100</f>
        <v>47.014620109056168</v>
      </c>
      <c r="P307" s="48">
        <f>P306/0.405*100</f>
        <v>44.114434360888879</v>
      </c>
      <c r="Q307" s="47" t="s">
        <v>22</v>
      </c>
      <c r="U307" s="35"/>
    </row>
    <row r="308" spans="2:25" x14ac:dyDescent="0.3">
      <c r="B308" s="57">
        <v>100.64124099999999</v>
      </c>
      <c r="C308" s="57"/>
      <c r="D308" s="57"/>
      <c r="E308" s="57"/>
      <c r="F308" s="57"/>
      <c r="G308" s="57"/>
      <c r="H308" s="57"/>
      <c r="I308" s="43"/>
      <c r="M308" s="14" t="s">
        <v>23</v>
      </c>
      <c r="N308" s="49">
        <f>CORREL(L213:L265,M5:M57)</f>
        <v>0.95545410531752684</v>
      </c>
      <c r="U308" s="35"/>
    </row>
    <row r="309" spans="2:25" x14ac:dyDescent="0.3">
      <c r="B309" s="56">
        <v>0.99999000000000005</v>
      </c>
      <c r="C309" s="56">
        <v>0</v>
      </c>
      <c r="D309" s="56">
        <v>0</v>
      </c>
      <c r="E309" s="56">
        <v>0.99999000000000005</v>
      </c>
      <c r="F309" s="57"/>
      <c r="G309" s="57"/>
      <c r="H309" s="57"/>
      <c r="I309" s="43"/>
      <c r="M309" s="14" t="s">
        <v>24</v>
      </c>
      <c r="N309" s="49">
        <f>N308*N308</f>
        <v>0.91289254736811565</v>
      </c>
      <c r="U309" s="35"/>
    </row>
    <row r="310" spans="2:25" x14ac:dyDescent="0.3">
      <c r="B310" s="56">
        <v>2.2042E-6</v>
      </c>
      <c r="C310" s="56">
        <v>0</v>
      </c>
      <c r="D310" s="56">
        <v>0</v>
      </c>
      <c r="E310" s="56">
        <v>2.2042E-6</v>
      </c>
      <c r="F310" s="57"/>
      <c r="G310" s="57"/>
      <c r="H310" s="57"/>
      <c r="I310" s="43"/>
      <c r="U310" s="35"/>
    </row>
    <row r="311" spans="2:25" x14ac:dyDescent="0.3">
      <c r="B311" s="56">
        <v>0</v>
      </c>
      <c r="C311" s="56">
        <v>0</v>
      </c>
      <c r="D311" s="56">
        <v>0</v>
      </c>
      <c r="E311" s="56">
        <v>0</v>
      </c>
      <c r="F311" s="57"/>
      <c r="G311" s="57"/>
      <c r="H311" s="57"/>
      <c r="I311" s="43"/>
    </row>
    <row r="312" spans="2:25" x14ac:dyDescent="0.3">
      <c r="B312" s="56">
        <v>7103.6</v>
      </c>
      <c r="C312" s="56">
        <v>0</v>
      </c>
      <c r="D312" s="56">
        <v>0</v>
      </c>
      <c r="E312" s="56">
        <v>7103.6</v>
      </c>
      <c r="F312" s="57"/>
      <c r="G312" s="57"/>
      <c r="H312" s="57"/>
      <c r="I312" s="42"/>
    </row>
    <row r="313" spans="2:25" x14ac:dyDescent="0.3">
      <c r="B313" s="56">
        <v>1.4359999999999999E-4</v>
      </c>
      <c r="C313" s="56">
        <v>0</v>
      </c>
      <c r="D313" s="56">
        <v>0</v>
      </c>
      <c r="E313" s="56">
        <v>1.4359999999999999E-4</v>
      </c>
      <c r="F313" s="57"/>
      <c r="G313" s="57"/>
      <c r="H313" s="57"/>
      <c r="I313" s="42"/>
    </row>
    <row r="314" spans="2:25" x14ac:dyDescent="0.3">
      <c r="B314" s="56">
        <v>5.2699999999999997E-2</v>
      </c>
      <c r="C314" s="56">
        <v>5.5E-2</v>
      </c>
      <c r="D314" s="56">
        <v>0</v>
      </c>
      <c r="E314" s="57"/>
      <c r="F314" s="57"/>
      <c r="G314" s="57"/>
      <c r="H314" s="57"/>
      <c r="I314" s="43"/>
    </row>
    <row r="315" spans="2:25" x14ac:dyDescent="0.3">
      <c r="B315" s="56">
        <v>8.2451000000000008</v>
      </c>
      <c r="C315" s="57"/>
      <c r="D315" s="57"/>
      <c r="E315" s="57"/>
      <c r="F315" s="57"/>
      <c r="G315" s="57"/>
      <c r="H315" s="57"/>
      <c r="I315" s="43"/>
    </row>
    <row r="316" spans="2:25" x14ac:dyDescent="0.3">
      <c r="B316" s="56">
        <v>0.74929000000000001</v>
      </c>
      <c r="C316" s="56">
        <v>0.64610999999999996</v>
      </c>
      <c r="D316" s="56">
        <v>3.6753000000000003E-4</v>
      </c>
      <c r="E316" s="56">
        <v>1</v>
      </c>
      <c r="F316" s="56">
        <v>6.7949000000000004E-3</v>
      </c>
      <c r="G316" s="56">
        <v>8.8799999999999997E-6</v>
      </c>
      <c r="H316" s="57"/>
      <c r="I316" s="43"/>
    </row>
    <row r="317" spans="2:25" x14ac:dyDescent="0.3">
      <c r="B317" s="56">
        <v>1</v>
      </c>
      <c r="C317" s="56">
        <v>0</v>
      </c>
      <c r="D317" s="56">
        <v>0</v>
      </c>
      <c r="E317" s="57"/>
      <c r="F317" s="57"/>
      <c r="G317" s="57"/>
      <c r="H317" s="57"/>
      <c r="I317" s="43"/>
    </row>
    <row r="318" spans="2:25" x14ac:dyDescent="0.3">
      <c r="B318" s="57">
        <v>100.639278</v>
      </c>
      <c r="C318" s="57"/>
      <c r="D318" s="57"/>
      <c r="E318" s="57"/>
      <c r="F318" s="57"/>
      <c r="G318" s="57"/>
      <c r="H318" s="57"/>
      <c r="I318" s="43"/>
    </row>
    <row r="319" spans="2:25" x14ac:dyDescent="0.3">
      <c r="B319" s="56">
        <v>0.99999000000000005</v>
      </c>
      <c r="C319" s="56">
        <v>0</v>
      </c>
      <c r="D319" s="56">
        <v>0</v>
      </c>
      <c r="E319" s="56">
        <v>0.99999000000000005</v>
      </c>
      <c r="F319" s="57"/>
      <c r="G319" s="57"/>
      <c r="H319" s="57"/>
      <c r="I319" s="43"/>
    </row>
    <row r="320" spans="2:25" x14ac:dyDescent="0.3">
      <c r="B320" s="56">
        <v>2.1320999999999999E-6</v>
      </c>
      <c r="C320" s="56">
        <v>0</v>
      </c>
      <c r="D320" s="56">
        <v>0</v>
      </c>
      <c r="E320" s="56">
        <v>2.1320999999999999E-6</v>
      </c>
      <c r="F320" s="57"/>
      <c r="G320" s="57"/>
      <c r="H320" s="57"/>
      <c r="I320" s="43"/>
    </row>
    <row r="321" spans="2:9" x14ac:dyDescent="0.3">
      <c r="B321" s="56">
        <v>0</v>
      </c>
      <c r="C321" s="56">
        <v>0</v>
      </c>
      <c r="D321" s="56">
        <v>0</v>
      </c>
      <c r="E321" s="56">
        <v>0</v>
      </c>
      <c r="F321" s="57"/>
      <c r="G321" s="57"/>
      <c r="H321" s="57"/>
      <c r="I321" s="43"/>
    </row>
    <row r="322" spans="2:9" x14ac:dyDescent="0.3">
      <c r="B322" s="56">
        <v>7103.5</v>
      </c>
      <c r="C322" s="56">
        <v>0</v>
      </c>
      <c r="D322" s="56">
        <v>0</v>
      </c>
      <c r="E322" s="56">
        <v>7103.5</v>
      </c>
      <c r="F322" s="57"/>
      <c r="G322" s="57"/>
      <c r="H322" s="57"/>
      <c r="I322" s="43"/>
    </row>
    <row r="323" spans="2:9" x14ac:dyDescent="0.3">
      <c r="B323" s="56">
        <v>1.4359999999999999E-4</v>
      </c>
      <c r="C323" s="56">
        <v>0</v>
      </c>
      <c r="D323" s="56">
        <v>0</v>
      </c>
      <c r="E323" s="56">
        <v>1.4359999999999999E-4</v>
      </c>
      <c r="F323" s="57"/>
      <c r="G323" s="57"/>
      <c r="H323" s="57"/>
      <c r="I323" s="43"/>
    </row>
    <row r="324" spans="2:9" x14ac:dyDescent="0.3">
      <c r="B324" s="56">
        <v>5.2699999999999997E-2</v>
      </c>
      <c r="C324" s="56">
        <v>5.5E-2</v>
      </c>
      <c r="D324" s="56">
        <v>0</v>
      </c>
      <c r="E324" s="57"/>
      <c r="F324" s="57"/>
      <c r="G324" s="57"/>
      <c r="H324" s="57"/>
      <c r="I324" s="43"/>
    </row>
    <row r="325" spans="2:9" x14ac:dyDescent="0.3">
      <c r="B325" s="56">
        <v>7.9751000000000003</v>
      </c>
      <c r="C325" s="57"/>
      <c r="D325" s="57"/>
      <c r="E325" s="57"/>
      <c r="F325" s="57"/>
      <c r="G325" s="57"/>
      <c r="H325" s="57"/>
      <c r="I325" s="43"/>
    </row>
    <row r="326" spans="2:9" x14ac:dyDescent="0.3">
      <c r="B326" s="56">
        <v>0.74965000000000004</v>
      </c>
      <c r="C326" s="56">
        <v>0.66610999999999998</v>
      </c>
      <c r="D326" s="56">
        <v>3.6770999999999999E-4</v>
      </c>
      <c r="E326" s="56">
        <v>1</v>
      </c>
      <c r="F326" s="56">
        <v>6.7970000000000001E-3</v>
      </c>
      <c r="G326" s="56">
        <v>8.8799999999999997E-6</v>
      </c>
      <c r="H326" s="57"/>
      <c r="I326" s="43"/>
    </row>
    <row r="327" spans="2:9" x14ac:dyDescent="0.3">
      <c r="B327" s="56">
        <v>1</v>
      </c>
      <c r="C327" s="56">
        <v>0</v>
      </c>
      <c r="D327" s="56">
        <v>0</v>
      </c>
      <c r="E327" s="57"/>
      <c r="F327" s="57"/>
      <c r="G327" s="57"/>
      <c r="H327" s="57"/>
      <c r="I327" s="43"/>
    </row>
    <row r="328" spans="2:9" x14ac:dyDescent="0.3">
      <c r="B328" s="57">
        <v>100.64258599999999</v>
      </c>
      <c r="C328" s="57"/>
      <c r="D328" s="57"/>
      <c r="E328" s="57"/>
      <c r="F328" s="57"/>
      <c r="G328" s="57"/>
      <c r="H328" s="57"/>
      <c r="I328" s="43"/>
    </row>
    <row r="329" spans="2:9" x14ac:dyDescent="0.3">
      <c r="B329" s="56">
        <v>0.99999000000000005</v>
      </c>
      <c r="C329" s="56">
        <v>0</v>
      </c>
      <c r="D329" s="56">
        <v>0</v>
      </c>
      <c r="E329" s="56">
        <v>0.99999000000000005</v>
      </c>
      <c r="F329" s="57"/>
      <c r="G329" s="57"/>
      <c r="H329" s="57"/>
      <c r="I329" s="43"/>
    </row>
    <row r="330" spans="2:9" x14ac:dyDescent="0.3">
      <c r="B330" s="56">
        <v>2.0623999999999999E-6</v>
      </c>
      <c r="C330" s="56">
        <v>0</v>
      </c>
      <c r="D330" s="56">
        <v>0</v>
      </c>
      <c r="E330" s="56">
        <v>2.0623999999999999E-6</v>
      </c>
      <c r="F330" s="57"/>
      <c r="G330" s="57"/>
      <c r="H330" s="57"/>
      <c r="I330" s="43"/>
    </row>
    <row r="331" spans="2:9" x14ac:dyDescent="0.3">
      <c r="B331" s="56">
        <v>0</v>
      </c>
      <c r="C331" s="56">
        <v>0</v>
      </c>
      <c r="D331" s="56">
        <v>0</v>
      </c>
      <c r="E331" s="56">
        <v>0</v>
      </c>
      <c r="F331" s="57"/>
      <c r="G331" s="57"/>
      <c r="H331" s="57"/>
      <c r="I331" s="43"/>
    </row>
    <row r="332" spans="2:9" x14ac:dyDescent="0.3">
      <c r="B332" s="56">
        <v>7103.4</v>
      </c>
      <c r="C332" s="56">
        <v>0</v>
      </c>
      <c r="D332" s="56">
        <v>0</v>
      </c>
      <c r="E332" s="56">
        <v>7103.4</v>
      </c>
      <c r="F332" s="57"/>
      <c r="G332" s="57"/>
      <c r="H332" s="57"/>
      <c r="I332" s="43"/>
    </row>
    <row r="333" spans="2:9" x14ac:dyDescent="0.3">
      <c r="B333" s="56">
        <v>1.4359E-4</v>
      </c>
      <c r="C333" s="56">
        <v>0</v>
      </c>
      <c r="D333" s="56">
        <v>0</v>
      </c>
      <c r="E333" s="56">
        <v>1.4359E-4</v>
      </c>
      <c r="F333" s="57"/>
      <c r="G333" s="57"/>
      <c r="H333" s="57"/>
      <c r="I333" s="43"/>
    </row>
    <row r="334" spans="2:9" x14ac:dyDescent="0.3">
      <c r="B334" s="56">
        <v>5.2699999999999997E-2</v>
      </c>
      <c r="C334" s="56">
        <v>5.5E-2</v>
      </c>
      <c r="D334" s="56">
        <v>0</v>
      </c>
      <c r="E334" s="57"/>
      <c r="F334" s="57"/>
      <c r="G334" s="57"/>
      <c r="H334" s="57"/>
      <c r="I334" s="43"/>
    </row>
    <row r="335" spans="2:9" x14ac:dyDescent="0.3">
      <c r="B335" s="56">
        <v>7.7145999999999999</v>
      </c>
      <c r="C335" s="57"/>
      <c r="D335" s="57"/>
      <c r="E335" s="57"/>
      <c r="F335" s="57"/>
      <c r="G335" s="57"/>
      <c r="H335" s="57"/>
      <c r="I335" s="43"/>
    </row>
    <row r="336" spans="2:9" x14ac:dyDescent="0.3">
      <c r="B336" s="56">
        <v>0.75002000000000002</v>
      </c>
      <c r="C336" s="56">
        <v>0.68611</v>
      </c>
      <c r="D336" s="56">
        <v>3.6788000000000001E-4</v>
      </c>
      <c r="E336" s="56">
        <v>1</v>
      </c>
      <c r="F336" s="56">
        <v>6.7990000000000004E-3</v>
      </c>
      <c r="G336" s="56">
        <v>8.8799999999999997E-6</v>
      </c>
      <c r="H336" s="57"/>
      <c r="I336" s="43"/>
    </row>
    <row r="337" spans="2:9" x14ac:dyDescent="0.3">
      <c r="B337" s="56">
        <v>1</v>
      </c>
      <c r="C337" s="56">
        <v>0</v>
      </c>
      <c r="D337" s="56">
        <v>0</v>
      </c>
      <c r="E337" s="57"/>
      <c r="F337" s="57"/>
      <c r="G337" s="57"/>
      <c r="H337" s="57"/>
      <c r="I337" s="43"/>
    </row>
    <row r="338" spans="2:9" x14ac:dyDescent="0.3">
      <c r="B338" s="57">
        <v>100.640632</v>
      </c>
      <c r="C338" s="57"/>
      <c r="D338" s="57"/>
      <c r="E338" s="57"/>
      <c r="F338" s="57"/>
      <c r="G338" s="57"/>
      <c r="H338" s="57"/>
      <c r="I338" s="43"/>
    </row>
    <row r="339" spans="2:9" x14ac:dyDescent="0.3">
      <c r="B339" s="56">
        <v>0.99999000000000005</v>
      </c>
      <c r="C339" s="56">
        <v>0</v>
      </c>
      <c r="D339" s="56">
        <v>0</v>
      </c>
      <c r="E339" s="56">
        <v>0.99999000000000005</v>
      </c>
      <c r="F339" s="57"/>
      <c r="G339" s="57"/>
      <c r="H339" s="57"/>
      <c r="I339" s="43"/>
    </row>
    <row r="340" spans="2:9" x14ac:dyDescent="0.3">
      <c r="B340" s="56">
        <v>1.9951000000000002E-6</v>
      </c>
      <c r="C340" s="56">
        <v>0</v>
      </c>
      <c r="D340" s="56">
        <v>0</v>
      </c>
      <c r="E340" s="56">
        <v>1.9951000000000002E-6</v>
      </c>
      <c r="F340" s="57"/>
      <c r="G340" s="57"/>
      <c r="H340" s="57"/>
      <c r="I340" s="43"/>
    </row>
    <row r="341" spans="2:9" x14ac:dyDescent="0.3">
      <c r="B341" s="56">
        <v>0</v>
      </c>
      <c r="C341" s="56">
        <v>0</v>
      </c>
      <c r="D341" s="56">
        <v>0</v>
      </c>
      <c r="E341" s="56">
        <v>0</v>
      </c>
      <c r="F341" s="57"/>
      <c r="G341" s="57"/>
      <c r="H341" s="57"/>
      <c r="I341" s="43"/>
    </row>
    <row r="342" spans="2:9" x14ac:dyDescent="0.3">
      <c r="B342" s="56">
        <v>7103.2</v>
      </c>
      <c r="C342" s="56">
        <v>0</v>
      </c>
      <c r="D342" s="56">
        <v>0</v>
      </c>
      <c r="E342" s="56">
        <v>7103.2</v>
      </c>
      <c r="F342" s="57"/>
      <c r="G342" s="57"/>
      <c r="H342" s="57"/>
      <c r="I342" s="43"/>
    </row>
    <row r="343" spans="2:9" x14ac:dyDescent="0.3">
      <c r="B343" s="56">
        <v>1.4359E-4</v>
      </c>
      <c r="C343" s="56">
        <v>0</v>
      </c>
      <c r="D343" s="56">
        <v>0</v>
      </c>
      <c r="E343" s="56">
        <v>1.4359E-4</v>
      </c>
      <c r="F343" s="57"/>
      <c r="G343" s="57"/>
      <c r="H343" s="57"/>
      <c r="I343" s="43"/>
    </row>
    <row r="344" spans="2:9" x14ac:dyDescent="0.3">
      <c r="B344" s="56">
        <v>5.2699999999999997E-2</v>
      </c>
      <c r="C344" s="56">
        <v>5.5E-2</v>
      </c>
      <c r="D344" s="56">
        <v>0</v>
      </c>
      <c r="E344" s="57"/>
      <c r="F344" s="57"/>
      <c r="G344" s="57"/>
      <c r="H344" s="57"/>
      <c r="I344" s="43"/>
    </row>
    <row r="345" spans="2:9" x14ac:dyDescent="0.3">
      <c r="B345" s="56">
        <v>7.4630000000000001</v>
      </c>
      <c r="C345" s="57"/>
      <c r="D345" s="57"/>
      <c r="E345" s="57"/>
      <c r="F345" s="57"/>
      <c r="G345" s="57"/>
      <c r="H345" s="57"/>
      <c r="I345" s="43"/>
    </row>
    <row r="346" spans="2:9" x14ac:dyDescent="0.3">
      <c r="B346" s="56">
        <v>0.75038000000000005</v>
      </c>
      <c r="C346" s="56">
        <v>0.70611000000000002</v>
      </c>
      <c r="D346" s="56">
        <v>3.6806000000000002E-4</v>
      </c>
      <c r="E346" s="56">
        <v>1</v>
      </c>
      <c r="F346" s="56">
        <v>6.8009000000000003E-3</v>
      </c>
      <c r="G346" s="56">
        <v>8.8799999999999997E-6</v>
      </c>
      <c r="H346" s="57"/>
      <c r="I346" s="43"/>
    </row>
    <row r="347" spans="2:9" x14ac:dyDescent="0.3">
      <c r="B347" s="56">
        <v>1</v>
      </c>
      <c r="C347" s="56">
        <v>0</v>
      </c>
      <c r="D347" s="56">
        <v>0</v>
      </c>
      <c r="E347" s="57"/>
      <c r="F347" s="57"/>
      <c r="G347" s="57"/>
      <c r="H347" s="57"/>
      <c r="I347" s="43"/>
    </row>
    <row r="348" spans="2:9" x14ac:dyDescent="0.3">
      <c r="B348" s="57">
        <v>100.640378</v>
      </c>
      <c r="C348" s="57"/>
      <c r="D348" s="57"/>
      <c r="E348" s="57"/>
      <c r="F348" s="57"/>
      <c r="G348" s="57"/>
      <c r="H348" s="57"/>
      <c r="I348" s="43"/>
    </row>
    <row r="349" spans="2:9" x14ac:dyDescent="0.3">
      <c r="B349" s="56">
        <v>0.99999000000000005</v>
      </c>
      <c r="C349" s="56">
        <v>0</v>
      </c>
      <c r="D349" s="56">
        <v>0</v>
      </c>
      <c r="E349" s="56">
        <v>0.99999000000000005</v>
      </c>
      <c r="F349" s="57"/>
      <c r="G349" s="57"/>
      <c r="H349" s="57"/>
      <c r="I349" s="43"/>
    </row>
    <row r="350" spans="2:9" x14ac:dyDescent="0.3">
      <c r="B350" s="56">
        <v>1.9302000000000002E-6</v>
      </c>
      <c r="C350" s="56">
        <v>0</v>
      </c>
      <c r="D350" s="56">
        <v>0</v>
      </c>
      <c r="E350" s="56">
        <v>1.9302000000000002E-6</v>
      </c>
      <c r="F350" s="57"/>
      <c r="G350" s="57"/>
      <c r="H350" s="57"/>
      <c r="I350" s="43"/>
    </row>
    <row r="351" spans="2:9" x14ac:dyDescent="0.3">
      <c r="B351" s="56">
        <v>0</v>
      </c>
      <c r="C351" s="56">
        <v>0</v>
      </c>
      <c r="D351" s="56">
        <v>0</v>
      </c>
      <c r="E351" s="56">
        <v>0</v>
      </c>
      <c r="F351" s="57"/>
      <c r="G351" s="57"/>
      <c r="H351" s="57"/>
      <c r="I351" s="43"/>
    </row>
    <row r="352" spans="2:9" x14ac:dyDescent="0.3">
      <c r="B352" s="56">
        <v>7103.1</v>
      </c>
      <c r="C352" s="56">
        <v>0</v>
      </c>
      <c r="D352" s="56">
        <v>0</v>
      </c>
      <c r="E352" s="56">
        <v>7103.1</v>
      </c>
      <c r="F352" s="57"/>
      <c r="G352" s="57"/>
      <c r="H352" s="57"/>
      <c r="I352" s="43"/>
    </row>
    <row r="353" spans="2:9" x14ac:dyDescent="0.3">
      <c r="B353" s="56">
        <v>1.4359E-4</v>
      </c>
      <c r="C353" s="56">
        <v>0</v>
      </c>
      <c r="D353" s="56">
        <v>0</v>
      </c>
      <c r="E353" s="56">
        <v>1.4359E-4</v>
      </c>
      <c r="F353" s="57"/>
      <c r="G353" s="57"/>
      <c r="H353" s="57"/>
      <c r="I353" s="43"/>
    </row>
    <row r="354" spans="2:9" x14ac:dyDescent="0.3">
      <c r="B354" s="56">
        <v>5.2699999999999997E-2</v>
      </c>
      <c r="C354" s="56">
        <v>5.5E-2</v>
      </c>
      <c r="D354" s="56">
        <v>0</v>
      </c>
      <c r="E354" s="57"/>
      <c r="F354" s="57"/>
      <c r="G354" s="57"/>
      <c r="H354" s="57"/>
      <c r="I354" s="43"/>
    </row>
    <row r="355" spans="2:9" x14ac:dyDescent="0.3">
      <c r="B355" s="56">
        <v>7.2201000000000004</v>
      </c>
      <c r="C355" s="57"/>
      <c r="D355" s="57"/>
      <c r="E355" s="57"/>
      <c r="F355" s="57"/>
      <c r="G355" s="57"/>
      <c r="H355" s="57"/>
      <c r="I355" s="43"/>
    </row>
    <row r="356" spans="2:9" x14ac:dyDescent="0.3">
      <c r="B356" s="56">
        <v>0.75073999999999996</v>
      </c>
      <c r="C356" s="56">
        <v>0.72611000000000003</v>
      </c>
      <c r="D356" s="56">
        <v>3.6823999999999998E-4</v>
      </c>
      <c r="E356" s="56">
        <v>1</v>
      </c>
      <c r="F356" s="56">
        <v>6.8028000000000003E-3</v>
      </c>
      <c r="G356" s="56">
        <v>8.8799999999999997E-6</v>
      </c>
      <c r="H356" s="57"/>
      <c r="I356" s="43"/>
    </row>
    <row r="357" spans="2:9" x14ac:dyDescent="0.3">
      <c r="B357" s="56">
        <v>1</v>
      </c>
      <c r="C357" s="56">
        <v>0</v>
      </c>
      <c r="D357" s="56">
        <v>0</v>
      </c>
      <c r="E357" s="57"/>
      <c r="F357" s="57"/>
      <c r="G357" s="57"/>
      <c r="H357" s="57"/>
      <c r="I357" s="43"/>
    </row>
    <row r="358" spans="2:9" x14ac:dyDescent="0.3">
      <c r="B358" s="57">
        <v>100.638141</v>
      </c>
      <c r="C358" s="57"/>
      <c r="D358" s="57"/>
      <c r="E358" s="57"/>
      <c r="F358" s="57"/>
      <c r="G358" s="57"/>
      <c r="H358" s="57"/>
      <c r="I358" s="43"/>
    </row>
    <row r="359" spans="2:9" x14ac:dyDescent="0.3">
      <c r="B359" s="56">
        <v>0.99999000000000005</v>
      </c>
      <c r="C359" s="56">
        <v>0</v>
      </c>
      <c r="D359" s="56">
        <v>0</v>
      </c>
      <c r="E359" s="56">
        <v>0.99999000000000005</v>
      </c>
      <c r="F359" s="57"/>
      <c r="G359" s="57"/>
      <c r="H359" s="57"/>
      <c r="I359" s="43"/>
    </row>
    <row r="360" spans="2:9" x14ac:dyDescent="0.3">
      <c r="B360" s="56">
        <v>1.8674999999999999E-6</v>
      </c>
      <c r="C360" s="56">
        <v>0</v>
      </c>
      <c r="D360" s="56">
        <v>0</v>
      </c>
      <c r="E360" s="56">
        <v>1.8674999999999999E-6</v>
      </c>
      <c r="F360" s="57"/>
      <c r="G360" s="57"/>
      <c r="H360" s="57"/>
      <c r="I360" s="43"/>
    </row>
    <row r="361" spans="2:9" x14ac:dyDescent="0.3">
      <c r="B361" s="56">
        <v>0</v>
      </c>
      <c r="C361" s="56">
        <v>0</v>
      </c>
      <c r="D361" s="56">
        <v>0</v>
      </c>
      <c r="E361" s="56">
        <v>0</v>
      </c>
      <c r="F361" s="57"/>
      <c r="G361" s="57"/>
      <c r="H361" s="57"/>
      <c r="I361" s="43"/>
    </row>
    <row r="362" spans="2:9" x14ac:dyDescent="0.3">
      <c r="B362" s="56">
        <v>7103</v>
      </c>
      <c r="C362" s="56">
        <v>0</v>
      </c>
      <c r="D362" s="56">
        <v>0</v>
      </c>
      <c r="E362" s="56">
        <v>7103</v>
      </c>
      <c r="F362" s="57"/>
      <c r="G362" s="57"/>
      <c r="H362" s="57"/>
      <c r="I362" s="43"/>
    </row>
    <row r="363" spans="2:9" x14ac:dyDescent="0.3">
      <c r="B363" s="56">
        <v>1.4358E-4</v>
      </c>
      <c r="C363" s="56">
        <v>0</v>
      </c>
      <c r="D363" s="56">
        <v>0</v>
      </c>
      <c r="E363" s="56">
        <v>1.4358E-4</v>
      </c>
      <c r="F363" s="57"/>
      <c r="G363" s="57"/>
      <c r="H363" s="57"/>
      <c r="I363" s="43"/>
    </row>
    <row r="364" spans="2:9" x14ac:dyDescent="0.3">
      <c r="B364" s="56">
        <v>5.2699999999999997E-2</v>
      </c>
      <c r="C364" s="56">
        <v>5.5E-2</v>
      </c>
      <c r="D364" s="56">
        <v>0</v>
      </c>
      <c r="E364" s="57"/>
      <c r="F364" s="57"/>
      <c r="G364" s="57"/>
      <c r="H364" s="57"/>
      <c r="I364" s="43"/>
    </row>
    <row r="365" spans="2:9" x14ac:dyDescent="0.3">
      <c r="B365" s="56">
        <v>6.9855999999999998</v>
      </c>
      <c r="C365" s="57"/>
      <c r="D365" s="57"/>
      <c r="E365" s="57"/>
      <c r="F365" s="57"/>
      <c r="G365" s="57"/>
      <c r="H365" s="57"/>
      <c r="I365" s="43"/>
    </row>
    <row r="366" spans="2:9" x14ac:dyDescent="0.3">
      <c r="B366" s="56">
        <v>0.75109999999999999</v>
      </c>
      <c r="C366" s="56">
        <v>0.74611000000000005</v>
      </c>
      <c r="D366" s="56">
        <v>3.6842E-4</v>
      </c>
      <c r="E366" s="56">
        <v>1</v>
      </c>
      <c r="F366" s="56">
        <v>6.8046000000000001E-3</v>
      </c>
      <c r="G366" s="56">
        <v>8.8799999999999997E-6</v>
      </c>
      <c r="H366" s="57"/>
      <c r="I366" s="43"/>
    </row>
    <row r="367" spans="2:9" x14ac:dyDescent="0.3">
      <c r="B367" s="56">
        <v>1</v>
      </c>
      <c r="C367" s="56">
        <v>0</v>
      </c>
      <c r="D367" s="56">
        <v>0</v>
      </c>
      <c r="E367" s="57"/>
      <c r="F367" s="57"/>
      <c r="G367" s="57"/>
      <c r="H367" s="57"/>
      <c r="I367" s="43"/>
    </row>
    <row r="368" spans="2:9" x14ac:dyDescent="0.3">
      <c r="B368" s="57">
        <v>100.639717</v>
      </c>
      <c r="C368" s="57"/>
      <c r="D368" s="57"/>
      <c r="E368" s="57"/>
      <c r="F368" s="57"/>
      <c r="G368" s="57"/>
      <c r="H368" s="57"/>
      <c r="I368" s="43"/>
    </row>
    <row r="369" spans="2:9" x14ac:dyDescent="0.3">
      <c r="B369" s="56">
        <v>0.99999000000000005</v>
      </c>
      <c r="C369" s="56">
        <v>0</v>
      </c>
      <c r="D369" s="56">
        <v>0</v>
      </c>
      <c r="E369" s="56">
        <v>0.99999000000000005</v>
      </c>
      <c r="F369" s="57"/>
      <c r="G369" s="57"/>
      <c r="H369" s="57"/>
      <c r="I369" s="43"/>
    </row>
    <row r="370" spans="2:9" x14ac:dyDescent="0.3">
      <c r="B370" s="56">
        <v>1.807E-6</v>
      </c>
      <c r="C370" s="56">
        <v>0</v>
      </c>
      <c r="D370" s="56">
        <v>0</v>
      </c>
      <c r="E370" s="56">
        <v>1.807E-6</v>
      </c>
      <c r="F370" s="57"/>
      <c r="G370" s="57"/>
      <c r="H370" s="57"/>
      <c r="I370" s="43"/>
    </row>
    <row r="371" spans="2:9" x14ac:dyDescent="0.3">
      <c r="B371" s="56">
        <v>0</v>
      </c>
      <c r="C371" s="56">
        <v>0</v>
      </c>
      <c r="D371" s="56">
        <v>0</v>
      </c>
      <c r="E371" s="56">
        <v>0</v>
      </c>
      <c r="F371" s="57"/>
      <c r="G371" s="57"/>
      <c r="H371" s="57"/>
      <c r="I371" s="43"/>
    </row>
    <row r="372" spans="2:9" x14ac:dyDescent="0.3">
      <c r="B372" s="56">
        <v>7102.9</v>
      </c>
      <c r="C372" s="56">
        <v>0</v>
      </c>
      <c r="D372" s="56">
        <v>0</v>
      </c>
      <c r="E372" s="56">
        <v>7102.9</v>
      </c>
      <c r="F372" s="57"/>
      <c r="G372" s="57"/>
      <c r="H372" s="57"/>
      <c r="I372" s="43"/>
    </row>
    <row r="373" spans="2:9" x14ac:dyDescent="0.3">
      <c r="B373" s="56">
        <v>1.4358E-4</v>
      </c>
      <c r="C373" s="56">
        <v>0</v>
      </c>
      <c r="D373" s="56">
        <v>0</v>
      </c>
      <c r="E373" s="56">
        <v>1.4358E-4</v>
      </c>
      <c r="F373" s="57"/>
      <c r="G373" s="57"/>
      <c r="H373" s="57"/>
      <c r="I373" s="43"/>
    </row>
    <row r="374" spans="2:9" x14ac:dyDescent="0.3">
      <c r="B374" s="56">
        <v>5.2699999999999997E-2</v>
      </c>
      <c r="C374" s="56">
        <v>5.5E-2</v>
      </c>
      <c r="D374" s="56">
        <v>0</v>
      </c>
      <c r="E374" s="57"/>
      <c r="F374" s="57"/>
      <c r="G374" s="57"/>
      <c r="H374" s="57"/>
      <c r="I374" s="43"/>
    </row>
    <row r="375" spans="2:9" x14ac:dyDescent="0.3">
      <c r="B375" s="56">
        <v>6.7594000000000003</v>
      </c>
      <c r="C375" s="57"/>
      <c r="D375" s="57"/>
      <c r="E375" s="57"/>
      <c r="F375" s="57"/>
      <c r="G375" s="57"/>
      <c r="H375" s="57"/>
      <c r="I375" s="43"/>
    </row>
    <row r="376" spans="2:9" x14ac:dyDescent="0.3">
      <c r="B376" s="56">
        <v>0.75146000000000002</v>
      </c>
      <c r="C376" s="56">
        <v>0.76610999999999996</v>
      </c>
      <c r="D376" s="56">
        <v>3.6859000000000002E-4</v>
      </c>
      <c r="E376" s="56">
        <v>1</v>
      </c>
      <c r="F376" s="56">
        <v>6.8063999999999998E-3</v>
      </c>
      <c r="G376" s="56">
        <v>8.8799999999999997E-6</v>
      </c>
      <c r="H376" s="57"/>
      <c r="I376" s="43"/>
    </row>
    <row r="377" spans="2:9" x14ac:dyDescent="0.3">
      <c r="B377" s="56">
        <v>1</v>
      </c>
      <c r="C377" s="56">
        <v>0</v>
      </c>
      <c r="D377" s="56">
        <v>0</v>
      </c>
      <c r="E377" s="57"/>
      <c r="F377" s="57"/>
      <c r="G377" s="57"/>
      <c r="H377" s="57"/>
      <c r="I377" s="43"/>
    </row>
    <row r="378" spans="2:9" x14ac:dyDescent="0.3">
      <c r="B378" s="57">
        <v>100.640508</v>
      </c>
      <c r="C378" s="57"/>
      <c r="D378" s="57"/>
      <c r="E378" s="57"/>
      <c r="F378" s="57"/>
      <c r="G378" s="57"/>
      <c r="H378" s="57"/>
      <c r="I378" s="43"/>
    </row>
    <row r="379" spans="2:9" x14ac:dyDescent="0.3">
      <c r="B379" s="56">
        <v>0.99999000000000005</v>
      </c>
      <c r="C379" s="56">
        <v>0</v>
      </c>
      <c r="D379" s="56">
        <v>0</v>
      </c>
      <c r="E379" s="56">
        <v>0.99999000000000005</v>
      </c>
      <c r="F379" s="57"/>
      <c r="G379" s="57"/>
      <c r="H379" s="57"/>
      <c r="I379" s="43"/>
    </row>
    <row r="380" spans="2:9" x14ac:dyDescent="0.3">
      <c r="B380" s="56">
        <v>1.7487000000000001E-6</v>
      </c>
      <c r="C380" s="56">
        <v>0</v>
      </c>
      <c r="D380" s="56">
        <v>0</v>
      </c>
      <c r="E380" s="56">
        <v>1.7487000000000001E-6</v>
      </c>
      <c r="F380" s="57"/>
      <c r="G380" s="57"/>
      <c r="H380" s="57"/>
      <c r="I380" s="43"/>
    </row>
    <row r="381" spans="2:9" x14ac:dyDescent="0.3">
      <c r="B381" s="56">
        <v>0</v>
      </c>
      <c r="C381" s="56">
        <v>0</v>
      </c>
      <c r="D381" s="56">
        <v>0</v>
      </c>
      <c r="E381" s="56">
        <v>0</v>
      </c>
      <c r="F381" s="57"/>
      <c r="G381" s="57"/>
      <c r="H381" s="57"/>
      <c r="I381" s="43"/>
    </row>
    <row r="382" spans="2:9" x14ac:dyDescent="0.3">
      <c r="B382" s="56">
        <v>7102.8</v>
      </c>
      <c r="C382" s="56">
        <v>0</v>
      </c>
      <c r="D382" s="56">
        <v>0</v>
      </c>
      <c r="E382" s="56">
        <v>7102.8</v>
      </c>
      <c r="F382" s="57"/>
      <c r="G382" s="57"/>
      <c r="H382" s="57"/>
      <c r="I382" s="43"/>
    </row>
    <row r="383" spans="2:9" x14ac:dyDescent="0.3">
      <c r="B383" s="56">
        <v>1.4358E-4</v>
      </c>
      <c r="C383" s="56">
        <v>0</v>
      </c>
      <c r="D383" s="56">
        <v>0</v>
      </c>
      <c r="E383" s="56">
        <v>1.4358E-4</v>
      </c>
      <c r="F383" s="57"/>
      <c r="G383" s="57"/>
      <c r="H383" s="57"/>
      <c r="I383" s="43"/>
    </row>
    <row r="384" spans="2:9" x14ac:dyDescent="0.3">
      <c r="B384" s="56">
        <v>5.2699999999999997E-2</v>
      </c>
      <c r="C384" s="56">
        <v>5.5E-2</v>
      </c>
      <c r="D384" s="56">
        <v>0</v>
      </c>
      <c r="E384" s="57"/>
      <c r="F384" s="57"/>
      <c r="G384" s="57"/>
      <c r="H384" s="57"/>
      <c r="I384" s="43"/>
    </row>
    <row r="385" spans="2:9" x14ac:dyDescent="0.3">
      <c r="B385" s="56">
        <v>6.5411999999999999</v>
      </c>
      <c r="C385" s="57"/>
      <c r="D385" s="57"/>
      <c r="E385" s="57"/>
      <c r="F385" s="57"/>
      <c r="G385" s="57"/>
      <c r="H385" s="57"/>
      <c r="I385" s="43"/>
    </row>
    <row r="386" spans="2:9" x14ac:dyDescent="0.3">
      <c r="B386" s="56">
        <v>0.75183</v>
      </c>
      <c r="C386" s="56">
        <v>0.78610999999999998</v>
      </c>
      <c r="D386" s="56">
        <v>3.6876999999999998E-4</v>
      </c>
      <c r="E386" s="56">
        <v>1</v>
      </c>
      <c r="F386" s="56">
        <v>6.8081000000000001E-3</v>
      </c>
      <c r="G386" s="56">
        <v>8.8799999999999997E-6</v>
      </c>
      <c r="H386" s="57"/>
      <c r="I386" s="43"/>
    </row>
    <row r="387" spans="2:9" x14ac:dyDescent="0.3">
      <c r="B387" s="56">
        <v>1</v>
      </c>
      <c r="C387" s="56">
        <v>0</v>
      </c>
      <c r="D387" s="56">
        <v>0</v>
      </c>
      <c r="E387" s="57"/>
      <c r="F387" s="57"/>
      <c r="G387" s="57"/>
      <c r="H387" s="57"/>
      <c r="I387" s="43"/>
    </row>
    <row r="388" spans="2:9" x14ac:dyDescent="0.3">
      <c r="B388" s="57">
        <v>100.63942</v>
      </c>
      <c r="C388" s="57"/>
      <c r="D388" s="57"/>
      <c r="E388" s="57"/>
      <c r="F388" s="57"/>
      <c r="G388" s="57"/>
      <c r="H388" s="57"/>
      <c r="I388" s="43"/>
    </row>
    <row r="389" spans="2:9" x14ac:dyDescent="0.3">
      <c r="B389" s="56">
        <v>0.99999000000000005</v>
      </c>
      <c r="C389" s="56">
        <v>0</v>
      </c>
      <c r="D389" s="56">
        <v>0</v>
      </c>
      <c r="E389" s="56">
        <v>0.99999000000000005</v>
      </c>
      <c r="F389" s="57"/>
      <c r="G389" s="57"/>
      <c r="H389" s="57"/>
      <c r="I389" s="43"/>
    </row>
    <row r="390" spans="2:9" x14ac:dyDescent="0.3">
      <c r="B390" s="56">
        <v>1.6924000000000001E-6</v>
      </c>
      <c r="C390" s="56">
        <v>0</v>
      </c>
      <c r="D390" s="56">
        <v>0</v>
      </c>
      <c r="E390" s="56">
        <v>1.6924000000000001E-6</v>
      </c>
      <c r="F390" s="57"/>
      <c r="G390" s="57"/>
      <c r="H390" s="57"/>
      <c r="I390" s="43"/>
    </row>
    <row r="391" spans="2:9" x14ac:dyDescent="0.3">
      <c r="B391" s="56">
        <v>0</v>
      </c>
      <c r="C391" s="56">
        <v>0</v>
      </c>
      <c r="D391" s="56">
        <v>0</v>
      </c>
      <c r="E391" s="56">
        <v>0</v>
      </c>
      <c r="F391" s="57"/>
      <c r="G391" s="57"/>
      <c r="H391" s="57"/>
      <c r="I391" s="43"/>
    </row>
    <row r="392" spans="2:9" x14ac:dyDescent="0.3">
      <c r="B392" s="56">
        <v>7102.7</v>
      </c>
      <c r="C392" s="56">
        <v>0</v>
      </c>
      <c r="D392" s="56">
        <v>0</v>
      </c>
      <c r="E392" s="56">
        <v>7102.7</v>
      </c>
      <c r="F392" s="57"/>
      <c r="G392" s="57"/>
      <c r="H392" s="57"/>
      <c r="I392" s="43"/>
    </row>
    <row r="393" spans="2:9" x14ac:dyDescent="0.3">
      <c r="B393" s="56">
        <v>1.4358E-4</v>
      </c>
      <c r="C393" s="56">
        <v>0</v>
      </c>
      <c r="D393" s="56">
        <v>0</v>
      </c>
      <c r="E393" s="56">
        <v>1.4358E-4</v>
      </c>
      <c r="F393" s="57"/>
      <c r="G393" s="57"/>
      <c r="H393" s="57"/>
      <c r="I393" s="43"/>
    </row>
    <row r="394" spans="2:9" x14ac:dyDescent="0.3">
      <c r="B394" s="56">
        <v>5.2699999999999997E-2</v>
      </c>
      <c r="C394" s="56">
        <v>5.5E-2</v>
      </c>
      <c r="D394" s="56">
        <v>0</v>
      </c>
      <c r="E394" s="57"/>
      <c r="F394" s="57"/>
      <c r="G394" s="57"/>
      <c r="H394" s="57"/>
      <c r="I394" s="43"/>
    </row>
    <row r="395" spans="2:9" x14ac:dyDescent="0.3">
      <c r="B395" s="56">
        <v>6.3304999999999998</v>
      </c>
      <c r="C395" s="57"/>
      <c r="D395" s="57"/>
      <c r="E395" s="57"/>
      <c r="F395" s="57"/>
      <c r="G395" s="57"/>
      <c r="H395" s="57"/>
      <c r="I395" s="43"/>
    </row>
    <row r="396" spans="2:9" x14ac:dyDescent="0.3">
      <c r="B396" s="56">
        <v>0.75219000000000003</v>
      </c>
      <c r="C396" s="56">
        <v>0.80610999999999999</v>
      </c>
      <c r="D396" s="56">
        <v>3.6895E-4</v>
      </c>
      <c r="E396" s="56">
        <v>1</v>
      </c>
      <c r="F396" s="56">
        <v>6.8098000000000004E-3</v>
      </c>
      <c r="G396" s="56">
        <v>8.8799999999999997E-6</v>
      </c>
      <c r="H396" s="57"/>
      <c r="I396" s="43"/>
    </row>
    <row r="397" spans="2:9" x14ac:dyDescent="0.3">
      <c r="B397" s="56">
        <v>1</v>
      </c>
      <c r="C397" s="56">
        <v>0</v>
      </c>
      <c r="D397" s="56">
        <v>0</v>
      </c>
      <c r="E397" s="57"/>
      <c r="F397" s="57"/>
      <c r="G397" s="57"/>
      <c r="H397" s="57"/>
      <c r="I397" s="43"/>
    </row>
    <row r="398" spans="2:9" x14ac:dyDescent="0.3">
      <c r="B398" s="57">
        <v>100.63934399999999</v>
      </c>
      <c r="C398" s="57"/>
      <c r="D398" s="57"/>
      <c r="E398" s="57"/>
      <c r="F398" s="57"/>
      <c r="G398" s="57"/>
      <c r="H398" s="57"/>
      <c r="I398" s="43"/>
    </row>
    <row r="399" spans="2:9" x14ac:dyDescent="0.3">
      <c r="B399" s="56">
        <v>0.99999000000000005</v>
      </c>
      <c r="C399" s="56">
        <v>0</v>
      </c>
      <c r="D399" s="56">
        <v>0</v>
      </c>
      <c r="E399" s="56">
        <v>0.99999000000000005</v>
      </c>
      <c r="F399" s="57"/>
      <c r="G399" s="57"/>
      <c r="H399" s="57"/>
      <c r="I399" s="43"/>
    </row>
    <row r="400" spans="2:9" x14ac:dyDescent="0.3">
      <c r="B400" s="56">
        <v>1.638E-6</v>
      </c>
      <c r="C400" s="56">
        <v>0</v>
      </c>
      <c r="D400" s="56">
        <v>0</v>
      </c>
      <c r="E400" s="56">
        <v>1.638E-6</v>
      </c>
      <c r="F400" s="57"/>
      <c r="G400" s="57"/>
      <c r="H400" s="57"/>
      <c r="I400" s="43"/>
    </row>
    <row r="401" spans="2:9" x14ac:dyDescent="0.3">
      <c r="B401" s="56">
        <v>0</v>
      </c>
      <c r="C401" s="56">
        <v>0</v>
      </c>
      <c r="D401" s="56">
        <v>0</v>
      </c>
      <c r="E401" s="56">
        <v>0</v>
      </c>
      <c r="F401" s="57"/>
      <c r="G401" s="57"/>
      <c r="H401" s="57"/>
      <c r="I401" s="43"/>
    </row>
    <row r="402" spans="2:9" x14ac:dyDescent="0.3">
      <c r="B402" s="56">
        <v>7102.6</v>
      </c>
      <c r="C402" s="56">
        <v>0</v>
      </c>
      <c r="D402" s="56">
        <v>0</v>
      </c>
      <c r="E402" s="56">
        <v>7102.6</v>
      </c>
      <c r="F402" s="57"/>
      <c r="G402" s="57"/>
      <c r="H402" s="57"/>
      <c r="I402" s="43"/>
    </row>
    <row r="403" spans="2:9" x14ac:dyDescent="0.3">
      <c r="B403" s="56">
        <v>1.4357000000000001E-4</v>
      </c>
      <c r="C403" s="56">
        <v>0</v>
      </c>
      <c r="D403" s="56">
        <v>0</v>
      </c>
      <c r="E403" s="56">
        <v>1.4357000000000001E-4</v>
      </c>
      <c r="F403" s="57"/>
      <c r="G403" s="57"/>
      <c r="H403" s="57"/>
      <c r="I403" s="43"/>
    </row>
    <row r="404" spans="2:9" x14ac:dyDescent="0.3">
      <c r="B404" s="56">
        <v>5.2699999999999997E-2</v>
      </c>
      <c r="C404" s="56">
        <v>5.5E-2</v>
      </c>
      <c r="D404" s="56">
        <v>0</v>
      </c>
      <c r="E404" s="57"/>
      <c r="F404" s="57"/>
      <c r="G404" s="57"/>
      <c r="H404" s="57"/>
      <c r="I404" s="43"/>
    </row>
    <row r="405" spans="2:9" x14ac:dyDescent="0.3">
      <c r="B405" s="56">
        <v>6.1272000000000002</v>
      </c>
      <c r="C405" s="57"/>
      <c r="D405" s="57"/>
      <c r="E405" s="57"/>
      <c r="F405" s="57"/>
      <c r="G405" s="57"/>
      <c r="H405" s="57"/>
      <c r="I405" s="43"/>
    </row>
    <row r="406" spans="2:9" x14ac:dyDescent="0.3">
      <c r="B406" s="56">
        <v>0.75255000000000005</v>
      </c>
      <c r="C406" s="56">
        <v>0.82611000000000001</v>
      </c>
      <c r="D406" s="56">
        <v>3.6913000000000001E-4</v>
      </c>
      <c r="E406" s="56">
        <v>1</v>
      </c>
      <c r="F406" s="56">
        <v>6.8113999999999996E-3</v>
      </c>
      <c r="G406" s="56">
        <v>8.8799999999999997E-6</v>
      </c>
      <c r="H406" s="57"/>
      <c r="I406" s="43"/>
    </row>
    <row r="407" spans="2:9" x14ac:dyDescent="0.3">
      <c r="B407" s="56">
        <v>1</v>
      </c>
      <c r="C407" s="56">
        <v>0</v>
      </c>
      <c r="D407" s="56">
        <v>0</v>
      </c>
      <c r="E407" s="57"/>
      <c r="F407" s="57"/>
      <c r="G407" s="57"/>
      <c r="H407" s="57"/>
      <c r="I407" s="43"/>
    </row>
    <row r="408" spans="2:9" x14ac:dyDescent="0.3">
      <c r="B408" s="57">
        <v>100.639538</v>
      </c>
      <c r="C408" s="57"/>
      <c r="D408" s="57"/>
      <c r="E408" s="57"/>
      <c r="F408" s="57"/>
      <c r="G408" s="57"/>
      <c r="H408" s="57"/>
      <c r="I408" s="43"/>
    </row>
    <row r="409" spans="2:9" x14ac:dyDescent="0.3">
      <c r="B409" s="56">
        <v>0.99999000000000005</v>
      </c>
      <c r="C409" s="56">
        <v>0</v>
      </c>
      <c r="D409" s="56">
        <v>0</v>
      </c>
      <c r="E409" s="56">
        <v>0.99999000000000005</v>
      </c>
      <c r="F409" s="57"/>
      <c r="G409" s="57"/>
      <c r="H409" s="57"/>
      <c r="I409" s="43"/>
    </row>
    <row r="410" spans="2:9" x14ac:dyDescent="0.3">
      <c r="B410" s="56">
        <v>1.5855999999999999E-6</v>
      </c>
      <c r="C410" s="56">
        <v>0</v>
      </c>
      <c r="D410" s="56">
        <v>0</v>
      </c>
      <c r="E410" s="56">
        <v>1.5855999999999999E-6</v>
      </c>
      <c r="F410" s="57"/>
      <c r="G410" s="57"/>
      <c r="H410" s="57"/>
      <c r="I410" s="43"/>
    </row>
    <row r="411" spans="2:9" x14ac:dyDescent="0.3">
      <c r="B411" s="56">
        <v>0</v>
      </c>
      <c r="C411" s="56">
        <v>0</v>
      </c>
      <c r="D411" s="56">
        <v>0</v>
      </c>
      <c r="E411" s="56">
        <v>0</v>
      </c>
      <c r="F411" s="57"/>
      <c r="G411" s="57"/>
      <c r="H411" s="57"/>
      <c r="I411" s="43"/>
    </row>
    <row r="412" spans="2:9" x14ac:dyDescent="0.3">
      <c r="B412" s="56">
        <v>7102.5</v>
      </c>
      <c r="C412" s="56">
        <v>0</v>
      </c>
      <c r="D412" s="56">
        <v>0</v>
      </c>
      <c r="E412" s="56">
        <v>7102.5</v>
      </c>
      <c r="F412" s="57"/>
      <c r="G412" s="57"/>
      <c r="H412" s="57"/>
      <c r="I412" s="43"/>
    </row>
    <row r="413" spans="2:9" x14ac:dyDescent="0.3">
      <c r="B413" s="56">
        <v>1.4357000000000001E-4</v>
      </c>
      <c r="C413" s="56">
        <v>0</v>
      </c>
      <c r="D413" s="56">
        <v>0</v>
      </c>
      <c r="E413" s="56">
        <v>1.4357000000000001E-4</v>
      </c>
      <c r="F413" s="57"/>
      <c r="G413" s="57"/>
      <c r="H413" s="57"/>
      <c r="I413" s="43"/>
    </row>
    <row r="414" spans="2:9" x14ac:dyDescent="0.3">
      <c r="B414" s="56">
        <v>5.2699999999999997E-2</v>
      </c>
      <c r="C414" s="56">
        <v>5.5E-2</v>
      </c>
      <c r="D414" s="56">
        <v>0</v>
      </c>
      <c r="E414" s="57"/>
      <c r="F414" s="57"/>
      <c r="G414" s="57"/>
      <c r="H414" s="57"/>
      <c r="I414" s="43"/>
    </row>
    <row r="415" spans="2:9" x14ac:dyDescent="0.3">
      <c r="B415" s="56">
        <v>5.9311999999999996</v>
      </c>
      <c r="C415" s="57"/>
      <c r="D415" s="57"/>
      <c r="E415" s="57"/>
      <c r="F415" s="57"/>
      <c r="G415" s="57"/>
      <c r="H415" s="57"/>
      <c r="I415" s="43"/>
    </row>
    <row r="416" spans="2:9" x14ac:dyDescent="0.3">
      <c r="B416" s="56">
        <v>0.75290999999999997</v>
      </c>
      <c r="C416" s="56">
        <v>0.84611000000000003</v>
      </c>
      <c r="D416" s="56">
        <v>3.6929999999999998E-4</v>
      </c>
      <c r="E416" s="56">
        <v>1</v>
      </c>
      <c r="F416" s="56">
        <v>6.8129000000000002E-3</v>
      </c>
      <c r="G416" s="56">
        <v>8.8799999999999997E-6</v>
      </c>
      <c r="H416" s="57"/>
      <c r="I416" s="43"/>
    </row>
    <row r="417" spans="2:9" x14ac:dyDescent="0.3">
      <c r="B417" s="56">
        <v>1</v>
      </c>
      <c r="C417" s="56">
        <v>0</v>
      </c>
      <c r="D417" s="56">
        <v>0</v>
      </c>
      <c r="E417" s="57"/>
      <c r="F417" s="57"/>
      <c r="G417" s="57"/>
      <c r="H417" s="57"/>
      <c r="I417" s="43"/>
    </row>
    <row r="418" spans="2:9" x14ac:dyDescent="0.3">
      <c r="B418" s="57">
        <v>100.638417</v>
      </c>
      <c r="C418" s="57"/>
      <c r="D418" s="57"/>
      <c r="E418" s="57"/>
      <c r="F418" s="57"/>
      <c r="G418" s="57"/>
      <c r="H418" s="57"/>
      <c r="I418" s="43"/>
    </row>
    <row r="419" spans="2:9" x14ac:dyDescent="0.3">
      <c r="B419" s="56">
        <v>0.99999000000000005</v>
      </c>
      <c r="C419" s="56">
        <v>0</v>
      </c>
      <c r="D419" s="56">
        <v>0</v>
      </c>
      <c r="E419" s="56">
        <v>0.99999000000000005</v>
      </c>
      <c r="F419" s="57"/>
      <c r="G419" s="57"/>
      <c r="H419" s="57"/>
      <c r="I419" s="43"/>
    </row>
    <row r="420" spans="2:9" x14ac:dyDescent="0.3">
      <c r="B420" s="56">
        <v>1.5350999999999999E-6</v>
      </c>
      <c r="C420" s="56">
        <v>0</v>
      </c>
      <c r="D420" s="56">
        <v>0</v>
      </c>
      <c r="E420" s="56">
        <v>1.5350999999999999E-6</v>
      </c>
      <c r="F420" s="57"/>
      <c r="G420" s="57"/>
      <c r="H420" s="57"/>
      <c r="I420" s="43"/>
    </row>
    <row r="421" spans="2:9" x14ac:dyDescent="0.3">
      <c r="B421" s="56">
        <v>0</v>
      </c>
      <c r="C421" s="56">
        <v>0</v>
      </c>
      <c r="D421" s="56">
        <v>0</v>
      </c>
      <c r="E421" s="56">
        <v>0</v>
      </c>
      <c r="F421" s="57"/>
      <c r="G421" s="57"/>
      <c r="H421" s="57"/>
      <c r="I421" s="43"/>
    </row>
    <row r="422" spans="2:9" x14ac:dyDescent="0.3">
      <c r="B422" s="56">
        <v>7102.4</v>
      </c>
      <c r="C422" s="56">
        <v>0</v>
      </c>
      <c r="D422" s="56">
        <v>0</v>
      </c>
      <c r="E422" s="56">
        <v>7102.4</v>
      </c>
      <c r="F422" s="57"/>
      <c r="G422" s="57"/>
      <c r="H422" s="57"/>
      <c r="I422" s="43"/>
    </row>
    <row r="423" spans="2:9" x14ac:dyDescent="0.3">
      <c r="B423" s="56">
        <v>1.4357000000000001E-4</v>
      </c>
      <c r="C423" s="56">
        <v>0</v>
      </c>
      <c r="D423" s="56">
        <v>0</v>
      </c>
      <c r="E423" s="56">
        <v>1.4357000000000001E-4</v>
      </c>
      <c r="F423" s="57"/>
      <c r="G423" s="57"/>
      <c r="H423" s="57"/>
      <c r="I423" s="43"/>
    </row>
    <row r="424" spans="2:9" x14ac:dyDescent="0.3">
      <c r="B424" s="56">
        <v>5.2699999999999997E-2</v>
      </c>
      <c r="C424" s="56">
        <v>5.5E-2</v>
      </c>
      <c r="D424" s="56">
        <v>0</v>
      </c>
      <c r="E424" s="57"/>
      <c r="F424" s="57"/>
      <c r="G424" s="57"/>
      <c r="H424" s="57"/>
      <c r="I424" s="43"/>
    </row>
    <row r="425" spans="2:9" x14ac:dyDescent="0.3">
      <c r="B425" s="56">
        <v>5.7420999999999998</v>
      </c>
      <c r="C425" s="57"/>
      <c r="D425" s="57"/>
      <c r="E425" s="57"/>
      <c r="F425" s="57"/>
      <c r="G425" s="57"/>
      <c r="H425" s="57"/>
      <c r="I425" s="43"/>
    </row>
    <row r="426" spans="2:9" x14ac:dyDescent="0.3">
      <c r="B426" s="56">
        <v>0.75327</v>
      </c>
      <c r="C426" s="56">
        <v>0.86611000000000005</v>
      </c>
      <c r="D426" s="56">
        <v>3.6947999999999999E-4</v>
      </c>
      <c r="E426" s="56">
        <v>1</v>
      </c>
      <c r="F426" s="56">
        <v>6.8144E-3</v>
      </c>
      <c r="G426" s="56">
        <v>8.8799999999999997E-6</v>
      </c>
      <c r="H426" s="57"/>
      <c r="I426" s="43"/>
    </row>
    <row r="427" spans="2:9" x14ac:dyDescent="0.3">
      <c r="B427" s="56">
        <v>1</v>
      </c>
      <c r="C427" s="56">
        <v>0</v>
      </c>
      <c r="D427" s="56">
        <v>0</v>
      </c>
      <c r="E427" s="57"/>
      <c r="F427" s="57"/>
      <c r="G427" s="57"/>
      <c r="H427" s="57"/>
      <c r="I427" s="43"/>
    </row>
    <row r="428" spans="2:9" x14ac:dyDescent="0.3">
      <c r="B428" s="57">
        <v>100.637705</v>
      </c>
      <c r="C428" s="57"/>
      <c r="D428" s="57"/>
      <c r="E428" s="57"/>
      <c r="F428" s="57"/>
      <c r="G428" s="57"/>
      <c r="H428" s="57"/>
      <c r="I428" s="43"/>
    </row>
    <row r="429" spans="2:9" x14ac:dyDescent="0.3">
      <c r="B429" s="56">
        <v>0.99999000000000005</v>
      </c>
      <c r="C429" s="56">
        <v>0</v>
      </c>
      <c r="D429" s="56">
        <v>0</v>
      </c>
      <c r="E429" s="56">
        <v>0.99999000000000005</v>
      </c>
      <c r="F429" s="57"/>
      <c r="G429" s="57"/>
      <c r="H429" s="57"/>
      <c r="I429" s="43"/>
    </row>
    <row r="430" spans="2:9" x14ac:dyDescent="0.3">
      <c r="B430" s="56">
        <v>1.4863000000000001E-6</v>
      </c>
      <c r="C430" s="56">
        <v>0</v>
      </c>
      <c r="D430" s="56">
        <v>0</v>
      </c>
      <c r="E430" s="56">
        <v>1.4863000000000001E-6</v>
      </c>
      <c r="F430" s="57"/>
      <c r="G430" s="57"/>
      <c r="H430" s="57"/>
      <c r="I430" s="43"/>
    </row>
    <row r="431" spans="2:9" x14ac:dyDescent="0.3">
      <c r="B431" s="56">
        <v>0</v>
      </c>
      <c r="C431" s="56">
        <v>0</v>
      </c>
      <c r="D431" s="56">
        <v>0</v>
      </c>
      <c r="E431" s="56">
        <v>0</v>
      </c>
      <c r="F431" s="57"/>
      <c r="G431" s="57"/>
      <c r="H431" s="57"/>
      <c r="I431" s="43"/>
    </row>
    <row r="432" spans="2:9" x14ac:dyDescent="0.3">
      <c r="B432" s="56">
        <v>7102.3</v>
      </c>
      <c r="C432" s="56">
        <v>0</v>
      </c>
      <c r="D432" s="56">
        <v>0</v>
      </c>
      <c r="E432" s="56">
        <v>7102.3</v>
      </c>
      <c r="F432" s="57"/>
      <c r="G432" s="57"/>
      <c r="H432" s="57"/>
      <c r="I432" s="43"/>
    </row>
    <row r="433" spans="2:9" x14ac:dyDescent="0.3">
      <c r="B433" s="56">
        <v>1.4355999999999999E-4</v>
      </c>
      <c r="C433" s="56">
        <v>0</v>
      </c>
      <c r="D433" s="56">
        <v>0</v>
      </c>
      <c r="E433" s="56">
        <v>1.4355999999999999E-4</v>
      </c>
      <c r="F433" s="57"/>
      <c r="G433" s="57"/>
      <c r="H433" s="57"/>
      <c r="I433" s="43"/>
    </row>
    <row r="434" spans="2:9" x14ac:dyDescent="0.3">
      <c r="B434" s="56">
        <v>5.2699999999999997E-2</v>
      </c>
      <c r="C434" s="56">
        <v>5.5E-2</v>
      </c>
      <c r="D434" s="56">
        <v>0</v>
      </c>
      <c r="E434" s="57"/>
      <c r="F434" s="57"/>
      <c r="G434" s="57"/>
      <c r="H434" s="57"/>
      <c r="I434" s="43"/>
    </row>
    <row r="435" spans="2:9" x14ac:dyDescent="0.3">
      <c r="B435" s="56">
        <v>5.5598000000000001</v>
      </c>
      <c r="C435" s="57"/>
      <c r="D435" s="57"/>
      <c r="E435" s="57"/>
      <c r="F435" s="57"/>
      <c r="G435" s="57"/>
      <c r="H435" s="57"/>
      <c r="I435" s="43"/>
    </row>
    <row r="436" spans="2:9" x14ac:dyDescent="0.3">
      <c r="B436" s="56">
        <v>0.75363999999999998</v>
      </c>
      <c r="C436" s="56">
        <v>0.88610999999999995</v>
      </c>
      <c r="D436" s="56">
        <v>3.6966000000000001E-4</v>
      </c>
      <c r="E436" s="56">
        <v>1</v>
      </c>
      <c r="F436" s="56">
        <v>6.8158999999999997E-3</v>
      </c>
      <c r="G436" s="56">
        <v>8.8799999999999997E-6</v>
      </c>
      <c r="H436" s="57"/>
      <c r="I436" s="43"/>
    </row>
    <row r="437" spans="2:9" x14ac:dyDescent="0.3">
      <c r="B437" s="56">
        <v>1</v>
      </c>
      <c r="C437" s="56">
        <v>0</v>
      </c>
      <c r="D437" s="56">
        <v>0</v>
      </c>
      <c r="E437" s="57"/>
      <c r="F437" s="57"/>
      <c r="G437" s="57"/>
      <c r="H437" s="57"/>
      <c r="I437" s="43"/>
    </row>
    <row r="438" spans="2:9" x14ac:dyDescent="0.3">
      <c r="B438" s="57">
        <v>100.636746</v>
      </c>
      <c r="C438" s="57"/>
      <c r="D438" s="57"/>
      <c r="E438" s="57"/>
      <c r="F438" s="57"/>
      <c r="G438" s="57"/>
      <c r="H438" s="57"/>
      <c r="I438" s="43"/>
    </row>
    <row r="439" spans="2:9" x14ac:dyDescent="0.3">
      <c r="B439" s="56">
        <v>0.99999000000000005</v>
      </c>
      <c r="C439" s="56">
        <v>0</v>
      </c>
      <c r="D439" s="56">
        <v>0</v>
      </c>
      <c r="E439" s="56">
        <v>0.99999000000000005</v>
      </c>
      <c r="F439" s="57"/>
      <c r="G439" s="57"/>
      <c r="H439" s="57"/>
      <c r="I439" s="43"/>
    </row>
    <row r="440" spans="2:9" x14ac:dyDescent="0.3">
      <c r="B440" s="56">
        <v>1.4393999999999999E-6</v>
      </c>
      <c r="C440" s="56">
        <v>0</v>
      </c>
      <c r="D440" s="56">
        <v>0</v>
      </c>
      <c r="E440" s="56">
        <v>1.4393999999999999E-6</v>
      </c>
      <c r="F440" s="57"/>
      <c r="G440" s="57"/>
      <c r="H440" s="57"/>
      <c r="I440" s="43"/>
    </row>
    <row r="441" spans="2:9" x14ac:dyDescent="0.3">
      <c r="B441" s="56">
        <v>0</v>
      </c>
      <c r="C441" s="56">
        <v>0</v>
      </c>
      <c r="D441" s="56">
        <v>0</v>
      </c>
      <c r="E441" s="56">
        <v>0</v>
      </c>
      <c r="F441" s="57"/>
      <c r="G441" s="57"/>
      <c r="H441" s="57"/>
      <c r="I441" s="43"/>
    </row>
    <row r="442" spans="2:9" x14ac:dyDescent="0.3">
      <c r="B442" s="56">
        <v>7102.2</v>
      </c>
      <c r="C442" s="56">
        <v>0</v>
      </c>
      <c r="D442" s="56">
        <v>0</v>
      </c>
      <c r="E442" s="56">
        <v>7102.2</v>
      </c>
      <c r="F442" s="57"/>
      <c r="G442" s="57"/>
      <c r="H442" s="57"/>
      <c r="I442" s="43"/>
    </row>
    <row r="443" spans="2:9" x14ac:dyDescent="0.3">
      <c r="B443" s="56">
        <v>1.4355999999999999E-4</v>
      </c>
      <c r="C443" s="56">
        <v>0</v>
      </c>
      <c r="D443" s="56">
        <v>0</v>
      </c>
      <c r="E443" s="56">
        <v>1.4355999999999999E-4</v>
      </c>
      <c r="F443" s="57"/>
      <c r="G443" s="57"/>
      <c r="H443" s="57"/>
      <c r="I443" s="43"/>
    </row>
    <row r="444" spans="2:9" x14ac:dyDescent="0.3">
      <c r="B444" s="56">
        <v>5.2699999999999997E-2</v>
      </c>
      <c r="C444" s="56">
        <v>5.5E-2</v>
      </c>
      <c r="D444" s="56">
        <v>0</v>
      </c>
      <c r="E444" s="57"/>
      <c r="F444" s="57"/>
      <c r="G444" s="57"/>
      <c r="H444" s="57"/>
      <c r="I444" s="43"/>
    </row>
    <row r="445" spans="2:9" x14ac:dyDescent="0.3">
      <c r="B445" s="56">
        <v>5.3840000000000003</v>
      </c>
      <c r="C445" s="57"/>
      <c r="D445" s="57"/>
      <c r="E445" s="57"/>
      <c r="F445" s="57"/>
      <c r="G445" s="57"/>
      <c r="H445" s="57"/>
      <c r="I445" s="43"/>
    </row>
    <row r="446" spans="2:9" x14ac:dyDescent="0.3">
      <c r="B446" s="56">
        <v>0.754</v>
      </c>
      <c r="C446" s="56">
        <v>0.90610999999999997</v>
      </c>
      <c r="D446" s="56">
        <v>3.6984000000000002E-4</v>
      </c>
      <c r="E446" s="56">
        <v>1</v>
      </c>
      <c r="F446" s="56">
        <v>6.8173000000000001E-3</v>
      </c>
      <c r="G446" s="56">
        <v>8.8799999999999997E-6</v>
      </c>
      <c r="H446" s="57"/>
      <c r="I446" s="43"/>
    </row>
    <row r="447" spans="2:9" x14ac:dyDescent="0.3">
      <c r="B447" s="56">
        <v>1</v>
      </c>
      <c r="C447" s="56">
        <v>0</v>
      </c>
      <c r="D447" s="56">
        <v>0</v>
      </c>
      <c r="E447" s="57"/>
      <c r="F447" s="57"/>
      <c r="G447" s="57"/>
      <c r="H447" s="57"/>
      <c r="I447" s="43"/>
    </row>
    <row r="448" spans="2:9" x14ac:dyDescent="0.3">
      <c r="B448" s="57">
        <v>100.635059</v>
      </c>
      <c r="C448" s="57"/>
      <c r="D448" s="57"/>
      <c r="E448" s="57"/>
      <c r="F448" s="57"/>
      <c r="G448" s="57"/>
      <c r="H448" s="57"/>
      <c r="I448" s="43"/>
    </row>
    <row r="449" spans="2:9" x14ac:dyDescent="0.3">
      <c r="B449" s="56">
        <v>0.99999000000000005</v>
      </c>
      <c r="C449" s="56">
        <v>0</v>
      </c>
      <c r="D449" s="56">
        <v>0</v>
      </c>
      <c r="E449" s="56">
        <v>0.99999000000000005</v>
      </c>
      <c r="F449" s="57"/>
      <c r="G449" s="57"/>
      <c r="H449" s="57"/>
      <c r="I449" s="43"/>
    </row>
    <row r="450" spans="2:9" x14ac:dyDescent="0.3">
      <c r="B450" s="56">
        <v>1.3940999999999999E-6</v>
      </c>
      <c r="C450" s="56">
        <v>0</v>
      </c>
      <c r="D450" s="56">
        <v>0</v>
      </c>
      <c r="E450" s="56">
        <v>1.3940999999999999E-6</v>
      </c>
      <c r="F450" s="57"/>
      <c r="G450" s="57"/>
      <c r="H450" s="57"/>
      <c r="I450" s="43"/>
    </row>
    <row r="451" spans="2:9" x14ac:dyDescent="0.3">
      <c r="B451" s="56">
        <v>0</v>
      </c>
      <c r="C451" s="56">
        <v>0</v>
      </c>
      <c r="D451" s="56">
        <v>0</v>
      </c>
      <c r="E451" s="56">
        <v>0</v>
      </c>
      <c r="F451" s="57"/>
      <c r="G451" s="57"/>
      <c r="H451" s="57"/>
      <c r="I451" s="43"/>
    </row>
    <row r="452" spans="2:9" x14ac:dyDescent="0.3">
      <c r="B452" s="56">
        <v>7102.1</v>
      </c>
      <c r="C452" s="56">
        <v>0</v>
      </c>
      <c r="D452" s="56">
        <v>0</v>
      </c>
      <c r="E452" s="56">
        <v>7102.1</v>
      </c>
      <c r="F452" s="57"/>
      <c r="G452" s="57"/>
      <c r="H452" s="57"/>
      <c r="I452" s="43"/>
    </row>
    <row r="453" spans="2:9" x14ac:dyDescent="0.3">
      <c r="B453" s="56">
        <v>1.4355999999999999E-4</v>
      </c>
      <c r="C453" s="56">
        <v>0</v>
      </c>
      <c r="D453" s="56">
        <v>0</v>
      </c>
      <c r="E453" s="56">
        <v>1.4355999999999999E-4</v>
      </c>
      <c r="F453" s="57"/>
      <c r="G453" s="57"/>
      <c r="H453" s="57"/>
      <c r="I453" s="43"/>
    </row>
    <row r="454" spans="2:9" x14ac:dyDescent="0.3">
      <c r="B454" s="56">
        <v>5.2699999999999997E-2</v>
      </c>
      <c r="C454" s="56">
        <v>5.5E-2</v>
      </c>
      <c r="D454" s="56">
        <v>0</v>
      </c>
      <c r="E454" s="57"/>
      <c r="F454" s="57"/>
      <c r="G454" s="57"/>
      <c r="H454" s="57"/>
      <c r="I454" s="43"/>
    </row>
    <row r="455" spans="2:9" x14ac:dyDescent="0.3">
      <c r="B455" s="56">
        <v>5.2145999999999999</v>
      </c>
      <c r="C455" s="57"/>
      <c r="D455" s="57"/>
      <c r="E455" s="57"/>
      <c r="F455" s="57"/>
      <c r="G455" s="57"/>
      <c r="H455" s="57"/>
      <c r="I455" s="43"/>
    </row>
    <row r="456" spans="2:9" x14ac:dyDescent="0.3">
      <c r="B456" s="56">
        <v>0.75436000000000003</v>
      </c>
      <c r="C456" s="56">
        <v>0.92610999999999999</v>
      </c>
      <c r="D456" s="56">
        <v>3.7000999999999999E-4</v>
      </c>
      <c r="E456" s="56">
        <v>1</v>
      </c>
      <c r="F456" s="56">
        <v>6.8186999999999996E-3</v>
      </c>
      <c r="G456" s="56">
        <v>8.8799999999999997E-6</v>
      </c>
      <c r="H456" s="57"/>
      <c r="I456" s="43"/>
    </row>
    <row r="457" spans="2:9" x14ac:dyDescent="0.3">
      <c r="B457" s="56">
        <v>1</v>
      </c>
      <c r="C457" s="56">
        <v>0</v>
      </c>
      <c r="D457" s="56">
        <v>0</v>
      </c>
      <c r="E457" s="57"/>
      <c r="F457" s="57"/>
      <c r="G457" s="57"/>
      <c r="H457" s="57"/>
      <c r="I457" s="43"/>
    </row>
    <row r="458" spans="2:9" x14ac:dyDescent="0.3">
      <c r="B458" s="57">
        <v>100.633486</v>
      </c>
      <c r="C458" s="57"/>
      <c r="D458" s="57"/>
      <c r="E458" s="57"/>
      <c r="F458" s="57"/>
      <c r="G458" s="57"/>
      <c r="H458" s="57"/>
      <c r="I458" s="43"/>
    </row>
    <row r="459" spans="2:9" x14ac:dyDescent="0.3">
      <c r="B459" s="56">
        <v>0.99999000000000005</v>
      </c>
      <c r="C459" s="56">
        <v>0</v>
      </c>
      <c r="D459" s="56">
        <v>0</v>
      </c>
      <c r="E459" s="56">
        <v>0.99999000000000005</v>
      </c>
      <c r="F459" s="57"/>
      <c r="G459" s="57"/>
      <c r="H459" s="57"/>
      <c r="I459" s="43"/>
    </row>
    <row r="460" spans="2:9" x14ac:dyDescent="0.3">
      <c r="B460" s="56">
        <v>1.3505E-6</v>
      </c>
      <c r="C460" s="56">
        <v>0</v>
      </c>
      <c r="D460" s="56">
        <v>0</v>
      </c>
      <c r="E460" s="56">
        <v>1.3505E-6</v>
      </c>
      <c r="F460" s="57"/>
      <c r="G460" s="57"/>
      <c r="H460" s="57"/>
      <c r="I460" s="43"/>
    </row>
    <row r="461" spans="2:9" x14ac:dyDescent="0.3">
      <c r="B461" s="56">
        <v>0</v>
      </c>
      <c r="C461" s="56">
        <v>0</v>
      </c>
      <c r="D461" s="56">
        <v>0</v>
      </c>
      <c r="E461" s="56">
        <v>0</v>
      </c>
      <c r="F461" s="57"/>
      <c r="G461" s="57"/>
      <c r="H461" s="57"/>
      <c r="I461" s="43"/>
    </row>
    <row r="462" spans="2:9" x14ac:dyDescent="0.3">
      <c r="B462" s="56">
        <v>7102</v>
      </c>
      <c r="C462" s="56">
        <v>0</v>
      </c>
      <c r="D462" s="56">
        <v>0</v>
      </c>
      <c r="E462" s="56">
        <v>7102</v>
      </c>
      <c r="F462" s="57"/>
      <c r="G462" s="57"/>
      <c r="H462" s="57"/>
      <c r="I462" s="43"/>
    </row>
    <row r="463" spans="2:9" x14ac:dyDescent="0.3">
      <c r="B463" s="56">
        <v>1.4355999999999999E-4</v>
      </c>
      <c r="C463" s="56">
        <v>0</v>
      </c>
      <c r="D463" s="56">
        <v>0</v>
      </c>
      <c r="E463" s="56">
        <v>1.4355999999999999E-4</v>
      </c>
      <c r="F463" s="57"/>
      <c r="G463" s="57"/>
      <c r="H463" s="57"/>
      <c r="I463" s="43"/>
    </row>
    <row r="464" spans="2:9" x14ac:dyDescent="0.3">
      <c r="B464" s="56">
        <v>5.2699999999999997E-2</v>
      </c>
      <c r="C464" s="56">
        <v>5.5E-2</v>
      </c>
      <c r="D464" s="56">
        <v>0</v>
      </c>
      <c r="E464" s="57"/>
      <c r="F464" s="57"/>
      <c r="G464" s="57"/>
      <c r="H464" s="57"/>
      <c r="I464" s="43"/>
    </row>
    <row r="465" spans="1:9" ht="15" thickBot="1" x14ac:dyDescent="0.35">
      <c r="A465" s="50"/>
      <c r="B465" s="56">
        <v>5.0514999999999999</v>
      </c>
      <c r="C465" s="57"/>
      <c r="D465" s="57"/>
      <c r="E465" s="57"/>
      <c r="F465" s="57"/>
      <c r="G465" s="57"/>
      <c r="H465" s="57"/>
      <c r="I465" s="52"/>
    </row>
    <row r="466" spans="1:9" x14ac:dyDescent="0.3">
      <c r="B466" s="56">
        <v>0.75471999999999995</v>
      </c>
      <c r="C466" s="56">
        <v>0.94611000000000001</v>
      </c>
      <c r="D466" s="56">
        <v>3.7019E-4</v>
      </c>
      <c r="E466" s="56">
        <v>1</v>
      </c>
      <c r="F466" s="56">
        <v>6.8199999999999997E-3</v>
      </c>
      <c r="G466" s="56">
        <v>8.8799999999999997E-6</v>
      </c>
      <c r="H466" s="57"/>
      <c r="I466" s="43"/>
    </row>
    <row r="467" spans="1:9" x14ac:dyDescent="0.3">
      <c r="B467" s="56">
        <v>1</v>
      </c>
      <c r="C467" s="56">
        <v>0</v>
      </c>
      <c r="D467" s="56">
        <v>0</v>
      </c>
      <c r="E467" s="57"/>
      <c r="F467" s="57"/>
      <c r="G467" s="57"/>
      <c r="H467" s="57"/>
      <c r="I467" s="43"/>
    </row>
    <row r="468" spans="1:9" x14ac:dyDescent="0.3">
      <c r="B468" s="57">
        <v>100.633436</v>
      </c>
      <c r="C468" s="57"/>
      <c r="D468" s="57"/>
      <c r="E468" s="57"/>
      <c r="F468" s="57"/>
      <c r="G468" s="57"/>
      <c r="H468" s="57"/>
      <c r="I468" s="43"/>
    </row>
    <row r="469" spans="1:9" x14ac:dyDescent="0.3">
      <c r="B469" s="56">
        <v>0.99999000000000005</v>
      </c>
      <c r="C469" s="56">
        <v>0</v>
      </c>
      <c r="D469" s="56">
        <v>0</v>
      </c>
      <c r="E469" s="56">
        <v>0.99999000000000005</v>
      </c>
      <c r="F469" s="57"/>
      <c r="G469" s="57"/>
      <c r="H469" s="57"/>
      <c r="I469" s="43"/>
    </row>
    <row r="470" spans="1:9" x14ac:dyDescent="0.3">
      <c r="B470" s="56">
        <v>1.3085000000000001E-6</v>
      </c>
      <c r="C470" s="56">
        <v>0</v>
      </c>
      <c r="D470" s="56">
        <v>0</v>
      </c>
      <c r="E470" s="56">
        <v>1.3085000000000001E-6</v>
      </c>
      <c r="F470" s="57"/>
      <c r="G470" s="57"/>
      <c r="H470" s="57"/>
      <c r="I470" s="43"/>
    </row>
    <row r="471" spans="1:9" x14ac:dyDescent="0.3">
      <c r="B471" s="56">
        <v>0</v>
      </c>
      <c r="C471" s="56">
        <v>0</v>
      </c>
      <c r="D471" s="56">
        <v>0</v>
      </c>
      <c r="E471" s="56">
        <v>0</v>
      </c>
      <c r="F471" s="57"/>
      <c r="G471" s="57"/>
      <c r="H471" s="57"/>
      <c r="I471" s="43"/>
    </row>
    <row r="472" spans="1:9" x14ac:dyDescent="0.3">
      <c r="B472" s="56">
        <v>7102</v>
      </c>
      <c r="C472" s="56">
        <v>0</v>
      </c>
      <c r="D472" s="56">
        <v>0</v>
      </c>
      <c r="E472" s="56">
        <v>7102</v>
      </c>
      <c r="F472" s="57"/>
      <c r="G472" s="57"/>
      <c r="H472" s="57"/>
      <c r="I472" s="43"/>
    </row>
    <row r="473" spans="1:9" x14ac:dyDescent="0.3">
      <c r="B473" s="56">
        <v>1.4354999999999999E-4</v>
      </c>
      <c r="C473" s="56">
        <v>0</v>
      </c>
      <c r="D473" s="56">
        <v>0</v>
      </c>
      <c r="E473" s="56">
        <v>1.4354999999999999E-4</v>
      </c>
      <c r="F473" s="57"/>
      <c r="G473" s="57"/>
      <c r="H473" s="57"/>
      <c r="I473" s="43"/>
    </row>
    <row r="474" spans="1:9" x14ac:dyDescent="0.3">
      <c r="B474" s="56">
        <v>5.2699999999999997E-2</v>
      </c>
      <c r="C474" s="56">
        <v>5.5E-2</v>
      </c>
      <c r="D474" s="56">
        <v>0</v>
      </c>
      <c r="E474" s="57"/>
      <c r="F474" s="57"/>
      <c r="G474" s="57"/>
      <c r="H474" s="57"/>
      <c r="I474" s="43"/>
    </row>
    <row r="475" spans="1:9" x14ac:dyDescent="0.3">
      <c r="B475" s="56">
        <v>4.8944999999999999</v>
      </c>
      <c r="C475" s="57"/>
      <c r="D475" s="57"/>
      <c r="E475" s="57"/>
      <c r="F475" s="57"/>
      <c r="G475" s="57"/>
      <c r="H475" s="57"/>
      <c r="I475" s="43"/>
    </row>
    <row r="476" spans="1:9" x14ac:dyDescent="0.3">
      <c r="B476" s="56">
        <v>0.75509000000000004</v>
      </c>
      <c r="C476" s="56">
        <v>0.96611000000000002</v>
      </c>
      <c r="D476" s="56">
        <v>3.7037000000000002E-4</v>
      </c>
      <c r="E476" s="56">
        <v>1</v>
      </c>
      <c r="F476" s="56">
        <v>6.8212999999999998E-3</v>
      </c>
      <c r="G476" s="56">
        <v>8.8799999999999997E-6</v>
      </c>
      <c r="H476" s="57"/>
      <c r="I476" s="43"/>
    </row>
    <row r="477" spans="1:9" x14ac:dyDescent="0.3">
      <c r="B477" s="56">
        <v>1</v>
      </c>
      <c r="C477" s="56">
        <v>0</v>
      </c>
      <c r="D477" s="56">
        <v>0</v>
      </c>
      <c r="E477" s="57"/>
      <c r="F477" s="57"/>
      <c r="G477" s="57"/>
      <c r="H477" s="57"/>
      <c r="I477" s="43"/>
    </row>
    <row r="478" spans="1:9" x14ac:dyDescent="0.3">
      <c r="B478" s="57">
        <v>100.632921</v>
      </c>
      <c r="C478" s="57"/>
      <c r="D478" s="57"/>
      <c r="E478" s="57"/>
      <c r="F478" s="57"/>
      <c r="G478" s="57"/>
      <c r="H478" s="57"/>
      <c r="I478" s="43"/>
    </row>
    <row r="479" spans="1:9" x14ac:dyDescent="0.3">
      <c r="B479" s="56">
        <v>0.99999000000000005</v>
      </c>
      <c r="C479" s="56">
        <v>0</v>
      </c>
      <c r="D479" s="56">
        <v>0</v>
      </c>
      <c r="E479" s="56">
        <v>0.99999000000000005</v>
      </c>
      <c r="F479" s="57"/>
      <c r="G479" s="57"/>
      <c r="H479" s="57"/>
      <c r="I479" s="43"/>
    </row>
    <row r="480" spans="1:9" x14ac:dyDescent="0.3">
      <c r="B480" s="56">
        <v>1.2681E-6</v>
      </c>
      <c r="C480" s="56">
        <v>0</v>
      </c>
      <c r="D480" s="56">
        <v>0</v>
      </c>
      <c r="E480" s="56">
        <v>1.2681E-6</v>
      </c>
      <c r="F480" s="57"/>
      <c r="G480" s="57"/>
      <c r="H480" s="57"/>
      <c r="I480" s="43"/>
    </row>
    <row r="481" spans="2:9" x14ac:dyDescent="0.3">
      <c r="B481" s="56">
        <v>0</v>
      </c>
      <c r="C481" s="56">
        <v>0</v>
      </c>
      <c r="D481" s="56">
        <v>0</v>
      </c>
      <c r="E481" s="56">
        <v>0</v>
      </c>
      <c r="F481" s="57"/>
      <c r="G481" s="57"/>
      <c r="H481" s="57"/>
      <c r="I481" s="43"/>
    </row>
    <row r="482" spans="2:9" x14ac:dyDescent="0.3">
      <c r="B482" s="56">
        <v>7101.9</v>
      </c>
      <c r="C482" s="56">
        <v>0</v>
      </c>
      <c r="D482" s="56">
        <v>0</v>
      </c>
      <c r="E482" s="56">
        <v>7101.9</v>
      </c>
      <c r="F482" s="57"/>
      <c r="G482" s="57"/>
      <c r="H482" s="57"/>
      <c r="I482" s="43"/>
    </row>
    <row r="483" spans="2:9" x14ac:dyDescent="0.3">
      <c r="B483" s="56">
        <v>1.4354999999999999E-4</v>
      </c>
      <c r="C483" s="56">
        <v>0</v>
      </c>
      <c r="D483" s="56">
        <v>0</v>
      </c>
      <c r="E483" s="56">
        <v>1.4354999999999999E-4</v>
      </c>
      <c r="F483" s="57"/>
      <c r="G483" s="57"/>
      <c r="H483" s="57"/>
      <c r="I483" s="43"/>
    </row>
    <row r="484" spans="2:9" x14ac:dyDescent="0.3">
      <c r="B484" s="56">
        <v>5.2699999999999997E-2</v>
      </c>
      <c r="C484" s="56">
        <v>5.5E-2</v>
      </c>
      <c r="D484" s="56">
        <v>0</v>
      </c>
      <c r="E484" s="57"/>
      <c r="F484" s="57"/>
      <c r="G484" s="57"/>
      <c r="H484" s="57"/>
      <c r="I484" s="43"/>
    </row>
    <row r="485" spans="2:9" x14ac:dyDescent="0.3">
      <c r="B485" s="56">
        <v>4.7435999999999998</v>
      </c>
      <c r="C485" s="57"/>
      <c r="D485" s="57"/>
      <c r="E485" s="57"/>
      <c r="F485" s="57"/>
      <c r="G485" s="57"/>
      <c r="H485" s="57"/>
      <c r="I485" s="43"/>
    </row>
    <row r="486" spans="2:9" x14ac:dyDescent="0.3">
      <c r="B486" s="56">
        <v>0.75544999999999995</v>
      </c>
      <c r="C486" s="56">
        <v>0.98611000000000004</v>
      </c>
      <c r="D486" s="56">
        <v>3.7054999999999998E-4</v>
      </c>
      <c r="E486" s="56">
        <v>1</v>
      </c>
      <c r="F486" s="56">
        <v>6.8224999999999996E-3</v>
      </c>
      <c r="G486" s="56">
        <v>8.8799999999999997E-6</v>
      </c>
      <c r="H486" s="57"/>
      <c r="I486" s="43"/>
    </row>
    <row r="487" spans="2:9" x14ac:dyDescent="0.3">
      <c r="B487" s="56">
        <v>1</v>
      </c>
      <c r="C487" s="56">
        <v>0</v>
      </c>
      <c r="D487" s="56">
        <v>0</v>
      </c>
      <c r="E487" s="57"/>
      <c r="F487" s="57"/>
      <c r="G487" s="57"/>
      <c r="H487" s="57"/>
      <c r="I487" s="43"/>
    </row>
    <row r="488" spans="2:9" x14ac:dyDescent="0.3">
      <c r="B488" s="57">
        <v>100.633083</v>
      </c>
      <c r="C488" s="57"/>
      <c r="D488" s="57"/>
      <c r="E488" s="57"/>
      <c r="F488" s="57"/>
      <c r="G488" s="57"/>
      <c r="H488" s="57"/>
      <c r="I488" s="43"/>
    </row>
    <row r="489" spans="2:9" x14ac:dyDescent="0.3">
      <c r="B489" s="56">
        <v>0.99999000000000005</v>
      </c>
      <c r="C489" s="56">
        <v>0</v>
      </c>
      <c r="D489" s="56">
        <v>0</v>
      </c>
      <c r="E489" s="56">
        <v>0.99999000000000005</v>
      </c>
      <c r="F489" s="57"/>
      <c r="G489" s="57"/>
      <c r="H489" s="57"/>
      <c r="I489" s="43"/>
    </row>
    <row r="490" spans="2:9" x14ac:dyDescent="0.3">
      <c r="B490" s="56">
        <v>1.2294E-6</v>
      </c>
      <c r="C490" s="56">
        <v>0</v>
      </c>
      <c r="D490" s="56">
        <v>0</v>
      </c>
      <c r="E490" s="56">
        <v>1.2294E-6</v>
      </c>
      <c r="F490" s="57"/>
      <c r="G490" s="57"/>
      <c r="H490" s="57"/>
      <c r="I490" s="43"/>
    </row>
    <row r="491" spans="2:9" x14ac:dyDescent="0.3">
      <c r="B491" s="56">
        <v>0</v>
      </c>
      <c r="C491" s="56">
        <v>0</v>
      </c>
      <c r="D491" s="56">
        <v>0</v>
      </c>
      <c r="E491" s="56">
        <v>0</v>
      </c>
      <c r="F491" s="57"/>
      <c r="G491" s="57"/>
      <c r="H491" s="57"/>
      <c r="I491" s="43"/>
    </row>
    <row r="492" spans="2:9" x14ac:dyDescent="0.3">
      <c r="B492" s="56">
        <v>7101.8</v>
      </c>
      <c r="C492" s="56">
        <v>0</v>
      </c>
      <c r="D492" s="56">
        <v>0</v>
      </c>
      <c r="E492" s="56">
        <v>7101.8</v>
      </c>
      <c r="F492" s="57"/>
      <c r="G492" s="57"/>
      <c r="H492" s="57"/>
      <c r="I492" s="43"/>
    </row>
    <row r="493" spans="2:9" x14ac:dyDescent="0.3">
      <c r="B493" s="56">
        <v>1.4354999999999999E-4</v>
      </c>
      <c r="C493" s="56">
        <v>0</v>
      </c>
      <c r="D493" s="56">
        <v>0</v>
      </c>
      <c r="E493" s="56">
        <v>1.4354999999999999E-4</v>
      </c>
      <c r="F493" s="57"/>
      <c r="G493" s="57"/>
      <c r="H493" s="57"/>
      <c r="I493" s="43"/>
    </row>
    <row r="494" spans="2:9" x14ac:dyDescent="0.3">
      <c r="B494" s="56">
        <v>5.2699999999999997E-2</v>
      </c>
      <c r="C494" s="56">
        <v>5.5E-2</v>
      </c>
      <c r="D494" s="56">
        <v>0</v>
      </c>
      <c r="E494" s="57"/>
      <c r="F494" s="57"/>
      <c r="G494" s="57"/>
      <c r="H494" s="57"/>
      <c r="I494" s="43"/>
    </row>
    <row r="495" spans="2:9" x14ac:dyDescent="0.3">
      <c r="B495" s="56">
        <v>4.5984999999999996</v>
      </c>
      <c r="C495" s="57"/>
      <c r="D495" s="57"/>
      <c r="E495" s="57"/>
      <c r="F495" s="57"/>
      <c r="G495" s="57"/>
      <c r="H495" s="57"/>
      <c r="I495" s="43"/>
    </row>
    <row r="496" spans="2:9" x14ac:dyDescent="0.3">
      <c r="B496" s="56">
        <v>0.75580999999999998</v>
      </c>
      <c r="C496" s="56">
        <v>1.0061</v>
      </c>
      <c r="D496" s="56">
        <v>3.7072E-4</v>
      </c>
      <c r="E496" s="56">
        <v>1</v>
      </c>
      <c r="F496" s="56">
        <v>6.8237000000000003E-3</v>
      </c>
      <c r="G496" s="56">
        <v>8.8799999999999997E-6</v>
      </c>
      <c r="H496" s="57"/>
      <c r="I496" s="43"/>
    </row>
    <row r="497" spans="2:9" x14ac:dyDescent="0.3">
      <c r="B497" s="56">
        <v>1</v>
      </c>
      <c r="C497" s="56">
        <v>0</v>
      </c>
      <c r="D497" s="56">
        <v>0</v>
      </c>
      <c r="E497" s="57"/>
      <c r="F497" s="57"/>
      <c r="G497" s="57"/>
      <c r="H497" s="57"/>
      <c r="I497" s="43"/>
    </row>
    <row r="498" spans="2:9" x14ac:dyDescent="0.3">
      <c r="B498" s="57">
        <v>100.631939</v>
      </c>
      <c r="C498" s="57"/>
      <c r="D498" s="57"/>
      <c r="E498" s="57"/>
      <c r="F498" s="57"/>
      <c r="G498" s="57"/>
      <c r="H498" s="57"/>
      <c r="I498" s="43"/>
    </row>
    <row r="499" spans="2:9" x14ac:dyDescent="0.3">
      <c r="B499" s="56">
        <v>0.99999000000000005</v>
      </c>
      <c r="C499" s="56">
        <v>0</v>
      </c>
      <c r="D499" s="56">
        <v>0</v>
      </c>
      <c r="E499" s="56">
        <v>0.99999000000000005</v>
      </c>
      <c r="F499" s="57"/>
      <c r="G499" s="57"/>
      <c r="H499" s="57"/>
      <c r="I499" s="43"/>
    </row>
    <row r="500" spans="2:9" x14ac:dyDescent="0.3">
      <c r="B500" s="56">
        <v>1.1921E-6</v>
      </c>
      <c r="C500" s="56">
        <v>0</v>
      </c>
      <c r="D500" s="56">
        <v>0</v>
      </c>
      <c r="E500" s="56">
        <v>1.1921E-6</v>
      </c>
      <c r="F500" s="57"/>
      <c r="G500" s="57"/>
      <c r="H500" s="57"/>
      <c r="I500" s="43"/>
    </row>
    <row r="501" spans="2:9" x14ac:dyDescent="0.3">
      <c r="B501" s="56">
        <v>0</v>
      </c>
      <c r="C501" s="56">
        <v>0</v>
      </c>
      <c r="D501" s="56">
        <v>0</v>
      </c>
      <c r="E501" s="56">
        <v>0</v>
      </c>
      <c r="F501" s="57"/>
      <c r="G501" s="57"/>
      <c r="H501" s="57"/>
      <c r="I501" s="43"/>
    </row>
    <row r="502" spans="2:9" x14ac:dyDescent="0.3">
      <c r="B502" s="56">
        <v>7101.7</v>
      </c>
      <c r="C502" s="56">
        <v>0</v>
      </c>
      <c r="D502" s="56">
        <v>0</v>
      </c>
      <c r="E502" s="56">
        <v>7101.7</v>
      </c>
      <c r="F502" s="57"/>
      <c r="G502" s="57"/>
      <c r="H502" s="57"/>
      <c r="I502" s="43"/>
    </row>
    <row r="503" spans="2:9" x14ac:dyDescent="0.3">
      <c r="B503" s="56">
        <v>1.4354E-4</v>
      </c>
      <c r="C503" s="56">
        <v>0</v>
      </c>
      <c r="D503" s="56">
        <v>0</v>
      </c>
      <c r="E503" s="56">
        <v>1.4354E-4</v>
      </c>
      <c r="F503" s="57"/>
      <c r="G503" s="57"/>
      <c r="H503" s="57"/>
      <c r="I503" s="43"/>
    </row>
    <row r="504" spans="2:9" x14ac:dyDescent="0.3">
      <c r="B504" s="56">
        <v>5.2699999999999997E-2</v>
      </c>
      <c r="C504" s="56">
        <v>5.5E-2</v>
      </c>
      <c r="D504" s="56">
        <v>0</v>
      </c>
      <c r="E504" s="57"/>
      <c r="F504" s="57"/>
      <c r="G504" s="57"/>
      <c r="H504" s="57"/>
      <c r="I504" s="43"/>
    </row>
    <row r="505" spans="2:9" x14ac:dyDescent="0.3">
      <c r="B505" s="56">
        <v>4.4589999999999996</v>
      </c>
      <c r="C505" s="57"/>
      <c r="D505" s="57"/>
      <c r="E505" s="57"/>
      <c r="F505" s="57"/>
      <c r="G505" s="57"/>
      <c r="H505" s="57"/>
      <c r="I505" s="43"/>
    </row>
    <row r="506" spans="2:9" x14ac:dyDescent="0.3">
      <c r="B506" s="56">
        <v>0.75617000000000001</v>
      </c>
      <c r="C506" s="56">
        <v>1.0261</v>
      </c>
      <c r="D506" s="56">
        <v>3.7090000000000002E-4</v>
      </c>
      <c r="E506" s="56">
        <v>1</v>
      </c>
      <c r="F506" s="56">
        <v>6.8249000000000001E-3</v>
      </c>
      <c r="G506" s="56">
        <v>8.8799999999999997E-6</v>
      </c>
      <c r="H506" s="57"/>
      <c r="I506" s="43"/>
    </row>
    <row r="507" spans="2:9" x14ac:dyDescent="0.3">
      <c r="B507" s="56">
        <v>1</v>
      </c>
      <c r="C507" s="56">
        <v>0</v>
      </c>
      <c r="D507" s="56">
        <v>0</v>
      </c>
      <c r="E507" s="57"/>
      <c r="F507" s="57"/>
      <c r="G507" s="57"/>
      <c r="H507" s="57"/>
      <c r="I507" s="43"/>
    </row>
    <row r="508" spans="2:9" x14ac:dyDescent="0.3">
      <c r="B508" s="57">
        <v>100.62997799999999</v>
      </c>
      <c r="C508" s="57"/>
      <c r="D508" s="57"/>
      <c r="E508" s="57"/>
      <c r="F508" s="57"/>
      <c r="G508" s="57"/>
      <c r="H508" s="57"/>
      <c r="I508" s="43"/>
    </row>
    <row r="509" spans="2:9" x14ac:dyDescent="0.3">
      <c r="B509" s="56">
        <v>0.99999000000000005</v>
      </c>
      <c r="C509" s="56">
        <v>0</v>
      </c>
      <c r="D509" s="56">
        <v>0</v>
      </c>
      <c r="E509" s="56">
        <v>0.99999000000000005</v>
      </c>
      <c r="F509" s="57"/>
      <c r="G509" s="57"/>
      <c r="H509" s="57"/>
      <c r="I509" s="43"/>
    </row>
    <row r="510" spans="2:9" x14ac:dyDescent="0.3">
      <c r="B510" s="56">
        <v>1.1563000000000001E-6</v>
      </c>
      <c r="C510" s="56">
        <v>0</v>
      </c>
      <c r="D510" s="56">
        <v>0</v>
      </c>
      <c r="E510" s="56">
        <v>1.1563000000000001E-6</v>
      </c>
      <c r="F510" s="57"/>
      <c r="G510" s="57"/>
      <c r="H510" s="57"/>
      <c r="I510" s="43"/>
    </row>
    <row r="511" spans="2:9" x14ac:dyDescent="0.3">
      <c r="B511" s="56">
        <v>0</v>
      </c>
      <c r="C511" s="56">
        <v>0</v>
      </c>
      <c r="D511" s="56">
        <v>0</v>
      </c>
      <c r="E511" s="56">
        <v>0</v>
      </c>
      <c r="F511" s="57"/>
      <c r="G511" s="57"/>
      <c r="H511" s="57"/>
      <c r="I511" s="43"/>
    </row>
    <row r="512" spans="2:9" x14ac:dyDescent="0.3">
      <c r="B512" s="56">
        <v>7101.6</v>
      </c>
      <c r="C512" s="56">
        <v>0</v>
      </c>
      <c r="D512" s="56">
        <v>0</v>
      </c>
      <c r="E512" s="56">
        <v>7101.6</v>
      </c>
      <c r="F512" s="57"/>
      <c r="G512" s="57"/>
      <c r="H512" s="57"/>
      <c r="I512" s="43"/>
    </row>
    <row r="513" spans="2:9" x14ac:dyDescent="0.3">
      <c r="B513" s="56">
        <v>1.4354E-4</v>
      </c>
      <c r="C513" s="56">
        <v>0</v>
      </c>
      <c r="D513" s="56">
        <v>0</v>
      </c>
      <c r="E513" s="56">
        <v>1.4354E-4</v>
      </c>
      <c r="F513" s="57"/>
      <c r="G513" s="57"/>
      <c r="H513" s="57"/>
      <c r="I513" s="43"/>
    </row>
    <row r="514" spans="2:9" x14ac:dyDescent="0.3">
      <c r="B514" s="56">
        <v>5.2699999999999997E-2</v>
      </c>
      <c r="C514" s="56">
        <v>5.5E-2</v>
      </c>
      <c r="D514" s="56">
        <v>0</v>
      </c>
      <c r="E514" s="57"/>
      <c r="F514" s="57"/>
      <c r="G514" s="57"/>
      <c r="H514" s="57"/>
      <c r="I514" s="43"/>
    </row>
    <row r="515" spans="2:9" x14ac:dyDescent="0.3">
      <c r="B515" s="56">
        <v>4.3250999999999999</v>
      </c>
      <c r="C515" s="57"/>
      <c r="D515" s="57"/>
      <c r="E515" s="57"/>
      <c r="F515" s="57"/>
      <c r="G515" s="57"/>
      <c r="H515" s="57"/>
      <c r="I515" s="43"/>
    </row>
    <row r="516" spans="2:9" x14ac:dyDescent="0.3">
      <c r="B516" s="56">
        <v>0.75653000000000004</v>
      </c>
      <c r="C516" s="56">
        <v>1.0461</v>
      </c>
      <c r="D516" s="56">
        <v>3.7107999999999998E-4</v>
      </c>
      <c r="E516" s="56">
        <v>1</v>
      </c>
      <c r="F516" s="56">
        <v>6.8259999999999996E-3</v>
      </c>
      <c r="G516" s="56">
        <v>8.8799999999999997E-6</v>
      </c>
      <c r="H516" s="57"/>
      <c r="I516" s="43"/>
    </row>
    <row r="517" spans="2:9" x14ac:dyDescent="0.3">
      <c r="B517" s="56">
        <v>1</v>
      </c>
      <c r="C517" s="56">
        <v>0</v>
      </c>
      <c r="D517" s="56">
        <v>0</v>
      </c>
      <c r="E517" s="57"/>
      <c r="F517" s="57"/>
      <c r="G517" s="57"/>
      <c r="H517" s="57"/>
      <c r="I517" s="43"/>
    </row>
    <row r="518" spans="2:9" x14ac:dyDescent="0.3">
      <c r="B518" s="57">
        <v>100.62898800000001</v>
      </c>
      <c r="C518" s="57"/>
      <c r="D518" s="57"/>
      <c r="E518" s="57"/>
      <c r="F518" s="57"/>
      <c r="G518" s="57"/>
      <c r="H518" s="57"/>
      <c r="I518" s="43"/>
    </row>
    <row r="519" spans="2:9" x14ac:dyDescent="0.3">
      <c r="B519" s="56">
        <v>0.99999000000000005</v>
      </c>
      <c r="C519" s="56">
        <v>0</v>
      </c>
      <c r="D519" s="56">
        <v>0</v>
      </c>
      <c r="E519" s="56">
        <v>0.99999000000000005</v>
      </c>
      <c r="F519" s="57"/>
      <c r="G519" s="57"/>
      <c r="H519" s="57"/>
      <c r="I519" s="43"/>
    </row>
    <row r="520" spans="2:9" x14ac:dyDescent="0.3">
      <c r="B520" s="56">
        <v>1.1219E-6</v>
      </c>
      <c r="C520" s="56">
        <v>0</v>
      </c>
      <c r="D520" s="56">
        <v>0</v>
      </c>
      <c r="E520" s="56">
        <v>1.1219E-6</v>
      </c>
      <c r="F520" s="57"/>
      <c r="G520" s="57"/>
      <c r="H520" s="57"/>
      <c r="I520" s="43"/>
    </row>
    <row r="521" spans="2:9" x14ac:dyDescent="0.3">
      <c r="B521" s="56">
        <v>0</v>
      </c>
      <c r="C521" s="56">
        <v>0</v>
      </c>
      <c r="D521" s="56">
        <v>0</v>
      </c>
      <c r="E521" s="56">
        <v>0</v>
      </c>
      <c r="F521" s="57"/>
      <c r="G521" s="57"/>
      <c r="H521" s="57"/>
      <c r="I521" s="43"/>
    </row>
    <row r="522" spans="2:9" x14ac:dyDescent="0.3">
      <c r="B522" s="56">
        <v>7101.6</v>
      </c>
      <c r="C522" s="56">
        <v>0</v>
      </c>
      <c r="D522" s="56">
        <v>0</v>
      </c>
      <c r="E522" s="56">
        <v>7101.6</v>
      </c>
      <c r="F522" s="57"/>
      <c r="G522" s="57"/>
      <c r="H522" s="57"/>
      <c r="I522" s="43"/>
    </row>
    <row r="523" spans="2:9" x14ac:dyDescent="0.3">
      <c r="B523" s="56">
        <v>1.4354E-4</v>
      </c>
      <c r="C523" s="56">
        <v>0</v>
      </c>
      <c r="D523" s="56">
        <v>0</v>
      </c>
      <c r="E523" s="56">
        <v>1.4354E-4</v>
      </c>
      <c r="F523" s="57"/>
      <c r="G523" s="57"/>
      <c r="H523" s="57"/>
      <c r="I523" s="43"/>
    </row>
    <row r="524" spans="2:9" x14ac:dyDescent="0.3">
      <c r="B524" s="56">
        <v>5.2699999999999997E-2</v>
      </c>
      <c r="C524" s="56">
        <v>5.5E-2</v>
      </c>
      <c r="D524" s="56">
        <v>0</v>
      </c>
      <c r="E524" s="57"/>
      <c r="F524" s="57"/>
      <c r="G524" s="57"/>
      <c r="H524" s="57"/>
      <c r="I524" s="43"/>
    </row>
    <row r="525" spans="2:9" x14ac:dyDescent="0.3">
      <c r="B525" s="56">
        <v>4.1966000000000001</v>
      </c>
      <c r="C525" s="57"/>
      <c r="D525" s="57"/>
      <c r="E525" s="57"/>
      <c r="F525" s="57"/>
      <c r="G525" s="57"/>
      <c r="H525" s="57"/>
      <c r="I525" s="43"/>
    </row>
    <row r="526" spans="2:9" x14ac:dyDescent="0.3">
      <c r="B526" s="56">
        <v>0.75690000000000002</v>
      </c>
      <c r="C526" s="56">
        <v>1.0661</v>
      </c>
      <c r="D526" s="56">
        <v>3.7125999999999999E-4</v>
      </c>
      <c r="E526" s="56">
        <v>1</v>
      </c>
      <c r="F526" s="56">
        <v>6.8271E-3</v>
      </c>
      <c r="G526" s="56">
        <v>8.8799999999999997E-6</v>
      </c>
      <c r="H526" s="57"/>
      <c r="I526" s="43"/>
    </row>
    <row r="527" spans="2:9" x14ac:dyDescent="0.3">
      <c r="B527" s="56">
        <v>1</v>
      </c>
      <c r="C527" s="56">
        <v>0</v>
      </c>
      <c r="D527" s="56">
        <v>0</v>
      </c>
      <c r="E527" s="57"/>
      <c r="F527" s="57"/>
      <c r="G527" s="57"/>
      <c r="H527" s="57"/>
      <c r="I527" s="43"/>
    </row>
    <row r="528" spans="2:9" x14ac:dyDescent="0.3">
      <c r="B528" s="57">
        <v>100.625967</v>
      </c>
      <c r="C528" s="57"/>
      <c r="D528" s="57"/>
      <c r="E528" s="57"/>
      <c r="F528" s="57"/>
      <c r="G528" s="57"/>
      <c r="H528" s="57"/>
      <c r="I528" s="43"/>
    </row>
    <row r="529" spans="2:9" x14ac:dyDescent="0.3">
      <c r="B529" s="56">
        <v>0.99999000000000005</v>
      </c>
      <c r="C529" s="56">
        <v>0</v>
      </c>
      <c r="D529" s="56">
        <v>0</v>
      </c>
      <c r="E529" s="56">
        <v>0.99999000000000005</v>
      </c>
      <c r="F529" s="57"/>
      <c r="G529" s="57"/>
      <c r="H529" s="57"/>
      <c r="I529" s="43"/>
    </row>
    <row r="530" spans="2:9" x14ac:dyDescent="0.3">
      <c r="B530" s="56">
        <v>1.0890000000000001E-6</v>
      </c>
      <c r="C530" s="56">
        <v>0</v>
      </c>
      <c r="D530" s="56">
        <v>0</v>
      </c>
      <c r="E530" s="56">
        <v>1.0890000000000001E-6</v>
      </c>
      <c r="F530" s="57"/>
      <c r="G530" s="57"/>
      <c r="H530" s="57"/>
      <c r="I530" s="43"/>
    </row>
    <row r="531" spans="2:9" x14ac:dyDescent="0.3">
      <c r="B531" s="56">
        <v>0</v>
      </c>
      <c r="C531" s="56">
        <v>0</v>
      </c>
      <c r="D531" s="56">
        <v>0</v>
      </c>
      <c r="E531" s="56">
        <v>0</v>
      </c>
      <c r="F531" s="57"/>
      <c r="G531" s="57"/>
      <c r="H531" s="57"/>
      <c r="I531" s="43"/>
    </row>
    <row r="532" spans="2:9" x14ac:dyDescent="0.3">
      <c r="B532" s="56">
        <v>7101.5</v>
      </c>
      <c r="C532" s="56">
        <v>0</v>
      </c>
      <c r="D532" s="56">
        <v>0</v>
      </c>
      <c r="E532" s="56">
        <v>7101.5</v>
      </c>
      <c r="F532" s="57"/>
      <c r="G532" s="57"/>
      <c r="H532" s="57"/>
      <c r="I532" s="43"/>
    </row>
    <row r="533" spans="2:9" x14ac:dyDescent="0.3">
      <c r="B533" s="56">
        <v>1.4354E-4</v>
      </c>
      <c r="C533" s="56">
        <v>0</v>
      </c>
      <c r="D533" s="56">
        <v>0</v>
      </c>
      <c r="E533" s="56">
        <v>1.4354E-4</v>
      </c>
      <c r="F533" s="57"/>
      <c r="G533" s="57"/>
      <c r="H533" s="57"/>
      <c r="I533" s="43"/>
    </row>
    <row r="534" spans="2:9" x14ac:dyDescent="0.3">
      <c r="B534" s="56">
        <v>5.2699999999999997E-2</v>
      </c>
      <c r="C534" s="56">
        <v>5.5E-2</v>
      </c>
      <c r="D534" s="56">
        <v>0</v>
      </c>
      <c r="E534" s="57"/>
      <c r="F534" s="57"/>
      <c r="G534" s="57"/>
      <c r="H534" s="57"/>
      <c r="I534" s="43"/>
    </row>
    <row r="535" spans="2:9" x14ac:dyDescent="0.3">
      <c r="B535" s="56">
        <v>4.0734000000000004</v>
      </c>
      <c r="C535" s="57"/>
      <c r="D535" s="57"/>
      <c r="E535" s="57"/>
      <c r="F535" s="57"/>
      <c r="G535" s="57"/>
      <c r="H535" s="57"/>
      <c r="I535" s="43"/>
    </row>
    <row r="536" spans="2:9" x14ac:dyDescent="0.3">
      <c r="B536" s="56">
        <v>0.75726000000000004</v>
      </c>
      <c r="C536" s="56">
        <v>1.0861000000000001</v>
      </c>
      <c r="D536" s="56">
        <v>3.7143000000000001E-4</v>
      </c>
      <c r="E536" s="56">
        <v>1</v>
      </c>
      <c r="F536" s="56">
        <v>6.8282000000000004E-3</v>
      </c>
      <c r="G536" s="56">
        <v>8.8799999999999997E-6</v>
      </c>
      <c r="H536" s="57"/>
      <c r="I536" s="43"/>
    </row>
    <row r="537" spans="2:9" x14ac:dyDescent="0.3">
      <c r="B537" s="56">
        <v>1</v>
      </c>
      <c r="C537" s="56">
        <v>0</v>
      </c>
      <c r="D537" s="56">
        <v>0</v>
      </c>
      <c r="E537" s="57"/>
      <c r="F537" s="57"/>
      <c r="G537" s="57"/>
      <c r="H537" s="57"/>
      <c r="I537" s="43"/>
    </row>
    <row r="538" spans="2:9" x14ac:dyDescent="0.3">
      <c r="B538" s="57">
        <v>100.622311</v>
      </c>
      <c r="C538" s="57"/>
      <c r="D538" s="57"/>
      <c r="E538" s="57"/>
      <c r="F538" s="57"/>
      <c r="G538" s="57"/>
      <c r="H538" s="57"/>
      <c r="I538" s="43"/>
    </row>
    <row r="539" spans="2:9" x14ac:dyDescent="0.3">
      <c r="B539" s="56">
        <v>0.99999000000000005</v>
      </c>
      <c r="C539" s="56">
        <v>0</v>
      </c>
      <c r="D539" s="56">
        <v>0</v>
      </c>
      <c r="E539" s="56">
        <v>0.99999000000000005</v>
      </c>
      <c r="F539" s="57"/>
      <c r="G539" s="57"/>
      <c r="H539" s="57"/>
      <c r="I539" s="43"/>
    </row>
    <row r="540" spans="2:9" x14ac:dyDescent="0.3">
      <c r="B540" s="56">
        <v>1.0574E-6</v>
      </c>
      <c r="C540" s="56">
        <v>0</v>
      </c>
      <c r="D540" s="56">
        <v>0</v>
      </c>
      <c r="E540" s="56">
        <v>1.0574E-6</v>
      </c>
      <c r="F540" s="57"/>
      <c r="G540" s="57"/>
      <c r="H540" s="57"/>
      <c r="I540" s="43"/>
    </row>
    <row r="541" spans="2:9" x14ac:dyDescent="0.3">
      <c r="B541" s="56">
        <v>0</v>
      </c>
      <c r="C541" s="56">
        <v>0</v>
      </c>
      <c r="D541" s="56">
        <v>0</v>
      </c>
      <c r="E541" s="56">
        <v>0</v>
      </c>
      <c r="F541" s="57"/>
      <c r="G541" s="57"/>
      <c r="H541" s="57"/>
      <c r="I541" s="43"/>
    </row>
    <row r="542" spans="2:9" x14ac:dyDescent="0.3">
      <c r="B542" s="56">
        <v>7101.4</v>
      </c>
      <c r="C542" s="56">
        <v>0</v>
      </c>
      <c r="D542" s="56">
        <v>0</v>
      </c>
      <c r="E542" s="56">
        <v>7101.4</v>
      </c>
      <c r="F542" s="57"/>
      <c r="G542" s="57"/>
      <c r="H542" s="57"/>
      <c r="I542" s="43"/>
    </row>
    <row r="543" spans="2:9" x14ac:dyDescent="0.3">
      <c r="B543" s="56">
        <v>1.4353E-4</v>
      </c>
      <c r="C543" s="56">
        <v>0</v>
      </c>
      <c r="D543" s="56">
        <v>0</v>
      </c>
      <c r="E543" s="56">
        <v>1.4353E-4</v>
      </c>
      <c r="F543" s="57"/>
      <c r="G543" s="57"/>
      <c r="H543" s="57"/>
      <c r="I543" s="43"/>
    </row>
    <row r="544" spans="2:9" x14ac:dyDescent="0.3">
      <c r="B544" s="56">
        <v>5.2699999999999997E-2</v>
      </c>
      <c r="C544" s="56">
        <v>5.5E-2</v>
      </c>
      <c r="D544" s="56">
        <v>0</v>
      </c>
      <c r="E544" s="57"/>
      <c r="F544" s="57"/>
      <c r="G544" s="57"/>
      <c r="H544" s="57"/>
      <c r="I544" s="43"/>
    </row>
    <row r="545" spans="2:9" x14ac:dyDescent="0.3">
      <c r="B545" s="56">
        <v>3.9552</v>
      </c>
      <c r="C545" s="57"/>
      <c r="D545" s="57"/>
      <c r="E545" s="57"/>
      <c r="F545" s="57"/>
      <c r="G545" s="57"/>
      <c r="H545" s="57"/>
      <c r="I545" s="43"/>
    </row>
    <row r="546" spans="2:9" x14ac:dyDescent="0.3">
      <c r="B546" s="56">
        <v>0.75761999999999996</v>
      </c>
      <c r="C546" s="56">
        <v>1.1061000000000001</v>
      </c>
      <c r="D546" s="56">
        <v>3.7160999999999997E-4</v>
      </c>
      <c r="E546" s="56">
        <v>1</v>
      </c>
      <c r="F546" s="56">
        <v>6.8291999999999997E-3</v>
      </c>
      <c r="G546" s="56">
        <v>8.8799999999999997E-6</v>
      </c>
      <c r="H546" s="57"/>
      <c r="I546" s="43"/>
    </row>
    <row r="547" spans="2:9" x14ac:dyDescent="0.3">
      <c r="B547" s="56">
        <v>1</v>
      </c>
      <c r="C547" s="56">
        <v>0</v>
      </c>
      <c r="D547" s="56">
        <v>0</v>
      </c>
      <c r="E547" s="57"/>
      <c r="F547" s="57"/>
      <c r="G547" s="57"/>
      <c r="H547" s="57"/>
      <c r="I547" s="43"/>
    </row>
    <row r="548" spans="2:9" x14ac:dyDescent="0.3">
      <c r="B548" s="57">
        <v>100.620603</v>
      </c>
      <c r="C548" s="57"/>
      <c r="D548" s="57"/>
      <c r="E548" s="57"/>
      <c r="F548" s="57"/>
      <c r="G548" s="57"/>
      <c r="H548" s="57"/>
      <c r="I548" s="43"/>
    </row>
    <row r="549" spans="2:9" x14ac:dyDescent="0.3">
      <c r="B549" s="56">
        <v>0.99999000000000005</v>
      </c>
      <c r="C549" s="56">
        <v>0</v>
      </c>
      <c r="D549" s="56">
        <v>0</v>
      </c>
      <c r="E549" s="56">
        <v>0.99999000000000005</v>
      </c>
      <c r="F549" s="57"/>
      <c r="G549" s="57"/>
      <c r="H549" s="57"/>
      <c r="I549" s="43"/>
    </row>
    <row r="550" spans="2:9" x14ac:dyDescent="0.3">
      <c r="B550" s="56">
        <v>1.0271000000000001E-6</v>
      </c>
      <c r="C550" s="56">
        <v>0</v>
      </c>
      <c r="D550" s="56">
        <v>0</v>
      </c>
      <c r="E550" s="56">
        <v>1.0271000000000001E-6</v>
      </c>
      <c r="F550" s="57"/>
      <c r="G550" s="57"/>
      <c r="H550" s="57"/>
      <c r="I550" s="43"/>
    </row>
    <row r="551" spans="2:9" x14ac:dyDescent="0.3">
      <c r="B551" s="56">
        <v>0</v>
      </c>
      <c r="C551" s="56">
        <v>0</v>
      </c>
      <c r="D551" s="56">
        <v>0</v>
      </c>
      <c r="E551" s="56">
        <v>0</v>
      </c>
      <c r="F551" s="57"/>
      <c r="G551" s="57"/>
      <c r="H551" s="57"/>
      <c r="I551" s="43"/>
    </row>
    <row r="552" spans="2:9" x14ac:dyDescent="0.3">
      <c r="B552" s="56">
        <v>7101.3</v>
      </c>
      <c r="C552" s="56">
        <v>0</v>
      </c>
      <c r="D552" s="56">
        <v>0</v>
      </c>
      <c r="E552" s="56">
        <v>7101.3</v>
      </c>
      <c r="F552" s="57"/>
      <c r="G552" s="57"/>
      <c r="H552" s="57"/>
      <c r="I552" s="43"/>
    </row>
    <row r="553" spans="2:9" x14ac:dyDescent="0.3">
      <c r="B553" s="56">
        <v>1.4353E-4</v>
      </c>
      <c r="C553" s="56">
        <v>0</v>
      </c>
      <c r="D553" s="56">
        <v>0</v>
      </c>
      <c r="E553" s="56">
        <v>1.4353E-4</v>
      </c>
      <c r="F553" s="57"/>
      <c r="G553" s="57"/>
      <c r="H553" s="57"/>
      <c r="I553" s="43"/>
    </row>
    <row r="554" spans="2:9" x14ac:dyDescent="0.3">
      <c r="B554" s="56">
        <v>5.2699999999999997E-2</v>
      </c>
      <c r="C554" s="56">
        <v>5.5E-2</v>
      </c>
      <c r="D554" s="56">
        <v>0</v>
      </c>
      <c r="E554" s="57"/>
      <c r="F554" s="57"/>
      <c r="G554" s="57"/>
      <c r="H554" s="57"/>
      <c r="I554" s="43"/>
    </row>
    <row r="555" spans="2:9" x14ac:dyDescent="0.3">
      <c r="B555" s="56">
        <v>3.8420000000000001</v>
      </c>
      <c r="C555" s="57"/>
      <c r="D555" s="57"/>
      <c r="E555" s="57"/>
      <c r="F555" s="57"/>
      <c r="G555" s="57"/>
      <c r="H555" s="57"/>
      <c r="I555" s="43"/>
    </row>
    <row r="556" spans="2:9" x14ac:dyDescent="0.3">
      <c r="B556" s="56">
        <v>0.75797999999999999</v>
      </c>
      <c r="C556" s="56">
        <v>1.1261000000000001</v>
      </c>
      <c r="D556" s="56">
        <v>3.7178999999999999E-4</v>
      </c>
      <c r="E556" s="56">
        <v>1</v>
      </c>
      <c r="F556" s="56">
        <v>6.8301999999999998E-3</v>
      </c>
      <c r="G556" s="56">
        <v>8.8799999999999997E-6</v>
      </c>
      <c r="H556" s="57"/>
      <c r="I556" s="43"/>
    </row>
    <row r="557" spans="2:9" x14ac:dyDescent="0.3">
      <c r="B557" s="56">
        <v>1</v>
      </c>
      <c r="C557" s="56">
        <v>0</v>
      </c>
      <c r="D557" s="56">
        <v>0</v>
      </c>
      <c r="E557" s="57"/>
      <c r="F557" s="57"/>
      <c r="G557" s="57"/>
      <c r="H557" s="57"/>
      <c r="I557" s="43"/>
    </row>
    <row r="558" spans="2:9" x14ac:dyDescent="0.3">
      <c r="B558" s="57">
        <v>100.622381</v>
      </c>
      <c r="C558" s="57"/>
      <c r="D558" s="57"/>
      <c r="E558" s="57"/>
      <c r="F558" s="57"/>
      <c r="G558" s="57"/>
      <c r="H558" s="57"/>
      <c r="I558" s="43"/>
    </row>
    <row r="559" spans="2:9" x14ac:dyDescent="0.3">
      <c r="B559" s="56">
        <v>0.99999000000000005</v>
      </c>
      <c r="C559" s="56">
        <v>0</v>
      </c>
      <c r="D559" s="56">
        <v>0</v>
      </c>
      <c r="E559" s="56">
        <v>0.99999000000000005</v>
      </c>
      <c r="F559" s="57"/>
      <c r="G559" s="57"/>
      <c r="H559" s="57"/>
      <c r="I559" s="43"/>
    </row>
    <row r="560" spans="2:9" x14ac:dyDescent="0.3">
      <c r="B560" s="56">
        <v>9.9817000000000005E-7</v>
      </c>
      <c r="C560" s="56">
        <v>0</v>
      </c>
      <c r="D560" s="56">
        <v>0</v>
      </c>
      <c r="E560" s="56">
        <v>9.9817000000000005E-7</v>
      </c>
      <c r="F560" s="57"/>
      <c r="G560" s="57"/>
      <c r="H560" s="57"/>
      <c r="I560" s="43"/>
    </row>
    <row r="561" spans="2:9" x14ac:dyDescent="0.3">
      <c r="B561" s="56">
        <v>0</v>
      </c>
      <c r="C561" s="56">
        <v>0</v>
      </c>
      <c r="D561" s="56">
        <v>0</v>
      </c>
      <c r="E561" s="56">
        <v>0</v>
      </c>
      <c r="F561" s="57"/>
      <c r="G561" s="57"/>
      <c r="H561" s="57"/>
      <c r="I561" s="43"/>
    </row>
    <row r="562" spans="2:9" x14ac:dyDescent="0.3">
      <c r="B562" s="56">
        <v>7101.3</v>
      </c>
      <c r="C562" s="56">
        <v>0</v>
      </c>
      <c r="D562" s="56">
        <v>0</v>
      </c>
      <c r="E562" s="56">
        <v>7101.3</v>
      </c>
      <c r="F562" s="57"/>
      <c r="G562" s="57"/>
      <c r="H562" s="57"/>
      <c r="I562" s="43"/>
    </row>
    <row r="563" spans="2:9" x14ac:dyDescent="0.3">
      <c r="B563" s="56">
        <v>1.4353E-4</v>
      </c>
      <c r="C563" s="56">
        <v>0</v>
      </c>
      <c r="D563" s="56">
        <v>0</v>
      </c>
      <c r="E563" s="56">
        <v>1.4353E-4</v>
      </c>
      <c r="F563" s="57"/>
      <c r="G563" s="57"/>
      <c r="H563" s="57"/>
      <c r="I563" s="43"/>
    </row>
    <row r="564" spans="2:9" x14ac:dyDescent="0.3">
      <c r="B564" s="56">
        <v>5.2699999999999997E-2</v>
      </c>
      <c r="C564" s="56">
        <v>5.5E-2</v>
      </c>
      <c r="D564" s="56">
        <v>0</v>
      </c>
      <c r="E564" s="57"/>
      <c r="F564" s="57"/>
      <c r="G564" s="57"/>
      <c r="H564" s="57"/>
      <c r="I564" s="43"/>
    </row>
    <row r="565" spans="2:9" x14ac:dyDescent="0.3">
      <c r="B565" s="56">
        <v>3.7336999999999998</v>
      </c>
      <c r="C565" s="57"/>
      <c r="D565" s="57"/>
      <c r="E565" s="57"/>
      <c r="F565" s="57"/>
      <c r="G565" s="57"/>
      <c r="H565" s="57"/>
      <c r="I565" s="43"/>
    </row>
    <row r="566" spans="2:9" x14ac:dyDescent="0.3">
      <c r="B566" s="56">
        <v>0.75834000000000001</v>
      </c>
      <c r="C566" s="56">
        <v>1.1460999999999999</v>
      </c>
      <c r="D566" s="56">
        <v>3.7197E-4</v>
      </c>
      <c r="E566" s="56">
        <v>1</v>
      </c>
      <c r="F566" s="56">
        <v>6.8311999999999999E-3</v>
      </c>
      <c r="G566" s="56">
        <v>8.8799999999999997E-6</v>
      </c>
      <c r="H566" s="57"/>
      <c r="I566" s="43"/>
    </row>
    <row r="567" spans="2:9" x14ac:dyDescent="0.3">
      <c r="B567" s="56">
        <v>1</v>
      </c>
      <c r="C567" s="56">
        <v>0</v>
      </c>
      <c r="D567" s="56">
        <v>0</v>
      </c>
      <c r="E567" s="57"/>
      <c r="F567" s="57"/>
      <c r="G567" s="57"/>
      <c r="H567" s="57"/>
      <c r="I567" s="43"/>
    </row>
    <row r="568" spans="2:9" x14ac:dyDescent="0.3">
      <c r="B568" s="57">
        <v>100.620632</v>
      </c>
      <c r="C568" s="57"/>
      <c r="D568" s="57"/>
      <c r="E568" s="57"/>
      <c r="F568" s="57"/>
      <c r="G568" s="57"/>
      <c r="H568" s="57"/>
      <c r="I568" s="43"/>
    </row>
    <row r="569" spans="2:9" x14ac:dyDescent="0.3">
      <c r="B569" s="56">
        <v>0.99999000000000005</v>
      </c>
      <c r="C569" s="56">
        <v>0</v>
      </c>
      <c r="D569" s="56">
        <v>0</v>
      </c>
      <c r="E569" s="56">
        <v>0.99999000000000005</v>
      </c>
      <c r="F569" s="57"/>
      <c r="G569" s="57"/>
      <c r="H569" s="57"/>
      <c r="I569" s="43"/>
    </row>
    <row r="570" spans="2:9" x14ac:dyDescent="0.3">
      <c r="B570" s="56">
        <v>9.7051999999999998E-7</v>
      </c>
      <c r="C570" s="56">
        <v>0</v>
      </c>
      <c r="D570" s="56">
        <v>0</v>
      </c>
      <c r="E570" s="56">
        <v>9.7051999999999998E-7</v>
      </c>
      <c r="F570" s="57"/>
      <c r="G570" s="57"/>
      <c r="H570" s="57"/>
      <c r="I570" s="43"/>
    </row>
    <row r="571" spans="2:9" x14ac:dyDescent="0.3">
      <c r="B571" s="56">
        <v>0</v>
      </c>
      <c r="C571" s="56">
        <v>0</v>
      </c>
      <c r="D571" s="56">
        <v>0</v>
      </c>
      <c r="E571" s="56">
        <v>0</v>
      </c>
      <c r="F571" s="57"/>
      <c r="G571" s="57"/>
      <c r="H571" s="57"/>
      <c r="I571" s="43"/>
    </row>
    <row r="572" spans="2:9" x14ac:dyDescent="0.3">
      <c r="B572" s="56">
        <v>7101.2</v>
      </c>
      <c r="C572" s="56">
        <v>0</v>
      </c>
      <c r="D572" s="56">
        <v>0</v>
      </c>
      <c r="E572" s="56">
        <v>7101.2</v>
      </c>
      <c r="F572" s="57"/>
      <c r="G572" s="57"/>
      <c r="H572" s="57"/>
      <c r="I572" s="43"/>
    </row>
    <row r="573" spans="2:9" x14ac:dyDescent="0.3">
      <c r="B573" s="56">
        <v>1.4352000000000001E-4</v>
      </c>
      <c r="C573" s="56">
        <v>0</v>
      </c>
      <c r="D573" s="56">
        <v>0</v>
      </c>
      <c r="E573" s="56">
        <v>1.4352000000000001E-4</v>
      </c>
      <c r="F573" s="57"/>
      <c r="G573" s="57"/>
      <c r="H573" s="57"/>
      <c r="I573" s="43"/>
    </row>
    <row r="574" spans="2:9" x14ac:dyDescent="0.3">
      <c r="B574" s="56">
        <v>5.2699999999999997E-2</v>
      </c>
      <c r="C574" s="56">
        <v>5.5E-2</v>
      </c>
      <c r="D574" s="56">
        <v>0</v>
      </c>
      <c r="E574" s="57"/>
      <c r="F574" s="57"/>
      <c r="G574" s="57"/>
      <c r="H574" s="57"/>
      <c r="I574" s="43"/>
    </row>
    <row r="575" spans="2:9" x14ac:dyDescent="0.3">
      <c r="B575" s="56">
        <v>3.6303000000000001</v>
      </c>
      <c r="C575" s="57"/>
      <c r="D575" s="57"/>
      <c r="E575" s="57"/>
      <c r="F575" s="57"/>
      <c r="G575" s="57"/>
      <c r="H575" s="57"/>
      <c r="I575" s="43"/>
    </row>
    <row r="576" spans="2:9" x14ac:dyDescent="0.3">
      <c r="B576" s="56">
        <v>0.75871</v>
      </c>
      <c r="C576" s="56">
        <v>1.1660999999999999</v>
      </c>
      <c r="D576" s="56">
        <v>3.7215000000000002E-4</v>
      </c>
      <c r="E576" s="56">
        <v>1</v>
      </c>
      <c r="F576" s="56">
        <v>6.8322000000000001E-3</v>
      </c>
      <c r="G576" s="56">
        <v>8.8799999999999997E-6</v>
      </c>
      <c r="H576" s="57"/>
      <c r="I576" s="43"/>
    </row>
    <row r="577" spans="2:9" x14ac:dyDescent="0.3">
      <c r="B577" s="56">
        <v>1</v>
      </c>
      <c r="C577" s="56">
        <v>0</v>
      </c>
      <c r="D577" s="56">
        <v>0</v>
      </c>
      <c r="E577" s="57"/>
      <c r="F577" s="57"/>
      <c r="G577" s="57"/>
      <c r="H577" s="57"/>
      <c r="I577" s="43"/>
    </row>
    <row r="578" spans="2:9" x14ac:dyDescent="0.3">
      <c r="B578" s="57">
        <v>100.620486</v>
      </c>
      <c r="C578" s="57"/>
      <c r="D578" s="57"/>
      <c r="E578" s="57"/>
      <c r="F578" s="57"/>
      <c r="G578" s="57"/>
      <c r="H578" s="57"/>
      <c r="I578" s="43"/>
    </row>
    <row r="579" spans="2:9" x14ac:dyDescent="0.3">
      <c r="B579" s="56">
        <v>0.99999000000000005</v>
      </c>
      <c r="C579" s="56">
        <v>0</v>
      </c>
      <c r="D579" s="56">
        <v>0</v>
      </c>
      <c r="E579" s="56">
        <v>0.99999000000000005</v>
      </c>
      <c r="F579" s="57"/>
      <c r="G579" s="57"/>
      <c r="H579" s="57"/>
      <c r="I579" s="43"/>
    </row>
    <row r="580" spans="2:9" x14ac:dyDescent="0.3">
      <c r="B580" s="56">
        <v>9.4410999999999995E-7</v>
      </c>
      <c r="C580" s="56">
        <v>0</v>
      </c>
      <c r="D580" s="56">
        <v>0</v>
      </c>
      <c r="E580" s="56">
        <v>9.4410999999999995E-7</v>
      </c>
      <c r="F580" s="57"/>
      <c r="G580" s="57"/>
      <c r="H580" s="57"/>
      <c r="I580" s="43"/>
    </row>
    <row r="581" spans="2:9" x14ac:dyDescent="0.3">
      <c r="B581" s="56">
        <v>0</v>
      </c>
      <c r="C581" s="56">
        <v>0</v>
      </c>
      <c r="D581" s="56">
        <v>0</v>
      </c>
      <c r="E581" s="56">
        <v>0</v>
      </c>
      <c r="F581" s="57"/>
      <c r="G581" s="57"/>
      <c r="H581" s="57"/>
      <c r="I581" s="43"/>
    </row>
    <row r="582" spans="2:9" x14ac:dyDescent="0.3">
      <c r="B582" s="56">
        <v>7101.1</v>
      </c>
      <c r="C582" s="56">
        <v>0</v>
      </c>
      <c r="D582" s="56">
        <v>0</v>
      </c>
      <c r="E582" s="56">
        <v>7101.1</v>
      </c>
      <c r="F582" s="57"/>
      <c r="G582" s="57"/>
      <c r="H582" s="57"/>
      <c r="I582" s="43"/>
    </row>
    <row r="583" spans="2:9" x14ac:dyDescent="0.3">
      <c r="B583" s="56">
        <v>1.4352000000000001E-4</v>
      </c>
      <c r="C583" s="56">
        <v>0</v>
      </c>
      <c r="D583" s="56">
        <v>0</v>
      </c>
      <c r="E583" s="56">
        <v>1.4352000000000001E-4</v>
      </c>
      <c r="F583" s="57"/>
      <c r="G583" s="57"/>
      <c r="H583" s="57"/>
      <c r="I583" s="43"/>
    </row>
    <row r="584" spans="2:9" x14ac:dyDescent="0.3">
      <c r="B584" s="56">
        <v>5.2699999999999997E-2</v>
      </c>
      <c r="C584" s="56">
        <v>5.5E-2</v>
      </c>
      <c r="D584" s="56">
        <v>0</v>
      </c>
      <c r="E584" s="57"/>
      <c r="F584" s="57"/>
      <c r="G584" s="57"/>
      <c r="H584" s="57"/>
      <c r="I584" s="43"/>
    </row>
    <row r="585" spans="2:9" x14ac:dyDescent="0.3">
      <c r="B585" s="56">
        <v>3.5314999999999999</v>
      </c>
      <c r="C585" s="57"/>
      <c r="D585" s="57"/>
      <c r="E585" s="57"/>
      <c r="F585" s="57"/>
      <c r="G585" s="57"/>
      <c r="H585" s="57"/>
      <c r="I585" s="43"/>
    </row>
    <row r="586" spans="2:9" x14ac:dyDescent="0.3">
      <c r="B586" s="56">
        <v>0.75907000000000002</v>
      </c>
      <c r="C586" s="56">
        <v>1.1860999999999999</v>
      </c>
      <c r="D586" s="56">
        <v>3.7231999999999999E-4</v>
      </c>
      <c r="E586" s="56">
        <v>1</v>
      </c>
      <c r="F586" s="56">
        <v>6.8330999999999999E-3</v>
      </c>
      <c r="G586" s="56">
        <v>8.8799999999999997E-6</v>
      </c>
      <c r="H586" s="57"/>
      <c r="I586" s="43"/>
    </row>
    <row r="587" spans="2:9" x14ac:dyDescent="0.3">
      <c r="B587" s="56">
        <v>1</v>
      </c>
      <c r="C587" s="56">
        <v>0</v>
      </c>
      <c r="D587" s="56">
        <v>0</v>
      </c>
      <c r="E587" s="57"/>
      <c r="F587" s="57"/>
      <c r="G587" s="57"/>
      <c r="H587" s="57"/>
      <c r="I587" s="43"/>
    </row>
    <row r="588" spans="2:9" x14ac:dyDescent="0.3">
      <c r="B588" s="57">
        <v>100.614159</v>
      </c>
      <c r="C588" s="57"/>
      <c r="D588" s="57"/>
      <c r="E588" s="57"/>
      <c r="F588" s="57"/>
      <c r="G588" s="57"/>
      <c r="H588" s="57"/>
      <c r="I588" s="43"/>
    </row>
    <row r="589" spans="2:9" x14ac:dyDescent="0.3">
      <c r="B589" s="56">
        <v>0.99999000000000005</v>
      </c>
      <c r="C589" s="56">
        <v>0</v>
      </c>
      <c r="D589" s="56">
        <v>0</v>
      </c>
      <c r="E589" s="56">
        <v>0.99999000000000005</v>
      </c>
      <c r="F589" s="57"/>
      <c r="G589" s="57"/>
      <c r="H589" s="57"/>
      <c r="I589" s="43"/>
    </row>
    <row r="590" spans="2:9" x14ac:dyDescent="0.3">
      <c r="B590" s="56">
        <v>9.1890999999999996E-7</v>
      </c>
      <c r="C590" s="56">
        <v>0</v>
      </c>
      <c r="D590" s="56">
        <v>0</v>
      </c>
      <c r="E590" s="56">
        <v>9.1890999999999996E-7</v>
      </c>
      <c r="F590" s="57"/>
      <c r="G590" s="57"/>
      <c r="H590" s="57"/>
      <c r="I590" s="43"/>
    </row>
    <row r="591" spans="2:9" x14ac:dyDescent="0.3">
      <c r="B591" s="56">
        <v>0</v>
      </c>
      <c r="C591" s="56">
        <v>0</v>
      </c>
      <c r="D591" s="56">
        <v>0</v>
      </c>
      <c r="E591" s="56">
        <v>0</v>
      </c>
      <c r="F591" s="57"/>
      <c r="G591" s="57"/>
      <c r="H591" s="57"/>
      <c r="I591" s="43"/>
    </row>
    <row r="592" spans="2:9" x14ac:dyDescent="0.3">
      <c r="B592" s="56">
        <v>7101</v>
      </c>
      <c r="C592" s="56">
        <v>0</v>
      </c>
      <c r="D592" s="56">
        <v>0</v>
      </c>
      <c r="E592" s="56">
        <v>7101</v>
      </c>
      <c r="F592" s="57"/>
      <c r="G592" s="57"/>
      <c r="H592" s="57"/>
      <c r="I592" s="43"/>
    </row>
    <row r="593" spans="2:9" x14ac:dyDescent="0.3">
      <c r="B593" s="56">
        <v>1.4352000000000001E-4</v>
      </c>
      <c r="C593" s="56">
        <v>0</v>
      </c>
      <c r="D593" s="56">
        <v>0</v>
      </c>
      <c r="E593" s="56">
        <v>1.4352000000000001E-4</v>
      </c>
      <c r="F593" s="57"/>
      <c r="G593" s="57"/>
      <c r="H593" s="57"/>
      <c r="I593" s="43"/>
    </row>
    <row r="594" spans="2:9" x14ac:dyDescent="0.3">
      <c r="B594" s="56">
        <v>5.2699999999999997E-2</v>
      </c>
      <c r="C594" s="56">
        <v>5.5E-2</v>
      </c>
      <c r="D594" s="56">
        <v>0</v>
      </c>
      <c r="E594" s="57"/>
      <c r="F594" s="57"/>
      <c r="G594" s="57"/>
      <c r="H594" s="57"/>
      <c r="I594" s="43"/>
    </row>
    <row r="595" spans="2:9" x14ac:dyDescent="0.3">
      <c r="B595" s="56">
        <v>3.4371999999999998</v>
      </c>
      <c r="C595" s="57"/>
      <c r="D595" s="57"/>
      <c r="E595" s="57"/>
      <c r="F595" s="57"/>
      <c r="G595" s="57"/>
      <c r="H595" s="57"/>
      <c r="I595" s="43"/>
    </row>
    <row r="596" spans="2:9" x14ac:dyDescent="0.3">
      <c r="B596" s="56">
        <v>0.75943000000000005</v>
      </c>
      <c r="C596" s="56">
        <v>1.2060999999999999</v>
      </c>
      <c r="D596" s="56">
        <v>3.725E-4</v>
      </c>
      <c r="E596" s="56">
        <v>1</v>
      </c>
      <c r="F596" s="56">
        <v>6.8339999999999998E-3</v>
      </c>
      <c r="G596" s="56">
        <v>8.8799999999999997E-6</v>
      </c>
      <c r="H596" s="57"/>
      <c r="I596" s="43"/>
    </row>
    <row r="597" spans="2:9" x14ac:dyDescent="0.3">
      <c r="B597" s="56">
        <v>1</v>
      </c>
      <c r="C597" s="56">
        <v>0</v>
      </c>
      <c r="D597" s="56">
        <v>0</v>
      </c>
      <c r="E597" s="57"/>
      <c r="F597" s="57"/>
      <c r="G597" s="57"/>
      <c r="H597" s="57"/>
      <c r="I597" s="43"/>
    </row>
    <row r="598" spans="2:9" x14ac:dyDescent="0.3">
      <c r="B598" s="57">
        <v>100.613694</v>
      </c>
      <c r="C598" s="57"/>
      <c r="D598" s="57"/>
      <c r="E598" s="57"/>
      <c r="F598" s="57"/>
      <c r="G598" s="57"/>
      <c r="H598" s="57"/>
      <c r="I598" s="43"/>
    </row>
    <row r="599" spans="2:9" x14ac:dyDescent="0.3">
      <c r="B599" s="56">
        <v>0.99999000000000005</v>
      </c>
      <c r="C599" s="56">
        <v>0</v>
      </c>
      <c r="D599" s="56">
        <v>0</v>
      </c>
      <c r="E599" s="56">
        <v>0.99999000000000005</v>
      </c>
      <c r="F599" s="57"/>
      <c r="G599" s="57"/>
      <c r="H599" s="57"/>
      <c r="I599" s="43"/>
    </row>
    <row r="600" spans="2:9" x14ac:dyDescent="0.3">
      <c r="B600" s="56">
        <v>8.9487999999999998E-7</v>
      </c>
      <c r="C600" s="56">
        <v>0</v>
      </c>
      <c r="D600" s="56">
        <v>0</v>
      </c>
      <c r="E600" s="56">
        <v>8.9487999999999998E-7</v>
      </c>
      <c r="F600" s="57"/>
      <c r="G600" s="57"/>
      <c r="H600" s="57"/>
      <c r="I600" s="43"/>
    </row>
    <row r="601" spans="2:9" x14ac:dyDescent="0.3">
      <c r="B601" s="56">
        <v>0</v>
      </c>
      <c r="C601" s="56">
        <v>0</v>
      </c>
      <c r="D601" s="56">
        <v>0</v>
      </c>
      <c r="E601" s="56">
        <v>0</v>
      </c>
      <c r="F601" s="57"/>
      <c r="G601" s="57"/>
      <c r="H601" s="57"/>
      <c r="I601" s="43"/>
    </row>
    <row r="602" spans="2:9" x14ac:dyDescent="0.3">
      <c r="B602" s="56">
        <v>7100.9</v>
      </c>
      <c r="C602" s="56">
        <v>0</v>
      </c>
      <c r="D602" s="56">
        <v>0</v>
      </c>
      <c r="E602" s="56">
        <v>7100.9</v>
      </c>
      <c r="F602" s="57"/>
      <c r="G602" s="57"/>
      <c r="H602" s="57"/>
      <c r="I602" s="43"/>
    </row>
    <row r="603" spans="2:9" x14ac:dyDescent="0.3">
      <c r="B603" s="56">
        <v>1.4352000000000001E-4</v>
      </c>
      <c r="C603" s="56">
        <v>0</v>
      </c>
      <c r="D603" s="56">
        <v>0</v>
      </c>
      <c r="E603" s="56">
        <v>1.4352000000000001E-4</v>
      </c>
      <c r="F603" s="57"/>
      <c r="G603" s="57"/>
      <c r="H603" s="57"/>
      <c r="I603" s="43"/>
    </row>
    <row r="604" spans="2:9" x14ac:dyDescent="0.3">
      <c r="B604" s="56">
        <v>5.2699999999999997E-2</v>
      </c>
      <c r="C604" s="56">
        <v>5.5E-2</v>
      </c>
      <c r="D604" s="56">
        <v>0</v>
      </c>
      <c r="E604" s="57"/>
      <c r="F604" s="57"/>
      <c r="G604" s="57"/>
      <c r="H604" s="57"/>
      <c r="I604" s="43"/>
    </row>
    <row r="605" spans="2:9" x14ac:dyDescent="0.3">
      <c r="B605" s="56">
        <v>3.3473999999999999</v>
      </c>
      <c r="C605" s="57"/>
      <c r="D605" s="57"/>
      <c r="E605" s="57"/>
      <c r="F605" s="57"/>
      <c r="G605" s="57"/>
      <c r="H605" s="57"/>
      <c r="I605" s="43"/>
    </row>
    <row r="606" spans="2:9" x14ac:dyDescent="0.3">
      <c r="B606" s="56">
        <v>0.75978999999999997</v>
      </c>
      <c r="C606" s="56">
        <v>1.2261</v>
      </c>
      <c r="D606" s="56">
        <v>3.7268000000000002E-4</v>
      </c>
      <c r="E606" s="56">
        <v>1</v>
      </c>
      <c r="F606" s="56">
        <v>6.8348999999999997E-3</v>
      </c>
      <c r="G606" s="56">
        <v>8.8799999999999997E-6</v>
      </c>
      <c r="H606" s="57"/>
      <c r="I606" s="43"/>
    </row>
    <row r="607" spans="2:9" x14ac:dyDescent="0.3">
      <c r="B607" s="56">
        <v>1</v>
      </c>
      <c r="C607" s="56">
        <v>0</v>
      </c>
      <c r="D607" s="56">
        <v>0</v>
      </c>
      <c r="E607" s="57"/>
      <c r="F607" s="57"/>
      <c r="G607" s="57"/>
      <c r="H607" s="57"/>
      <c r="I607" s="43"/>
    </row>
    <row r="608" spans="2:9" x14ac:dyDescent="0.3">
      <c r="B608" s="57">
        <v>100.613473</v>
      </c>
      <c r="C608" s="57"/>
      <c r="D608" s="57"/>
      <c r="E608" s="57"/>
      <c r="F608" s="57"/>
      <c r="G608" s="57"/>
      <c r="H608" s="57"/>
      <c r="I608" s="43"/>
    </row>
    <row r="609" spans="2:9" x14ac:dyDescent="0.3">
      <c r="B609" s="56">
        <v>0.99999000000000005</v>
      </c>
      <c r="C609" s="56">
        <v>0</v>
      </c>
      <c r="D609" s="56">
        <v>0</v>
      </c>
      <c r="E609" s="56">
        <v>0.99999000000000005</v>
      </c>
      <c r="F609" s="57"/>
      <c r="G609" s="57"/>
      <c r="H609" s="57"/>
      <c r="I609" s="43"/>
    </row>
    <row r="610" spans="2:9" x14ac:dyDescent="0.3">
      <c r="B610" s="56">
        <v>8.7202E-7</v>
      </c>
      <c r="C610" s="56">
        <v>0</v>
      </c>
      <c r="D610" s="56">
        <v>0</v>
      </c>
      <c r="E610" s="56">
        <v>8.7202E-7</v>
      </c>
      <c r="F610" s="57"/>
      <c r="G610" s="57"/>
      <c r="H610" s="57"/>
      <c r="I610" s="43"/>
    </row>
    <row r="611" spans="2:9" x14ac:dyDescent="0.3">
      <c r="B611" s="56">
        <v>0</v>
      </c>
      <c r="C611" s="56">
        <v>0</v>
      </c>
      <c r="D611" s="56">
        <v>0</v>
      </c>
      <c r="E611" s="56">
        <v>0</v>
      </c>
      <c r="F611" s="57"/>
      <c r="G611" s="57"/>
      <c r="H611" s="57"/>
      <c r="I611" s="43"/>
    </row>
    <row r="612" spans="2:9" x14ac:dyDescent="0.3">
      <c r="B612" s="56">
        <v>7100.9</v>
      </c>
      <c r="C612" s="56">
        <v>0</v>
      </c>
      <c r="D612" s="56">
        <v>0</v>
      </c>
      <c r="E612" s="56">
        <v>7100.9</v>
      </c>
      <c r="F612" s="57"/>
      <c r="G612" s="57"/>
      <c r="H612" s="57"/>
      <c r="I612" s="43"/>
    </row>
    <row r="613" spans="2:9" x14ac:dyDescent="0.3">
      <c r="B613" s="56">
        <v>1.4351000000000001E-4</v>
      </c>
      <c r="C613" s="56">
        <v>0</v>
      </c>
      <c r="D613" s="56">
        <v>0</v>
      </c>
      <c r="E613" s="56">
        <v>1.4351000000000001E-4</v>
      </c>
      <c r="F613" s="57"/>
      <c r="G613" s="57"/>
      <c r="H613" s="57"/>
      <c r="I613" s="43"/>
    </row>
    <row r="614" spans="2:9" x14ac:dyDescent="0.3">
      <c r="B614" s="56">
        <v>5.2699999999999997E-2</v>
      </c>
      <c r="C614" s="56">
        <v>5.5E-2</v>
      </c>
      <c r="D614" s="56">
        <v>0</v>
      </c>
      <c r="E614" s="57"/>
      <c r="F614" s="57"/>
      <c r="G614" s="57"/>
      <c r="H614" s="57"/>
      <c r="I614" s="43"/>
    </row>
    <row r="615" spans="2:9" x14ac:dyDescent="0.3">
      <c r="B615" s="56">
        <v>3.2618999999999998</v>
      </c>
      <c r="C615" s="57"/>
      <c r="D615" s="57"/>
      <c r="E615" s="57"/>
      <c r="F615" s="57"/>
      <c r="G615" s="57"/>
      <c r="H615" s="57"/>
      <c r="I615" s="43"/>
    </row>
    <row r="616" spans="2:9" x14ac:dyDescent="0.3">
      <c r="B616" s="56">
        <v>0.76014999999999999</v>
      </c>
      <c r="C616" s="56">
        <v>1.2461</v>
      </c>
      <c r="D616" s="56">
        <v>3.7285999999999998E-4</v>
      </c>
      <c r="E616" s="56">
        <v>1</v>
      </c>
      <c r="F616" s="56">
        <v>6.8357000000000001E-3</v>
      </c>
      <c r="G616" s="56">
        <v>8.8799999999999997E-6</v>
      </c>
      <c r="H616" s="57"/>
      <c r="I616" s="43"/>
    </row>
    <row r="617" spans="2:9" x14ac:dyDescent="0.3">
      <c r="B617" s="56">
        <v>1</v>
      </c>
      <c r="C617" s="56">
        <v>0</v>
      </c>
      <c r="D617" s="56">
        <v>0</v>
      </c>
      <c r="E617" s="57"/>
      <c r="F617" s="57"/>
      <c r="G617" s="57"/>
      <c r="H617" s="57"/>
      <c r="I617" s="43"/>
    </row>
    <row r="618" spans="2:9" x14ac:dyDescent="0.3">
      <c r="B618" s="57">
        <v>100.61480899999999</v>
      </c>
      <c r="C618" s="57"/>
      <c r="D618" s="57"/>
      <c r="E618" s="57"/>
      <c r="F618" s="57"/>
      <c r="G618" s="57"/>
      <c r="H618" s="57"/>
      <c r="I618" s="43"/>
    </row>
    <row r="619" spans="2:9" x14ac:dyDescent="0.3">
      <c r="B619" s="56">
        <v>0.99999000000000005</v>
      </c>
      <c r="C619" s="56">
        <v>0</v>
      </c>
      <c r="D619" s="56">
        <v>0</v>
      </c>
      <c r="E619" s="56">
        <v>0.99999000000000005</v>
      </c>
      <c r="F619" s="57"/>
      <c r="G619" s="57"/>
      <c r="H619" s="57"/>
      <c r="I619" s="43"/>
    </row>
    <row r="620" spans="2:9" x14ac:dyDescent="0.3">
      <c r="B620" s="56">
        <v>8.5031999999999995E-7</v>
      </c>
      <c r="C620" s="56">
        <v>0</v>
      </c>
      <c r="D620" s="56">
        <v>0</v>
      </c>
      <c r="E620" s="56">
        <v>8.5031999999999995E-7</v>
      </c>
      <c r="F620" s="57"/>
      <c r="G620" s="57"/>
      <c r="H620" s="57"/>
      <c r="I620" s="43"/>
    </row>
    <row r="621" spans="2:9" x14ac:dyDescent="0.3">
      <c r="B621" s="56">
        <v>0</v>
      </c>
      <c r="C621" s="56">
        <v>0</v>
      </c>
      <c r="D621" s="56">
        <v>0</v>
      </c>
      <c r="E621" s="56">
        <v>0</v>
      </c>
      <c r="F621" s="57"/>
      <c r="G621" s="57"/>
      <c r="H621" s="57"/>
      <c r="I621" s="43"/>
    </row>
    <row r="622" spans="2:9" x14ac:dyDescent="0.3">
      <c r="B622" s="56">
        <v>7100.8</v>
      </c>
      <c r="C622" s="56">
        <v>0</v>
      </c>
      <c r="D622" s="56">
        <v>0</v>
      </c>
      <c r="E622" s="56">
        <v>7100.8</v>
      </c>
      <c r="F622" s="57"/>
      <c r="G622" s="57"/>
      <c r="H622" s="57"/>
      <c r="I622" s="43"/>
    </row>
    <row r="623" spans="2:9" x14ac:dyDescent="0.3">
      <c r="B623" s="56">
        <v>1.4351000000000001E-4</v>
      </c>
      <c r="C623" s="56">
        <v>0</v>
      </c>
      <c r="D623" s="56">
        <v>0</v>
      </c>
      <c r="E623" s="56">
        <v>1.4351000000000001E-4</v>
      </c>
      <c r="F623" s="57"/>
      <c r="G623" s="57"/>
      <c r="H623" s="57"/>
      <c r="I623" s="43"/>
    </row>
    <row r="624" spans="2:9" x14ac:dyDescent="0.3">
      <c r="B624" s="56">
        <v>5.2699999999999997E-2</v>
      </c>
      <c r="C624" s="56">
        <v>5.5E-2</v>
      </c>
      <c r="D624" s="56">
        <v>0</v>
      </c>
      <c r="E624" s="57"/>
      <c r="F624" s="57"/>
      <c r="G624" s="57"/>
      <c r="H624" s="57"/>
      <c r="I624" s="43"/>
    </row>
    <row r="625" spans="2:9" x14ac:dyDescent="0.3">
      <c r="B625" s="56">
        <v>3.1806999999999999</v>
      </c>
      <c r="C625" s="57"/>
      <c r="D625" s="57"/>
      <c r="E625" s="57"/>
      <c r="F625" s="57"/>
      <c r="G625" s="57"/>
      <c r="H625" s="57"/>
      <c r="I625" s="43"/>
    </row>
    <row r="626" spans="2:9" x14ac:dyDescent="0.3">
      <c r="B626" s="56">
        <v>0.76051999999999997</v>
      </c>
      <c r="C626" s="56">
        <v>1.2661</v>
      </c>
      <c r="D626" s="56">
        <v>3.7303E-4</v>
      </c>
      <c r="E626" s="56">
        <v>1</v>
      </c>
      <c r="F626" s="56">
        <v>6.8366E-3</v>
      </c>
      <c r="G626" s="56">
        <v>8.8799999999999997E-6</v>
      </c>
      <c r="H626" s="57"/>
      <c r="I626" s="43"/>
    </row>
    <row r="627" spans="2:9" x14ac:dyDescent="0.3">
      <c r="B627" s="56">
        <v>1</v>
      </c>
      <c r="C627" s="56">
        <v>0</v>
      </c>
      <c r="D627" s="56">
        <v>0</v>
      </c>
      <c r="E627" s="57"/>
      <c r="F627" s="57"/>
      <c r="G627" s="57"/>
      <c r="H627" s="57"/>
      <c r="I627" s="43"/>
    </row>
    <row r="628" spans="2:9" x14ac:dyDescent="0.3">
      <c r="B628" s="57">
        <v>100.612635</v>
      </c>
      <c r="C628" s="57"/>
      <c r="D628" s="57"/>
      <c r="E628" s="57"/>
      <c r="F628" s="57"/>
      <c r="G628" s="57"/>
      <c r="H628" s="57"/>
      <c r="I628" s="43"/>
    </row>
    <row r="629" spans="2:9" x14ac:dyDescent="0.3">
      <c r="B629" s="56">
        <v>0.99999000000000005</v>
      </c>
      <c r="C629" s="56">
        <v>0</v>
      </c>
      <c r="D629" s="56">
        <v>0</v>
      </c>
      <c r="E629" s="56">
        <v>0.99999000000000005</v>
      </c>
      <c r="F629" s="57"/>
      <c r="G629" s="57"/>
      <c r="H629" s="57"/>
      <c r="I629" s="43"/>
    </row>
    <row r="630" spans="2:9" x14ac:dyDescent="0.3">
      <c r="B630" s="56">
        <v>8.2971000000000004E-7</v>
      </c>
      <c r="C630" s="56">
        <v>0</v>
      </c>
      <c r="D630" s="56">
        <v>0</v>
      </c>
      <c r="E630" s="56">
        <v>8.2971000000000004E-7</v>
      </c>
      <c r="F630" s="57"/>
      <c r="G630" s="57"/>
      <c r="H630" s="57"/>
      <c r="I630" s="43"/>
    </row>
    <row r="631" spans="2:9" x14ac:dyDescent="0.3">
      <c r="B631" s="56">
        <v>0</v>
      </c>
      <c r="C631" s="56">
        <v>0</v>
      </c>
      <c r="D631" s="56">
        <v>0</v>
      </c>
      <c r="E631" s="56">
        <v>0</v>
      </c>
      <c r="F631" s="57"/>
      <c r="G631" s="57"/>
      <c r="H631" s="57"/>
      <c r="I631" s="43"/>
    </row>
    <row r="632" spans="2:9" x14ac:dyDescent="0.3">
      <c r="B632" s="56">
        <v>7100.7</v>
      </c>
      <c r="C632" s="56">
        <v>0</v>
      </c>
      <c r="D632" s="56">
        <v>0</v>
      </c>
      <c r="E632" s="56">
        <v>7100.7</v>
      </c>
      <c r="F632" s="57"/>
      <c r="G632" s="57"/>
      <c r="H632" s="57"/>
      <c r="I632" s="43"/>
    </row>
    <row r="633" spans="2:9" x14ac:dyDescent="0.3">
      <c r="B633" s="56">
        <v>1.4351000000000001E-4</v>
      </c>
      <c r="C633" s="56">
        <v>0</v>
      </c>
      <c r="D633" s="56">
        <v>0</v>
      </c>
      <c r="E633" s="56">
        <v>1.4351000000000001E-4</v>
      </c>
      <c r="F633" s="57"/>
      <c r="G633" s="57"/>
      <c r="H633" s="57"/>
      <c r="I633" s="43"/>
    </row>
    <row r="634" spans="2:9" x14ac:dyDescent="0.3">
      <c r="B634" s="56">
        <v>5.2699999999999997E-2</v>
      </c>
      <c r="C634" s="56">
        <v>5.5E-2</v>
      </c>
      <c r="D634" s="56">
        <v>0</v>
      </c>
      <c r="E634" s="57"/>
      <c r="F634" s="57"/>
      <c r="G634" s="57"/>
      <c r="H634" s="57"/>
      <c r="I634" s="43"/>
    </row>
    <row r="635" spans="2:9" x14ac:dyDescent="0.3">
      <c r="B635" s="56">
        <v>3.1036000000000001</v>
      </c>
      <c r="C635" s="57"/>
      <c r="D635" s="57"/>
      <c r="E635" s="57"/>
      <c r="F635" s="57"/>
      <c r="G635" s="57"/>
      <c r="H635" s="57"/>
      <c r="I635" s="43"/>
    </row>
    <row r="636" spans="2:9" x14ac:dyDescent="0.3">
      <c r="B636" s="56">
        <v>0.76088</v>
      </c>
      <c r="C636" s="56">
        <v>1.2861</v>
      </c>
      <c r="D636" s="56">
        <v>3.7321000000000001E-4</v>
      </c>
      <c r="E636" s="56">
        <v>1</v>
      </c>
      <c r="F636" s="56">
        <v>6.8374000000000004E-3</v>
      </c>
      <c r="G636" s="56">
        <v>8.8799999999999997E-6</v>
      </c>
      <c r="H636" s="57"/>
      <c r="I636" s="43"/>
    </row>
    <row r="637" spans="2:9" x14ac:dyDescent="0.3">
      <c r="B637" s="56">
        <v>1</v>
      </c>
      <c r="C637" s="56">
        <v>0</v>
      </c>
      <c r="D637" s="56">
        <v>0</v>
      </c>
      <c r="E637" s="57"/>
      <c r="F637" s="57"/>
      <c r="G637" s="57"/>
      <c r="H637" s="57"/>
      <c r="I637" s="43"/>
    </row>
    <row r="638" spans="2:9" x14ac:dyDescent="0.3">
      <c r="B638" s="57">
        <v>100.60988999999999</v>
      </c>
      <c r="C638" s="57"/>
      <c r="D638" s="57"/>
      <c r="E638" s="57"/>
      <c r="F638" s="57"/>
      <c r="G638" s="57"/>
      <c r="H638" s="57"/>
      <c r="I638" s="43"/>
    </row>
    <row r="639" spans="2:9" x14ac:dyDescent="0.3">
      <c r="B639" s="56">
        <v>0.99999000000000005</v>
      </c>
      <c r="C639" s="56">
        <v>0</v>
      </c>
      <c r="D639" s="56">
        <v>0</v>
      </c>
      <c r="E639" s="56">
        <v>0.99999000000000005</v>
      </c>
      <c r="F639" s="57"/>
      <c r="G639" s="57"/>
      <c r="H639" s="57"/>
      <c r="I639" s="43"/>
    </row>
    <row r="640" spans="2:9" x14ac:dyDescent="0.3">
      <c r="B640" s="56">
        <v>8.1019000000000003E-7</v>
      </c>
      <c r="C640" s="56">
        <v>0</v>
      </c>
      <c r="D640" s="56">
        <v>0</v>
      </c>
      <c r="E640" s="56">
        <v>8.1019000000000003E-7</v>
      </c>
      <c r="F640" s="57"/>
      <c r="G640" s="57"/>
      <c r="H640" s="57"/>
      <c r="I640" s="43"/>
    </row>
    <row r="641" spans="2:9" x14ac:dyDescent="0.3">
      <c r="B641" s="56">
        <v>0</v>
      </c>
      <c r="C641" s="56">
        <v>0</v>
      </c>
      <c r="D641" s="56">
        <v>0</v>
      </c>
      <c r="E641" s="56">
        <v>0</v>
      </c>
      <c r="F641" s="57"/>
      <c r="G641" s="57"/>
      <c r="H641" s="57"/>
      <c r="I641" s="43"/>
    </row>
    <row r="642" spans="2:9" x14ac:dyDescent="0.3">
      <c r="B642" s="56">
        <v>7100.6</v>
      </c>
      <c r="C642" s="56">
        <v>0</v>
      </c>
      <c r="D642" s="56">
        <v>0</v>
      </c>
      <c r="E642" s="56">
        <v>7100.6</v>
      </c>
      <c r="F642" s="57"/>
      <c r="G642" s="57"/>
      <c r="H642" s="57"/>
      <c r="I642" s="43"/>
    </row>
    <row r="643" spans="2:9" x14ac:dyDescent="0.3">
      <c r="B643" s="56">
        <v>1.4349999999999999E-4</v>
      </c>
      <c r="C643" s="56">
        <v>0</v>
      </c>
      <c r="D643" s="56">
        <v>0</v>
      </c>
      <c r="E643" s="56">
        <v>1.4349999999999999E-4</v>
      </c>
      <c r="F643" s="57"/>
      <c r="G643" s="57"/>
      <c r="H643" s="57"/>
      <c r="I643" s="43"/>
    </row>
    <row r="644" spans="2:9" x14ac:dyDescent="0.3">
      <c r="B644" s="56">
        <v>5.2699999999999997E-2</v>
      </c>
      <c r="C644" s="56">
        <v>5.5E-2</v>
      </c>
      <c r="D644" s="56">
        <v>0</v>
      </c>
      <c r="E644" s="57"/>
      <c r="F644" s="57"/>
      <c r="G644" s="57"/>
      <c r="H644" s="57"/>
      <c r="I644" s="43"/>
    </row>
    <row r="645" spans="2:9" x14ac:dyDescent="0.3">
      <c r="B645" s="56">
        <v>3.0306000000000002</v>
      </c>
      <c r="C645" s="57"/>
      <c r="D645" s="57"/>
      <c r="E645" s="57"/>
      <c r="F645" s="57"/>
      <c r="G645" s="57"/>
      <c r="H645" s="57"/>
      <c r="I645" s="43"/>
    </row>
    <row r="646" spans="2:9" x14ac:dyDescent="0.3">
      <c r="B646" s="56">
        <v>0.76124000000000003</v>
      </c>
      <c r="C646" s="56">
        <v>1.3061</v>
      </c>
      <c r="D646" s="56">
        <v>3.7338999999999997E-4</v>
      </c>
      <c r="E646" s="56">
        <v>1</v>
      </c>
      <c r="F646" s="56">
        <v>6.8382E-3</v>
      </c>
      <c r="G646" s="56">
        <v>8.8799999999999997E-6</v>
      </c>
      <c r="H646" s="57"/>
      <c r="I646" s="43"/>
    </row>
    <row r="647" spans="2:9" x14ac:dyDescent="0.3">
      <c r="B647" s="56">
        <v>1</v>
      </c>
      <c r="C647" s="56">
        <v>0</v>
      </c>
      <c r="D647" s="56">
        <v>0</v>
      </c>
      <c r="E647" s="57"/>
      <c r="F647" s="57"/>
      <c r="G647" s="57"/>
      <c r="H647" s="57"/>
      <c r="I647" s="43"/>
    </row>
    <row r="648" spans="2:9" x14ac:dyDescent="0.3">
      <c r="B648" s="57">
        <v>100.608238</v>
      </c>
      <c r="C648" s="57"/>
      <c r="D648" s="57"/>
      <c r="E648" s="57"/>
      <c r="F648" s="57"/>
      <c r="G648" s="57"/>
      <c r="H648" s="57"/>
      <c r="I648" s="43"/>
    </row>
    <row r="649" spans="2:9" x14ac:dyDescent="0.3">
      <c r="B649" s="56">
        <v>0.99999000000000005</v>
      </c>
      <c r="C649" s="56">
        <v>0</v>
      </c>
      <c r="D649" s="56">
        <v>0</v>
      </c>
      <c r="E649" s="56">
        <v>0.99999000000000005</v>
      </c>
      <c r="F649" s="57"/>
      <c r="G649" s="57"/>
      <c r="H649" s="57"/>
      <c r="I649" s="43"/>
    </row>
    <row r="650" spans="2:9" x14ac:dyDescent="0.3">
      <c r="B650" s="56">
        <v>7.9169000000000002E-7</v>
      </c>
      <c r="C650" s="56">
        <v>0</v>
      </c>
      <c r="D650" s="56">
        <v>0</v>
      </c>
      <c r="E650" s="56">
        <v>7.9169000000000002E-7</v>
      </c>
      <c r="F650" s="57"/>
      <c r="G650" s="57"/>
      <c r="H650" s="57"/>
      <c r="I650" s="43"/>
    </row>
    <row r="651" spans="2:9" x14ac:dyDescent="0.3">
      <c r="B651" s="56">
        <v>0</v>
      </c>
      <c r="C651" s="56">
        <v>0</v>
      </c>
      <c r="D651" s="56">
        <v>0</v>
      </c>
      <c r="E651" s="56">
        <v>0</v>
      </c>
      <c r="F651" s="57"/>
      <c r="G651" s="57"/>
      <c r="H651" s="57"/>
      <c r="I651" s="43"/>
    </row>
    <row r="652" spans="2:9" x14ac:dyDescent="0.3">
      <c r="B652" s="56">
        <v>7100.5</v>
      </c>
      <c r="C652" s="56">
        <v>0</v>
      </c>
      <c r="D652" s="56">
        <v>0</v>
      </c>
      <c r="E652" s="56">
        <v>7100.5</v>
      </c>
      <c r="F652" s="57"/>
      <c r="G652" s="57"/>
      <c r="H652" s="57"/>
      <c r="I652" s="43"/>
    </row>
    <row r="653" spans="2:9" x14ac:dyDescent="0.3">
      <c r="B653" s="56">
        <v>1.4349999999999999E-4</v>
      </c>
      <c r="C653" s="56">
        <v>0</v>
      </c>
      <c r="D653" s="56">
        <v>0</v>
      </c>
      <c r="E653" s="56">
        <v>1.4349999999999999E-4</v>
      </c>
      <c r="F653" s="57"/>
      <c r="G653" s="57"/>
      <c r="H653" s="57"/>
      <c r="I653" s="43"/>
    </row>
    <row r="654" spans="2:9" x14ac:dyDescent="0.3">
      <c r="B654" s="56">
        <v>5.2699999999999997E-2</v>
      </c>
      <c r="C654" s="56">
        <v>5.5E-2</v>
      </c>
      <c r="D654" s="56">
        <v>0</v>
      </c>
      <c r="E654" s="57"/>
      <c r="F654" s="57"/>
      <c r="G654" s="57"/>
      <c r="H654" s="57"/>
      <c r="I654" s="43"/>
    </row>
    <row r="655" spans="2:9" x14ac:dyDescent="0.3">
      <c r="B655" s="56">
        <v>2.9613999999999998</v>
      </c>
      <c r="C655" s="57"/>
      <c r="D655" s="57"/>
      <c r="E655" s="57"/>
      <c r="F655" s="57"/>
      <c r="G655" s="57"/>
      <c r="H655" s="57"/>
      <c r="I655" s="43"/>
    </row>
    <row r="656" spans="2:9" x14ac:dyDescent="0.3">
      <c r="B656" s="56">
        <v>0.76160000000000005</v>
      </c>
      <c r="C656" s="56">
        <v>1.3261000000000001</v>
      </c>
      <c r="D656" s="56">
        <v>3.7356999999999999E-4</v>
      </c>
      <c r="E656" s="56">
        <v>1</v>
      </c>
      <c r="F656" s="56">
        <v>6.8389999999999996E-3</v>
      </c>
      <c r="G656" s="56">
        <v>8.8799999999999997E-6</v>
      </c>
      <c r="H656" s="57"/>
      <c r="I656" s="43"/>
    </row>
    <row r="657" spans="2:9" x14ac:dyDescent="0.3">
      <c r="B657" s="56">
        <v>1</v>
      </c>
      <c r="C657" s="56">
        <v>0</v>
      </c>
      <c r="D657" s="56">
        <v>0</v>
      </c>
      <c r="E657" s="57"/>
      <c r="F657" s="57"/>
      <c r="G657" s="57"/>
      <c r="H657" s="57"/>
      <c r="I657" s="43"/>
    </row>
    <row r="658" spans="2:9" x14ac:dyDescent="0.3">
      <c r="B658" s="57">
        <v>100.607719</v>
      </c>
      <c r="C658" s="57"/>
      <c r="D658" s="57"/>
      <c r="E658" s="57"/>
      <c r="F658" s="57"/>
      <c r="G658" s="57"/>
      <c r="H658" s="57"/>
      <c r="I658" s="43"/>
    </row>
    <row r="659" spans="2:9" x14ac:dyDescent="0.3">
      <c r="B659" s="56">
        <v>0.99999000000000005</v>
      </c>
      <c r="C659" s="56">
        <v>0</v>
      </c>
      <c r="D659" s="56">
        <v>0</v>
      </c>
      <c r="E659" s="56">
        <v>0.99999000000000005</v>
      </c>
      <c r="F659" s="57"/>
      <c r="G659" s="57"/>
      <c r="H659" s="57"/>
      <c r="I659" s="43"/>
    </row>
    <row r="660" spans="2:9" x14ac:dyDescent="0.3">
      <c r="B660" s="56">
        <v>7.7421E-7</v>
      </c>
      <c r="C660" s="56">
        <v>0</v>
      </c>
      <c r="D660" s="56">
        <v>0</v>
      </c>
      <c r="E660" s="56">
        <v>7.7421E-7</v>
      </c>
      <c r="F660" s="57"/>
      <c r="G660" s="57"/>
      <c r="H660" s="57"/>
      <c r="I660" s="43"/>
    </row>
    <row r="661" spans="2:9" x14ac:dyDescent="0.3">
      <c r="B661" s="56">
        <v>0</v>
      </c>
      <c r="C661" s="56">
        <v>0</v>
      </c>
      <c r="D661" s="56">
        <v>0</v>
      </c>
      <c r="E661" s="56">
        <v>0</v>
      </c>
      <c r="F661" s="57"/>
      <c r="G661" s="57"/>
      <c r="H661" s="57"/>
      <c r="I661" s="43"/>
    </row>
    <row r="662" spans="2:9" x14ac:dyDescent="0.3">
      <c r="B662" s="56">
        <v>7100.4</v>
      </c>
      <c r="C662" s="56">
        <v>0</v>
      </c>
      <c r="D662" s="56">
        <v>0</v>
      </c>
      <c r="E662" s="56">
        <v>7100.4</v>
      </c>
      <c r="F662" s="57"/>
      <c r="G662" s="57"/>
      <c r="H662" s="57"/>
      <c r="I662" s="43"/>
    </row>
    <row r="663" spans="2:9" x14ac:dyDescent="0.3">
      <c r="B663" s="56">
        <v>1.4349999999999999E-4</v>
      </c>
      <c r="C663" s="56">
        <v>0</v>
      </c>
      <c r="D663" s="56">
        <v>0</v>
      </c>
      <c r="E663" s="56">
        <v>1.4349999999999999E-4</v>
      </c>
      <c r="F663" s="57"/>
      <c r="G663" s="57"/>
      <c r="H663" s="57"/>
      <c r="I663" s="43"/>
    </row>
    <row r="664" spans="2:9" x14ac:dyDescent="0.3">
      <c r="B664" s="56">
        <v>5.2699999999999997E-2</v>
      </c>
      <c r="C664" s="56">
        <v>5.5E-2</v>
      </c>
      <c r="D664" s="56">
        <v>0</v>
      </c>
      <c r="E664" s="57"/>
      <c r="F664" s="57"/>
      <c r="G664" s="57"/>
      <c r="H664" s="57"/>
      <c r="I664" s="43"/>
    </row>
    <row r="665" spans="2:9" x14ac:dyDescent="0.3">
      <c r="B665" s="56">
        <v>2.8959999999999999</v>
      </c>
      <c r="C665" s="57"/>
      <c r="D665" s="57"/>
      <c r="E665" s="57"/>
      <c r="F665" s="57"/>
      <c r="G665" s="57"/>
      <c r="H665" s="57"/>
      <c r="I665" s="43"/>
    </row>
    <row r="666" spans="2:9" x14ac:dyDescent="0.3">
      <c r="B666" s="56">
        <v>0.76195999999999997</v>
      </c>
      <c r="C666" s="56">
        <v>1.3461000000000001</v>
      </c>
      <c r="D666" s="56">
        <v>3.7374000000000001E-4</v>
      </c>
      <c r="E666" s="56">
        <v>1</v>
      </c>
      <c r="F666" s="56">
        <v>6.8396999999999998E-3</v>
      </c>
      <c r="G666" s="56">
        <v>8.8799999999999997E-6</v>
      </c>
      <c r="H666" s="57"/>
      <c r="I666" s="43"/>
    </row>
    <row r="667" spans="2:9" x14ac:dyDescent="0.3">
      <c r="B667" s="56">
        <v>1</v>
      </c>
      <c r="C667" s="56">
        <v>0</v>
      </c>
      <c r="D667" s="56">
        <v>0</v>
      </c>
      <c r="E667" s="57"/>
      <c r="F667" s="57"/>
      <c r="G667" s="57"/>
      <c r="H667" s="57"/>
      <c r="I667" s="43"/>
    </row>
    <row r="668" spans="2:9" x14ac:dyDescent="0.3">
      <c r="B668" s="57">
        <v>100.606353</v>
      </c>
      <c r="C668" s="57"/>
      <c r="D668" s="57"/>
      <c r="E668" s="57"/>
      <c r="F668" s="57"/>
      <c r="G668" s="57"/>
      <c r="H668" s="57"/>
      <c r="I668" s="43"/>
    </row>
    <row r="669" spans="2:9" x14ac:dyDescent="0.3">
      <c r="B669" s="56">
        <v>0.99999000000000005</v>
      </c>
      <c r="C669" s="56">
        <v>0</v>
      </c>
      <c r="D669" s="56">
        <v>0</v>
      </c>
      <c r="E669" s="56">
        <v>0.99999000000000005</v>
      </c>
      <c r="F669" s="57"/>
      <c r="G669" s="57"/>
      <c r="H669" s="57"/>
      <c r="I669" s="43"/>
    </row>
    <row r="670" spans="2:9" x14ac:dyDescent="0.3">
      <c r="B670" s="56">
        <v>7.5771000000000003E-7</v>
      </c>
      <c r="C670" s="56">
        <v>0</v>
      </c>
      <c r="D670" s="56">
        <v>0</v>
      </c>
      <c r="E670" s="56">
        <v>7.5771000000000003E-7</v>
      </c>
      <c r="F670" s="57"/>
      <c r="G670" s="57"/>
      <c r="H670" s="57"/>
      <c r="I670" s="43"/>
    </row>
    <row r="671" spans="2:9" x14ac:dyDescent="0.3">
      <c r="B671" s="56">
        <v>0</v>
      </c>
      <c r="C671" s="56">
        <v>0</v>
      </c>
      <c r="D671" s="56">
        <v>0</v>
      </c>
      <c r="E671" s="56">
        <v>0</v>
      </c>
      <c r="F671" s="57"/>
      <c r="G671" s="57"/>
      <c r="H671" s="57"/>
      <c r="I671" s="43"/>
    </row>
    <row r="672" spans="2:9" x14ac:dyDescent="0.3">
      <c r="B672" s="56">
        <v>7100.3</v>
      </c>
      <c r="C672" s="56">
        <v>0</v>
      </c>
      <c r="D672" s="56">
        <v>0</v>
      </c>
      <c r="E672" s="56">
        <v>7100.3</v>
      </c>
      <c r="F672" s="57"/>
      <c r="G672" s="57"/>
      <c r="H672" s="57"/>
      <c r="I672" s="43"/>
    </row>
    <row r="673" spans="2:9" x14ac:dyDescent="0.3">
      <c r="B673" s="56">
        <v>1.4349999999999999E-4</v>
      </c>
      <c r="C673" s="56">
        <v>0</v>
      </c>
      <c r="D673" s="56">
        <v>0</v>
      </c>
      <c r="E673" s="56">
        <v>1.4349999999999999E-4</v>
      </c>
      <c r="F673" s="57"/>
      <c r="G673" s="57"/>
      <c r="H673" s="57"/>
      <c r="I673" s="43"/>
    </row>
    <row r="674" spans="2:9" x14ac:dyDescent="0.3">
      <c r="B674" s="56">
        <v>5.2699999999999997E-2</v>
      </c>
      <c r="C674" s="56">
        <v>5.5E-2</v>
      </c>
      <c r="D674" s="56">
        <v>0</v>
      </c>
      <c r="E674" s="57"/>
      <c r="F674" s="57"/>
      <c r="G674" s="57"/>
      <c r="H674" s="57"/>
      <c r="I674" s="43"/>
    </row>
    <row r="675" spans="2:9" x14ac:dyDescent="0.3">
      <c r="B675" s="56">
        <v>2.8342999999999998</v>
      </c>
      <c r="C675" s="57"/>
      <c r="D675" s="57"/>
      <c r="E675" s="57"/>
      <c r="F675" s="57"/>
      <c r="G675" s="57"/>
      <c r="H675" s="57"/>
      <c r="I675" s="43"/>
    </row>
    <row r="676" spans="2:9" x14ac:dyDescent="0.3">
      <c r="B676" s="56">
        <v>0.76232999999999995</v>
      </c>
      <c r="C676" s="56">
        <v>1.3661000000000001</v>
      </c>
      <c r="D676" s="56">
        <v>3.7392000000000002E-4</v>
      </c>
      <c r="E676" s="56">
        <v>1</v>
      </c>
      <c r="F676" s="56">
        <v>6.8405000000000002E-3</v>
      </c>
      <c r="G676" s="56">
        <v>8.8799999999999997E-6</v>
      </c>
      <c r="H676" s="57"/>
      <c r="I676" s="43"/>
    </row>
    <row r="677" spans="2:9" x14ac:dyDescent="0.3">
      <c r="B677" s="56">
        <v>1</v>
      </c>
      <c r="C677" s="56">
        <v>0</v>
      </c>
      <c r="D677" s="56">
        <v>0</v>
      </c>
      <c r="E677" s="57"/>
      <c r="F677" s="57"/>
      <c r="G677" s="57"/>
      <c r="H677" s="57"/>
      <c r="I677" s="43"/>
    </row>
    <row r="678" spans="2:9" x14ac:dyDescent="0.3">
      <c r="B678" s="57">
        <v>100.610119</v>
      </c>
      <c r="C678" s="57"/>
      <c r="D678" s="57"/>
      <c r="E678" s="57"/>
      <c r="F678" s="57"/>
      <c r="G678" s="57"/>
      <c r="H678" s="57"/>
      <c r="I678" s="43"/>
    </row>
    <row r="679" spans="2:9" x14ac:dyDescent="0.3">
      <c r="B679" s="56">
        <v>0.99999000000000005</v>
      </c>
      <c r="C679" s="56">
        <v>0</v>
      </c>
      <c r="D679" s="56">
        <v>0</v>
      </c>
      <c r="E679" s="56">
        <v>0.99999000000000005</v>
      </c>
      <c r="F679" s="57"/>
      <c r="G679" s="57"/>
      <c r="H679" s="57"/>
      <c r="I679" s="43"/>
    </row>
    <row r="680" spans="2:9" x14ac:dyDescent="0.3">
      <c r="B680" s="56">
        <v>7.4218000000000005E-7</v>
      </c>
      <c r="C680" s="56">
        <v>0</v>
      </c>
      <c r="D680" s="56">
        <v>0</v>
      </c>
      <c r="E680" s="56">
        <v>7.4218000000000005E-7</v>
      </c>
      <c r="F680" s="57"/>
      <c r="G680" s="57"/>
      <c r="H680" s="57"/>
      <c r="I680" s="43"/>
    </row>
    <row r="681" spans="2:9" x14ac:dyDescent="0.3">
      <c r="B681" s="56">
        <v>0</v>
      </c>
      <c r="C681" s="56">
        <v>0</v>
      </c>
      <c r="D681" s="56">
        <v>0</v>
      </c>
      <c r="E681" s="56">
        <v>0</v>
      </c>
      <c r="F681" s="57"/>
      <c r="G681" s="57"/>
      <c r="H681" s="57"/>
      <c r="I681" s="43"/>
    </row>
    <row r="682" spans="2:9" x14ac:dyDescent="0.3">
      <c r="B682" s="56">
        <v>7100.2</v>
      </c>
      <c r="C682" s="56">
        <v>0</v>
      </c>
      <c r="D682" s="56">
        <v>0</v>
      </c>
      <c r="E682" s="56">
        <v>7100.2</v>
      </c>
      <c r="F682" s="57"/>
      <c r="G682" s="57"/>
      <c r="H682" s="57"/>
      <c r="I682" s="43"/>
    </row>
    <row r="683" spans="2:9" x14ac:dyDescent="0.3">
      <c r="B683" s="56">
        <v>1.4349E-4</v>
      </c>
      <c r="C683" s="56">
        <v>0</v>
      </c>
      <c r="D683" s="56">
        <v>0</v>
      </c>
      <c r="E683" s="56">
        <v>1.4349E-4</v>
      </c>
      <c r="F683" s="57"/>
      <c r="G683" s="57"/>
      <c r="H683" s="57"/>
      <c r="I683" s="43"/>
    </row>
    <row r="684" spans="2:9" x14ac:dyDescent="0.3">
      <c r="B684" s="56">
        <v>5.2699999999999997E-2</v>
      </c>
      <c r="C684" s="56">
        <v>5.5E-2</v>
      </c>
      <c r="D684" s="56">
        <v>0</v>
      </c>
      <c r="E684" s="57"/>
      <c r="F684" s="57"/>
      <c r="G684" s="57"/>
      <c r="H684" s="57"/>
      <c r="I684" s="43"/>
    </row>
    <row r="685" spans="2:9" x14ac:dyDescent="0.3">
      <c r="B685" s="56">
        <v>2.7761999999999998</v>
      </c>
      <c r="C685" s="57"/>
      <c r="D685" s="57"/>
      <c r="E685" s="57"/>
      <c r="F685" s="57"/>
      <c r="G685" s="57"/>
      <c r="H685" s="57"/>
      <c r="I685" s="43"/>
    </row>
    <row r="686" spans="2:9" x14ac:dyDescent="0.3">
      <c r="B686" s="56">
        <v>0.76268999999999998</v>
      </c>
      <c r="C686" s="56">
        <v>1.3861000000000001</v>
      </c>
      <c r="D686" s="56">
        <v>3.7409999999999999E-4</v>
      </c>
      <c r="E686" s="56">
        <v>1</v>
      </c>
      <c r="F686" s="56">
        <v>6.8412000000000004E-3</v>
      </c>
      <c r="G686" s="56">
        <v>8.8799999999999997E-6</v>
      </c>
      <c r="H686" s="57"/>
      <c r="I686" s="43"/>
    </row>
    <row r="687" spans="2:9" x14ac:dyDescent="0.3">
      <c r="B687" s="56">
        <v>1</v>
      </c>
      <c r="C687" s="56">
        <v>0</v>
      </c>
      <c r="D687" s="56">
        <v>0</v>
      </c>
      <c r="E687" s="57"/>
      <c r="F687" s="57"/>
      <c r="G687" s="57"/>
      <c r="H687" s="57"/>
      <c r="I687" s="43"/>
    </row>
    <row r="688" spans="2:9" x14ac:dyDescent="0.3">
      <c r="B688" s="57">
        <v>100.60535400000001</v>
      </c>
      <c r="C688" s="57"/>
      <c r="D688" s="57"/>
      <c r="E688" s="57"/>
      <c r="F688" s="57"/>
      <c r="G688" s="57"/>
      <c r="H688" s="57"/>
      <c r="I688" s="43"/>
    </row>
    <row r="689" spans="2:9" x14ac:dyDescent="0.3">
      <c r="B689" s="56">
        <v>0.99999000000000005</v>
      </c>
      <c r="C689" s="56">
        <v>0</v>
      </c>
      <c r="D689" s="56">
        <v>0</v>
      </c>
      <c r="E689" s="56">
        <v>0.99999000000000005</v>
      </c>
      <c r="F689" s="57"/>
      <c r="G689" s="57"/>
      <c r="H689" s="57"/>
      <c r="I689" s="43"/>
    </row>
    <row r="690" spans="2:9" x14ac:dyDescent="0.3">
      <c r="B690" s="56">
        <v>7.2760000000000003E-7</v>
      </c>
      <c r="C690" s="56">
        <v>0</v>
      </c>
      <c r="D690" s="56">
        <v>0</v>
      </c>
      <c r="E690" s="56">
        <v>7.2760000000000003E-7</v>
      </c>
      <c r="F690" s="57"/>
      <c r="G690" s="57"/>
      <c r="H690" s="57"/>
      <c r="I690" s="43"/>
    </row>
    <row r="691" spans="2:9" x14ac:dyDescent="0.3">
      <c r="B691" s="56">
        <v>0</v>
      </c>
      <c r="C691" s="56">
        <v>0</v>
      </c>
      <c r="D691" s="56">
        <v>0</v>
      </c>
      <c r="E691" s="56">
        <v>0</v>
      </c>
      <c r="F691" s="57"/>
      <c r="G691" s="57"/>
      <c r="H691" s="57"/>
      <c r="I691" s="43"/>
    </row>
    <row r="692" spans="2:9" x14ac:dyDescent="0.3">
      <c r="B692" s="56">
        <v>7100.1</v>
      </c>
      <c r="C692" s="56">
        <v>0</v>
      </c>
      <c r="D692" s="56">
        <v>0</v>
      </c>
      <c r="E692" s="56">
        <v>7100.1</v>
      </c>
      <c r="F692" s="57"/>
      <c r="G692" s="57"/>
      <c r="H692" s="57"/>
      <c r="I692" s="43"/>
    </row>
    <row r="693" spans="2:9" x14ac:dyDescent="0.3">
      <c r="B693" s="56">
        <v>1.4349E-4</v>
      </c>
      <c r="C693" s="56">
        <v>0</v>
      </c>
      <c r="D693" s="56">
        <v>0</v>
      </c>
      <c r="E693" s="56">
        <v>1.4349E-4</v>
      </c>
      <c r="F693" s="57"/>
      <c r="G693" s="57"/>
      <c r="H693" s="57"/>
      <c r="I693" s="43"/>
    </row>
    <row r="694" spans="2:9" x14ac:dyDescent="0.3">
      <c r="B694" s="56">
        <v>5.2699999999999997E-2</v>
      </c>
      <c r="C694" s="56">
        <v>5.5E-2</v>
      </c>
      <c r="D694" s="56">
        <v>0</v>
      </c>
      <c r="E694" s="57"/>
      <c r="F694" s="57"/>
      <c r="G694" s="57"/>
      <c r="H694" s="57"/>
      <c r="I694" s="43"/>
    </row>
    <row r="695" spans="2:9" x14ac:dyDescent="0.3">
      <c r="B695" s="56">
        <v>2.7216</v>
      </c>
      <c r="C695" s="57"/>
      <c r="D695" s="57"/>
      <c r="E695" s="57"/>
      <c r="F695" s="57"/>
      <c r="G695" s="57"/>
      <c r="H695" s="57"/>
      <c r="I695" s="43"/>
    </row>
    <row r="696" spans="2:9" x14ac:dyDescent="0.3">
      <c r="B696" s="56">
        <v>0.76305000000000001</v>
      </c>
      <c r="C696" s="56">
        <v>1.4060999999999999</v>
      </c>
      <c r="D696" s="56">
        <v>3.7428E-4</v>
      </c>
      <c r="E696" s="56">
        <v>1</v>
      </c>
      <c r="F696" s="56">
        <v>6.8418999999999997E-3</v>
      </c>
      <c r="G696" s="56">
        <v>8.8799999999999997E-6</v>
      </c>
      <c r="H696" s="57"/>
      <c r="I696" s="43"/>
    </row>
    <row r="697" spans="2:9" x14ac:dyDescent="0.3">
      <c r="B697" s="56">
        <v>1</v>
      </c>
      <c r="C697" s="56">
        <v>0</v>
      </c>
      <c r="D697" s="56">
        <v>0</v>
      </c>
      <c r="E697" s="57"/>
      <c r="F697" s="57"/>
      <c r="G697" s="57"/>
      <c r="H697" s="57"/>
      <c r="I697" s="43"/>
    </row>
    <row r="698" spans="2:9" x14ac:dyDescent="0.3">
      <c r="B698" s="57">
        <v>100.60445900000001</v>
      </c>
      <c r="C698" s="57"/>
      <c r="D698" s="57"/>
      <c r="E698" s="57"/>
      <c r="F698" s="57"/>
      <c r="G698" s="57"/>
      <c r="H698" s="57"/>
      <c r="I698" s="43"/>
    </row>
    <row r="699" spans="2:9" x14ac:dyDescent="0.3">
      <c r="B699" s="56">
        <v>0.99999000000000005</v>
      </c>
      <c r="C699" s="56">
        <v>0</v>
      </c>
      <c r="D699" s="56">
        <v>0</v>
      </c>
      <c r="E699" s="56">
        <v>0.99999000000000005</v>
      </c>
      <c r="F699" s="57"/>
      <c r="G699" s="57"/>
      <c r="H699" s="57"/>
      <c r="I699" s="43"/>
    </row>
    <row r="700" spans="2:9" x14ac:dyDescent="0.3">
      <c r="B700" s="56">
        <v>7.1391000000000002E-7</v>
      </c>
      <c r="C700" s="56">
        <v>0</v>
      </c>
      <c r="D700" s="56">
        <v>0</v>
      </c>
      <c r="E700" s="56">
        <v>7.1391000000000002E-7</v>
      </c>
      <c r="F700" s="57"/>
      <c r="G700" s="57"/>
      <c r="H700" s="57"/>
      <c r="I700" s="43"/>
    </row>
    <row r="701" spans="2:9" x14ac:dyDescent="0.3">
      <c r="B701" s="56">
        <v>0</v>
      </c>
      <c r="C701" s="56">
        <v>0</v>
      </c>
      <c r="D701" s="56">
        <v>0</v>
      </c>
      <c r="E701" s="56">
        <v>0</v>
      </c>
      <c r="F701" s="57"/>
      <c r="G701" s="57"/>
      <c r="H701" s="57"/>
      <c r="I701" s="43"/>
    </row>
    <row r="702" spans="2:9" x14ac:dyDescent="0.3">
      <c r="B702" s="56">
        <v>7099.9</v>
      </c>
      <c r="C702" s="56">
        <v>0</v>
      </c>
      <c r="D702" s="56">
        <v>0</v>
      </c>
      <c r="E702" s="56">
        <v>7099.9</v>
      </c>
      <c r="F702" s="57"/>
      <c r="G702" s="57"/>
      <c r="H702" s="57"/>
      <c r="I702" s="43"/>
    </row>
    <row r="703" spans="2:9" x14ac:dyDescent="0.3">
      <c r="B703" s="56">
        <v>1.4349E-4</v>
      </c>
      <c r="C703" s="56">
        <v>0</v>
      </c>
      <c r="D703" s="56">
        <v>0</v>
      </c>
      <c r="E703" s="56">
        <v>1.4349E-4</v>
      </c>
      <c r="F703" s="57"/>
      <c r="G703" s="57"/>
      <c r="H703" s="57"/>
      <c r="I703" s="43"/>
    </row>
    <row r="704" spans="2:9" x14ac:dyDescent="0.3">
      <c r="B704" s="56">
        <v>5.2699999999999997E-2</v>
      </c>
      <c r="C704" s="56">
        <v>5.5E-2</v>
      </c>
      <c r="D704" s="56">
        <v>0</v>
      </c>
      <c r="E704" s="57"/>
      <c r="F704" s="57"/>
      <c r="G704" s="57"/>
      <c r="H704" s="57"/>
      <c r="I704" s="43"/>
    </row>
    <row r="705" spans="2:9" x14ac:dyDescent="0.3">
      <c r="B705" s="56">
        <v>2.6703999999999999</v>
      </c>
      <c r="C705" s="57"/>
      <c r="D705" s="57"/>
      <c r="E705" s="57"/>
      <c r="F705" s="57"/>
      <c r="G705" s="57"/>
      <c r="H705" s="57"/>
      <c r="I705" s="43"/>
    </row>
    <row r="706" spans="2:9" x14ac:dyDescent="0.3">
      <c r="B706" s="56">
        <v>0.76341000000000003</v>
      </c>
      <c r="C706" s="56">
        <v>1.4260999999999999</v>
      </c>
      <c r="D706" s="56">
        <v>3.7445000000000002E-4</v>
      </c>
      <c r="E706" s="56">
        <v>1</v>
      </c>
      <c r="F706" s="56">
        <v>6.8425999999999999E-3</v>
      </c>
      <c r="G706" s="56">
        <v>8.8799999999999997E-6</v>
      </c>
      <c r="H706" s="57"/>
      <c r="I706" s="43"/>
    </row>
    <row r="707" spans="2:9" x14ac:dyDescent="0.3">
      <c r="B707" s="56">
        <v>1</v>
      </c>
      <c r="C707" s="56">
        <v>0</v>
      </c>
      <c r="D707" s="56">
        <v>0</v>
      </c>
      <c r="E707" s="57"/>
      <c r="F707" s="57"/>
      <c r="G707" s="57"/>
      <c r="H707" s="57"/>
      <c r="I707" s="43"/>
    </row>
    <row r="708" spans="2:9" x14ac:dyDescent="0.3">
      <c r="B708" s="57">
        <v>100.60402000000001</v>
      </c>
      <c r="C708" s="57"/>
      <c r="D708" s="57"/>
      <c r="E708" s="57"/>
      <c r="F708" s="57"/>
      <c r="G708" s="57"/>
      <c r="H708" s="57"/>
      <c r="I708" s="43"/>
    </row>
    <row r="709" spans="2:9" x14ac:dyDescent="0.3">
      <c r="B709" s="56">
        <v>0.99999000000000005</v>
      </c>
      <c r="C709" s="56">
        <v>0</v>
      </c>
      <c r="D709" s="56">
        <v>0</v>
      </c>
      <c r="E709" s="56">
        <v>0.99999000000000005</v>
      </c>
      <c r="F709" s="57"/>
      <c r="G709" s="57"/>
      <c r="H709" s="57"/>
      <c r="I709" s="43"/>
    </row>
    <row r="710" spans="2:9" x14ac:dyDescent="0.3">
      <c r="B710" s="56">
        <v>7.0111000000000001E-7</v>
      </c>
      <c r="C710" s="56">
        <v>0</v>
      </c>
      <c r="D710" s="56">
        <v>0</v>
      </c>
      <c r="E710" s="56">
        <v>7.0111000000000001E-7</v>
      </c>
      <c r="F710" s="57"/>
      <c r="G710" s="57"/>
      <c r="H710" s="57"/>
      <c r="I710" s="43"/>
    </row>
    <row r="711" spans="2:9" x14ac:dyDescent="0.3">
      <c r="B711" s="56">
        <v>0</v>
      </c>
      <c r="C711" s="56">
        <v>0</v>
      </c>
      <c r="D711" s="56">
        <v>0</v>
      </c>
      <c r="E711" s="56">
        <v>0</v>
      </c>
      <c r="F711" s="57"/>
      <c r="G711" s="57"/>
      <c r="H711" s="57"/>
      <c r="I711" s="43"/>
    </row>
    <row r="712" spans="2:9" x14ac:dyDescent="0.3">
      <c r="B712" s="56">
        <v>7099.8</v>
      </c>
      <c r="C712" s="56">
        <v>0</v>
      </c>
      <c r="D712" s="56">
        <v>0</v>
      </c>
      <c r="E712" s="56">
        <v>7099.8</v>
      </c>
      <c r="F712" s="57"/>
      <c r="G712" s="57"/>
      <c r="H712" s="57"/>
      <c r="I712" s="43"/>
    </row>
    <row r="713" spans="2:9" x14ac:dyDescent="0.3">
      <c r="B713" s="56">
        <v>1.4348E-4</v>
      </c>
      <c r="C713" s="56">
        <v>0</v>
      </c>
      <c r="D713" s="56">
        <v>0</v>
      </c>
      <c r="E713" s="56">
        <v>1.4348E-4</v>
      </c>
      <c r="F713" s="57"/>
      <c r="G713" s="57"/>
      <c r="H713" s="57"/>
      <c r="I713" s="43"/>
    </row>
    <row r="714" spans="2:9" x14ac:dyDescent="0.3">
      <c r="B714" s="56">
        <v>5.2699999999999997E-2</v>
      </c>
      <c r="C714" s="56">
        <v>5.5E-2</v>
      </c>
      <c r="D714" s="56">
        <v>0</v>
      </c>
      <c r="E714" s="57"/>
      <c r="F714" s="57"/>
      <c r="G714" s="57"/>
      <c r="H714" s="57"/>
      <c r="I714" s="43"/>
    </row>
    <row r="715" spans="2:9" x14ac:dyDescent="0.3">
      <c r="B715" s="56">
        <v>2.6225999999999998</v>
      </c>
      <c r="C715" s="57"/>
      <c r="D715" s="57"/>
      <c r="E715" s="57"/>
      <c r="F715" s="57"/>
      <c r="G715" s="57"/>
      <c r="H715" s="57"/>
      <c r="I715" s="43"/>
    </row>
    <row r="716" spans="2:9" x14ac:dyDescent="0.3">
      <c r="B716" s="56">
        <v>0.76378000000000001</v>
      </c>
      <c r="C716" s="56">
        <v>1.4460999999999999</v>
      </c>
      <c r="D716" s="56">
        <v>3.7462999999999998E-4</v>
      </c>
      <c r="E716" s="56">
        <v>1</v>
      </c>
      <c r="F716" s="56">
        <v>6.8433000000000001E-3</v>
      </c>
      <c r="G716" s="56">
        <v>8.8799999999999997E-6</v>
      </c>
      <c r="H716" s="57"/>
      <c r="I716" s="43"/>
    </row>
    <row r="717" spans="2:9" x14ac:dyDescent="0.3">
      <c r="B717" s="56">
        <v>1</v>
      </c>
      <c r="C717" s="56">
        <v>0</v>
      </c>
      <c r="D717" s="56">
        <v>0</v>
      </c>
      <c r="E717" s="57"/>
      <c r="F717" s="57"/>
      <c r="G717" s="57"/>
      <c r="H717" s="57"/>
      <c r="I717" s="43"/>
    </row>
    <row r="718" spans="2:9" x14ac:dyDescent="0.3">
      <c r="B718" s="57">
        <v>100.60306799999999</v>
      </c>
      <c r="C718" s="57"/>
      <c r="D718" s="57"/>
      <c r="E718" s="57"/>
      <c r="F718" s="57"/>
      <c r="G718" s="57"/>
      <c r="H718" s="57"/>
      <c r="I718" s="43"/>
    </row>
    <row r="719" spans="2:9" x14ac:dyDescent="0.3">
      <c r="B719" s="56">
        <v>0.99999000000000005</v>
      </c>
      <c r="C719" s="56">
        <v>0</v>
      </c>
      <c r="D719" s="56">
        <v>0</v>
      </c>
      <c r="E719" s="56">
        <v>0.99999000000000005</v>
      </c>
      <c r="F719" s="57"/>
      <c r="G719" s="57"/>
      <c r="H719" s="57"/>
      <c r="I719" s="43"/>
    </row>
    <row r="720" spans="2:9" x14ac:dyDescent="0.3">
      <c r="B720" s="56">
        <v>6.8917000000000002E-7</v>
      </c>
      <c r="C720" s="56">
        <v>0</v>
      </c>
      <c r="D720" s="56">
        <v>0</v>
      </c>
      <c r="E720" s="56">
        <v>6.8917000000000002E-7</v>
      </c>
      <c r="F720" s="57"/>
      <c r="G720" s="57"/>
      <c r="H720" s="57"/>
      <c r="I720" s="43"/>
    </row>
    <row r="721" spans="2:9" x14ac:dyDescent="0.3">
      <c r="B721" s="56">
        <v>0</v>
      </c>
      <c r="C721" s="56">
        <v>0</v>
      </c>
      <c r="D721" s="56">
        <v>0</v>
      </c>
      <c r="E721" s="56">
        <v>0</v>
      </c>
      <c r="F721" s="57"/>
      <c r="G721" s="57"/>
      <c r="H721" s="57"/>
      <c r="I721" s="43"/>
    </row>
    <row r="722" spans="2:9" x14ac:dyDescent="0.3">
      <c r="B722" s="56">
        <v>7099.7</v>
      </c>
      <c r="C722" s="56">
        <v>0</v>
      </c>
      <c r="D722" s="56">
        <v>0</v>
      </c>
      <c r="E722" s="56">
        <v>7099.7</v>
      </c>
      <c r="F722" s="57"/>
      <c r="G722" s="57"/>
      <c r="H722" s="57"/>
      <c r="I722" s="43"/>
    </row>
    <row r="723" spans="2:9" x14ac:dyDescent="0.3">
      <c r="B723" s="56">
        <v>1.4348E-4</v>
      </c>
      <c r="C723" s="56">
        <v>0</v>
      </c>
      <c r="D723" s="56">
        <v>0</v>
      </c>
      <c r="E723" s="56">
        <v>1.4348E-4</v>
      </c>
      <c r="F723" s="57"/>
      <c r="G723" s="57"/>
      <c r="H723" s="57"/>
      <c r="I723" s="43"/>
    </row>
    <row r="724" spans="2:9" x14ac:dyDescent="0.3">
      <c r="B724" s="56">
        <v>5.2699999999999997E-2</v>
      </c>
      <c r="C724" s="56">
        <v>5.5E-2</v>
      </c>
      <c r="D724" s="56">
        <v>0</v>
      </c>
      <c r="E724" s="57"/>
      <c r="F724" s="57"/>
      <c r="G724" s="57"/>
      <c r="H724" s="57"/>
      <c r="I724" s="43"/>
    </row>
    <row r="725" spans="2:9" x14ac:dyDescent="0.3">
      <c r="B725" s="56">
        <v>2.5779000000000001</v>
      </c>
      <c r="C725" s="57"/>
      <c r="D725" s="57"/>
      <c r="E725" s="57"/>
      <c r="F725" s="57"/>
      <c r="G725" s="57"/>
      <c r="H725" s="57"/>
      <c r="I725" s="43"/>
    </row>
    <row r="726" spans="2:9" x14ac:dyDescent="0.3">
      <c r="B726" s="56">
        <v>0.76414000000000004</v>
      </c>
      <c r="C726" s="56">
        <v>1.4661</v>
      </c>
      <c r="D726" s="56">
        <v>3.7481E-4</v>
      </c>
      <c r="E726" s="56">
        <v>1</v>
      </c>
      <c r="F726" s="56">
        <v>6.8440000000000003E-3</v>
      </c>
      <c r="G726" s="56">
        <v>8.8799999999999997E-6</v>
      </c>
      <c r="H726" s="57"/>
      <c r="I726" s="43"/>
    </row>
    <row r="727" spans="2:9" x14ac:dyDescent="0.3">
      <c r="B727" s="56">
        <v>1</v>
      </c>
      <c r="C727" s="56">
        <v>0</v>
      </c>
      <c r="D727" s="56">
        <v>0</v>
      </c>
      <c r="E727" s="57"/>
      <c r="F727" s="57"/>
      <c r="G727" s="57"/>
      <c r="H727" s="57"/>
      <c r="I727" s="43"/>
    </row>
    <row r="728" spans="2:9" x14ac:dyDescent="0.3">
      <c r="B728" s="57">
        <v>100.602557</v>
      </c>
      <c r="C728" s="57"/>
      <c r="D728" s="57"/>
      <c r="E728" s="57"/>
      <c r="F728" s="57"/>
      <c r="G728" s="57"/>
      <c r="H728" s="57"/>
      <c r="I728" s="43"/>
    </row>
    <row r="729" spans="2:9" x14ac:dyDescent="0.3">
      <c r="B729" s="56">
        <v>0.99999000000000005</v>
      </c>
      <c r="C729" s="56">
        <v>0</v>
      </c>
      <c r="D729" s="56">
        <v>0</v>
      </c>
      <c r="E729" s="56">
        <v>0.99999000000000005</v>
      </c>
      <c r="F729" s="57"/>
      <c r="G729" s="57"/>
      <c r="H729" s="57"/>
      <c r="I729" s="43"/>
    </row>
    <row r="730" spans="2:9" x14ac:dyDescent="0.3">
      <c r="B730" s="56">
        <v>6.7805999999999997E-7</v>
      </c>
      <c r="C730" s="56">
        <v>0</v>
      </c>
      <c r="D730" s="56">
        <v>0</v>
      </c>
      <c r="E730" s="56">
        <v>6.7805999999999997E-7</v>
      </c>
      <c r="F730" s="57"/>
      <c r="G730" s="57"/>
      <c r="H730" s="57"/>
      <c r="I730" s="43"/>
    </row>
    <row r="731" spans="2:9" x14ac:dyDescent="0.3">
      <c r="B731" s="56">
        <v>0</v>
      </c>
      <c r="C731" s="56">
        <v>0</v>
      </c>
      <c r="D731" s="56">
        <v>0</v>
      </c>
      <c r="E731" s="56">
        <v>0</v>
      </c>
      <c r="F731" s="57"/>
      <c r="G731" s="57"/>
      <c r="H731" s="57"/>
      <c r="I731" s="43"/>
    </row>
    <row r="732" spans="2:9" x14ac:dyDescent="0.3">
      <c r="B732" s="56">
        <v>7099.5</v>
      </c>
      <c r="C732" s="56">
        <v>0</v>
      </c>
      <c r="D732" s="56">
        <v>0</v>
      </c>
      <c r="E732" s="56">
        <v>7099.5</v>
      </c>
      <c r="F732" s="57"/>
      <c r="G732" s="57"/>
      <c r="H732" s="57"/>
      <c r="I732" s="43"/>
    </row>
    <row r="733" spans="2:9" x14ac:dyDescent="0.3">
      <c r="B733" s="56">
        <v>1.4348E-4</v>
      </c>
      <c r="C733" s="56">
        <v>0</v>
      </c>
      <c r="D733" s="56">
        <v>0</v>
      </c>
      <c r="E733" s="56">
        <v>1.4348E-4</v>
      </c>
      <c r="F733" s="57"/>
      <c r="G733" s="57"/>
      <c r="H733" s="57"/>
      <c r="I733" s="43"/>
    </row>
    <row r="734" spans="2:9" x14ac:dyDescent="0.3">
      <c r="B734" s="56">
        <v>5.2699999999999997E-2</v>
      </c>
      <c r="C734" s="56">
        <v>5.5E-2</v>
      </c>
      <c r="D734" s="56">
        <v>0</v>
      </c>
      <c r="E734" s="57"/>
      <c r="F734" s="57"/>
      <c r="G734" s="57"/>
      <c r="H734" s="57"/>
      <c r="I734" s="43"/>
    </row>
    <row r="735" spans="2:9" x14ac:dyDescent="0.3">
      <c r="B735" s="56">
        <v>2.5363000000000002</v>
      </c>
      <c r="C735" s="57"/>
      <c r="D735" s="57"/>
      <c r="E735" s="57"/>
      <c r="F735" s="57"/>
      <c r="G735" s="57"/>
      <c r="H735" s="57"/>
      <c r="I735" s="43"/>
    </row>
    <row r="736" spans="2:9" x14ac:dyDescent="0.3">
      <c r="B736" s="56">
        <v>0.76449999999999996</v>
      </c>
      <c r="C736" s="56">
        <v>1.4861</v>
      </c>
      <c r="D736" s="56">
        <v>3.7499000000000001E-4</v>
      </c>
      <c r="E736" s="56">
        <v>1</v>
      </c>
      <c r="F736" s="56">
        <v>6.8446999999999996E-3</v>
      </c>
      <c r="G736" s="56">
        <v>8.8799999999999997E-6</v>
      </c>
      <c r="H736" s="57"/>
      <c r="I736" s="43"/>
    </row>
    <row r="737" spans="2:9" x14ac:dyDescent="0.3">
      <c r="B737" s="56">
        <v>1</v>
      </c>
      <c r="C737" s="56">
        <v>0</v>
      </c>
      <c r="D737" s="56">
        <v>0</v>
      </c>
      <c r="E737" s="57"/>
      <c r="F737" s="57"/>
      <c r="G737" s="57"/>
      <c r="H737" s="57"/>
      <c r="I737" s="43"/>
    </row>
    <row r="738" spans="2:9" x14ac:dyDescent="0.3">
      <c r="B738" s="57">
        <v>100.60351300000001</v>
      </c>
      <c r="C738" s="57"/>
      <c r="D738" s="57"/>
      <c r="E738" s="57"/>
      <c r="F738" s="57"/>
      <c r="G738" s="57"/>
      <c r="H738" s="57"/>
      <c r="I738" s="43"/>
    </row>
    <row r="739" spans="2:9" x14ac:dyDescent="0.3">
      <c r="B739" s="56">
        <v>0.99999000000000005</v>
      </c>
      <c r="C739" s="56">
        <v>0</v>
      </c>
      <c r="D739" s="56">
        <v>0</v>
      </c>
      <c r="E739" s="56">
        <v>0.99999000000000005</v>
      </c>
      <c r="F739" s="57"/>
      <c r="G739" s="57"/>
      <c r="H739" s="57"/>
      <c r="I739" s="43"/>
    </row>
    <row r="740" spans="2:9" x14ac:dyDescent="0.3">
      <c r="B740" s="56">
        <v>6.6777E-7</v>
      </c>
      <c r="C740" s="56">
        <v>0</v>
      </c>
      <c r="D740" s="56">
        <v>0</v>
      </c>
      <c r="E740" s="56">
        <v>6.6777E-7</v>
      </c>
      <c r="F740" s="57"/>
      <c r="G740" s="57"/>
      <c r="H740" s="57"/>
      <c r="I740" s="43"/>
    </row>
    <row r="741" spans="2:9" x14ac:dyDescent="0.3">
      <c r="B741" s="56">
        <v>0</v>
      </c>
      <c r="C741" s="56">
        <v>0</v>
      </c>
      <c r="D741" s="56">
        <v>0</v>
      </c>
      <c r="E741" s="56">
        <v>0</v>
      </c>
      <c r="F741" s="57"/>
      <c r="G741" s="57"/>
      <c r="H741" s="57"/>
      <c r="I741" s="43"/>
    </row>
    <row r="742" spans="2:9" x14ac:dyDescent="0.3">
      <c r="B742" s="56">
        <v>7099.4</v>
      </c>
      <c r="C742" s="56">
        <v>0</v>
      </c>
      <c r="D742" s="56">
        <v>0</v>
      </c>
      <c r="E742" s="56">
        <v>7099.4</v>
      </c>
      <c r="F742" s="57"/>
      <c r="G742" s="57"/>
      <c r="H742" s="57"/>
      <c r="I742" s="43"/>
    </row>
    <row r="743" spans="2:9" x14ac:dyDescent="0.3">
      <c r="B743" s="56">
        <v>1.4348E-4</v>
      </c>
      <c r="C743" s="56">
        <v>0</v>
      </c>
      <c r="D743" s="56">
        <v>0</v>
      </c>
      <c r="E743" s="56">
        <v>1.4348E-4</v>
      </c>
      <c r="F743" s="57"/>
      <c r="G743" s="57"/>
      <c r="H743" s="57"/>
      <c r="I743" s="43"/>
    </row>
    <row r="744" spans="2:9" x14ac:dyDescent="0.3">
      <c r="B744" s="56">
        <v>5.2699999999999997E-2</v>
      </c>
      <c r="C744" s="56">
        <v>5.5E-2</v>
      </c>
      <c r="D744" s="56">
        <v>0</v>
      </c>
      <c r="E744" s="57"/>
      <c r="F744" s="57"/>
      <c r="G744" s="57"/>
      <c r="H744" s="57"/>
      <c r="I744" s="43"/>
    </row>
    <row r="745" spans="2:9" x14ac:dyDescent="0.3">
      <c r="B745" s="56">
        <v>2.4979</v>
      </c>
      <c r="C745" s="57"/>
      <c r="D745" s="57"/>
      <c r="E745" s="57"/>
      <c r="F745" s="57"/>
      <c r="G745" s="57"/>
      <c r="H745" s="57"/>
      <c r="I745" s="43"/>
    </row>
    <row r="746" spans="2:9" x14ac:dyDescent="0.3">
      <c r="B746" s="56">
        <v>0.76485999999999998</v>
      </c>
      <c r="C746" s="56">
        <v>1.5061</v>
      </c>
      <c r="D746" s="56">
        <v>3.7515999999999998E-4</v>
      </c>
      <c r="E746" s="56">
        <v>1</v>
      </c>
      <c r="F746" s="56">
        <v>6.8453000000000003E-3</v>
      </c>
      <c r="G746" s="56">
        <v>8.8799999999999997E-6</v>
      </c>
      <c r="H746" s="57"/>
      <c r="I746" s="43"/>
    </row>
    <row r="747" spans="2:9" x14ac:dyDescent="0.3">
      <c r="B747" s="56">
        <v>1</v>
      </c>
      <c r="C747" s="56">
        <v>0</v>
      </c>
      <c r="D747" s="56">
        <v>0</v>
      </c>
      <c r="E747" s="57"/>
      <c r="F747" s="57"/>
      <c r="G747" s="57"/>
      <c r="H747" s="57"/>
      <c r="I747" s="43"/>
    </row>
    <row r="748" spans="2:9" x14ac:dyDescent="0.3">
      <c r="B748" s="57">
        <v>100.600351</v>
      </c>
      <c r="C748" s="57"/>
      <c r="D748" s="57"/>
      <c r="E748" s="57"/>
      <c r="F748" s="57"/>
      <c r="G748" s="57"/>
      <c r="H748" s="57"/>
      <c r="I748" s="43"/>
    </row>
    <row r="749" spans="2:9" x14ac:dyDescent="0.3">
      <c r="B749" s="56">
        <v>0.99999000000000005</v>
      </c>
      <c r="C749" s="56">
        <v>0</v>
      </c>
      <c r="D749" s="56">
        <v>0</v>
      </c>
      <c r="E749" s="56">
        <v>0.99999000000000005</v>
      </c>
      <c r="F749" s="57"/>
      <c r="G749" s="57"/>
      <c r="H749" s="57"/>
      <c r="I749" s="43"/>
    </row>
    <row r="750" spans="2:9" x14ac:dyDescent="0.3">
      <c r="B750" s="56">
        <v>6.5827000000000003E-7</v>
      </c>
      <c r="C750" s="56">
        <v>0</v>
      </c>
      <c r="D750" s="56">
        <v>0</v>
      </c>
      <c r="E750" s="56">
        <v>6.5827000000000003E-7</v>
      </c>
      <c r="F750" s="57"/>
      <c r="G750" s="57"/>
      <c r="H750" s="57"/>
      <c r="I750" s="43"/>
    </row>
    <row r="751" spans="2:9" x14ac:dyDescent="0.3">
      <c r="B751" s="56">
        <v>0</v>
      </c>
      <c r="C751" s="56">
        <v>0</v>
      </c>
      <c r="D751" s="56">
        <v>0</v>
      </c>
      <c r="E751" s="56">
        <v>0</v>
      </c>
      <c r="F751" s="57"/>
      <c r="G751" s="57"/>
      <c r="H751" s="57"/>
      <c r="I751" s="43"/>
    </row>
    <row r="752" spans="2:9" x14ac:dyDescent="0.3">
      <c r="B752" s="56">
        <v>7099.2</v>
      </c>
      <c r="C752" s="56">
        <v>0</v>
      </c>
      <c r="D752" s="56">
        <v>0</v>
      </c>
      <c r="E752" s="56">
        <v>7099.2</v>
      </c>
      <c r="F752" s="57"/>
      <c r="G752" s="57"/>
      <c r="H752" s="57"/>
      <c r="I752" s="43"/>
    </row>
    <row r="753" spans="2:9" x14ac:dyDescent="0.3">
      <c r="B753" s="56">
        <v>1.4347000000000001E-4</v>
      </c>
      <c r="C753" s="56">
        <v>0</v>
      </c>
      <c r="D753" s="56">
        <v>0</v>
      </c>
      <c r="E753" s="56">
        <v>1.4347000000000001E-4</v>
      </c>
      <c r="F753" s="57"/>
      <c r="G753" s="57"/>
      <c r="H753" s="57"/>
      <c r="I753" s="43"/>
    </row>
    <row r="754" spans="2:9" x14ac:dyDescent="0.3">
      <c r="B754" s="56">
        <v>5.2699999999999997E-2</v>
      </c>
      <c r="C754" s="56">
        <v>5.5E-2</v>
      </c>
      <c r="D754" s="56">
        <v>0</v>
      </c>
      <c r="E754" s="57"/>
      <c r="F754" s="57"/>
      <c r="G754" s="57"/>
      <c r="H754" s="57"/>
      <c r="I754" s="43"/>
    </row>
    <row r="755" spans="2:9" x14ac:dyDescent="0.3">
      <c r="B755" s="56">
        <v>2.4622999999999999</v>
      </c>
      <c r="C755" s="57"/>
      <c r="D755" s="57"/>
      <c r="E755" s="57"/>
      <c r="F755" s="57"/>
      <c r="G755" s="57"/>
      <c r="H755" s="57"/>
      <c r="I755" s="43"/>
    </row>
    <row r="756" spans="2:9" x14ac:dyDescent="0.3">
      <c r="B756" s="56">
        <v>0.76522000000000001</v>
      </c>
      <c r="C756" s="56">
        <v>1.5261</v>
      </c>
      <c r="D756" s="56">
        <v>3.7533999999999999E-4</v>
      </c>
      <c r="E756" s="56">
        <v>1</v>
      </c>
      <c r="F756" s="56">
        <v>6.8459999999999997E-3</v>
      </c>
      <c r="G756" s="56">
        <v>8.8799999999999997E-6</v>
      </c>
      <c r="H756" s="57"/>
      <c r="I756" s="43"/>
    </row>
    <row r="757" spans="2:9" x14ac:dyDescent="0.3">
      <c r="B757" s="56">
        <v>1</v>
      </c>
      <c r="C757" s="56">
        <v>0</v>
      </c>
      <c r="D757" s="56">
        <v>0</v>
      </c>
      <c r="E757" s="57"/>
      <c r="F757" s="57"/>
      <c r="G757" s="57"/>
      <c r="H757" s="57"/>
      <c r="I757" s="43"/>
    </row>
    <row r="758" spans="2:9" x14ac:dyDescent="0.3">
      <c r="B758" s="57">
        <v>100.59993900000001</v>
      </c>
      <c r="C758" s="57"/>
      <c r="D758" s="57"/>
      <c r="E758" s="57"/>
      <c r="F758" s="57"/>
      <c r="G758" s="57"/>
      <c r="H758" s="57"/>
      <c r="I758" s="43"/>
    </row>
    <row r="759" spans="2:9" x14ac:dyDescent="0.3">
      <c r="B759" s="56">
        <v>0.99999000000000005</v>
      </c>
      <c r="C759" s="56">
        <v>0</v>
      </c>
      <c r="D759" s="56">
        <v>0</v>
      </c>
      <c r="E759" s="56">
        <v>0.99999000000000005</v>
      </c>
      <c r="F759" s="57"/>
      <c r="G759" s="57"/>
      <c r="H759" s="57"/>
      <c r="I759" s="43"/>
    </row>
    <row r="760" spans="2:9" x14ac:dyDescent="0.3">
      <c r="B760" s="56">
        <v>6.4954000000000003E-7</v>
      </c>
      <c r="C760" s="56">
        <v>0</v>
      </c>
      <c r="D760" s="56">
        <v>0</v>
      </c>
      <c r="E760" s="56">
        <v>6.4954000000000003E-7</v>
      </c>
      <c r="F760" s="57"/>
      <c r="G760" s="57"/>
      <c r="H760" s="57"/>
      <c r="I760" s="43"/>
    </row>
    <row r="761" spans="2:9" x14ac:dyDescent="0.3">
      <c r="B761" s="56">
        <v>0</v>
      </c>
      <c r="C761" s="56">
        <v>0</v>
      </c>
      <c r="D761" s="56">
        <v>0</v>
      </c>
      <c r="E761" s="56">
        <v>0</v>
      </c>
      <c r="F761" s="57"/>
      <c r="G761" s="57"/>
      <c r="H761" s="57"/>
      <c r="I761" s="43"/>
    </row>
    <row r="762" spans="2:9" x14ac:dyDescent="0.3">
      <c r="B762" s="56">
        <v>7099.1</v>
      </c>
      <c r="C762" s="56">
        <v>0</v>
      </c>
      <c r="D762" s="56">
        <v>0</v>
      </c>
      <c r="E762" s="56">
        <v>7099.1</v>
      </c>
      <c r="F762" s="57"/>
      <c r="G762" s="57"/>
      <c r="H762" s="57"/>
      <c r="I762" s="43"/>
    </row>
    <row r="763" spans="2:9" x14ac:dyDescent="0.3">
      <c r="B763" s="56">
        <v>1.4347000000000001E-4</v>
      </c>
      <c r="C763" s="56">
        <v>0</v>
      </c>
      <c r="D763" s="56">
        <v>0</v>
      </c>
      <c r="E763" s="56">
        <v>1.4347000000000001E-4</v>
      </c>
      <c r="F763" s="57"/>
      <c r="G763" s="57"/>
      <c r="H763" s="57"/>
      <c r="I763" s="43"/>
    </row>
    <row r="764" spans="2:9" x14ac:dyDescent="0.3">
      <c r="B764" s="56">
        <v>5.2699999999999997E-2</v>
      </c>
      <c r="C764" s="56">
        <v>5.5E-2</v>
      </c>
      <c r="D764" s="56">
        <v>0</v>
      </c>
      <c r="E764" s="57"/>
      <c r="F764" s="57"/>
      <c r="G764" s="57"/>
      <c r="H764" s="57"/>
      <c r="I764" s="43"/>
    </row>
    <row r="765" spans="2:9" x14ac:dyDescent="0.3">
      <c r="B765" s="56">
        <v>2.4296000000000002</v>
      </c>
      <c r="C765" s="57"/>
      <c r="D765" s="57"/>
      <c r="E765" s="57"/>
      <c r="F765" s="57"/>
      <c r="G765" s="57"/>
      <c r="H765" s="57"/>
      <c r="I765" s="43"/>
    </row>
    <row r="766" spans="2:9" x14ac:dyDescent="0.3">
      <c r="B766" s="56">
        <v>0.76558999999999999</v>
      </c>
      <c r="C766" s="56">
        <v>1.5461</v>
      </c>
      <c r="D766" s="56">
        <v>3.7552000000000001E-4</v>
      </c>
      <c r="E766" s="56">
        <v>1</v>
      </c>
      <c r="F766" s="56">
        <v>6.8466000000000004E-3</v>
      </c>
      <c r="G766" s="56">
        <v>8.8799999999999997E-6</v>
      </c>
      <c r="H766" s="57"/>
      <c r="I766" s="43"/>
    </row>
    <row r="767" spans="2:9" x14ac:dyDescent="0.3">
      <c r="B767" s="56">
        <v>1</v>
      </c>
      <c r="C767" s="56">
        <v>0</v>
      </c>
      <c r="D767" s="56">
        <v>0</v>
      </c>
      <c r="E767" s="57"/>
      <c r="F767" s="57"/>
      <c r="G767" s="57"/>
      <c r="H767" s="57"/>
      <c r="I767" s="43"/>
    </row>
    <row r="768" spans="2:9" x14ac:dyDescent="0.3">
      <c r="B768" s="57">
        <v>100.59986600000001</v>
      </c>
      <c r="C768" s="57"/>
      <c r="D768" s="57"/>
      <c r="E768" s="57"/>
      <c r="F768" s="57"/>
      <c r="G768" s="57"/>
      <c r="H768" s="57"/>
      <c r="I768" s="43"/>
    </row>
    <row r="769" spans="2:9" x14ac:dyDescent="0.3">
      <c r="B769" s="56">
        <v>0.99999000000000005</v>
      </c>
      <c r="C769" s="56">
        <v>0</v>
      </c>
      <c r="D769" s="56">
        <v>0</v>
      </c>
      <c r="E769" s="56">
        <v>0.99999000000000005</v>
      </c>
      <c r="F769" s="57"/>
      <c r="G769" s="57"/>
      <c r="H769" s="57"/>
      <c r="I769" s="43"/>
    </row>
    <row r="770" spans="2:9" x14ac:dyDescent="0.3">
      <c r="B770" s="56">
        <v>6.4158999999999996E-7</v>
      </c>
      <c r="C770" s="56">
        <v>0</v>
      </c>
      <c r="D770" s="56">
        <v>0</v>
      </c>
      <c r="E770" s="56">
        <v>6.4158999999999996E-7</v>
      </c>
      <c r="F770" s="57"/>
      <c r="G770" s="57"/>
      <c r="H770" s="57"/>
      <c r="I770" s="43"/>
    </row>
    <row r="771" spans="2:9" x14ac:dyDescent="0.3">
      <c r="B771" s="56">
        <v>0</v>
      </c>
      <c r="C771" s="56">
        <v>0</v>
      </c>
      <c r="D771" s="56">
        <v>0</v>
      </c>
      <c r="E771" s="56">
        <v>0</v>
      </c>
      <c r="F771" s="57"/>
      <c r="G771" s="57"/>
      <c r="H771" s="57"/>
      <c r="I771" s="43"/>
    </row>
    <row r="772" spans="2:9" x14ac:dyDescent="0.3">
      <c r="B772" s="56">
        <v>7098.9</v>
      </c>
      <c r="C772" s="56">
        <v>0</v>
      </c>
      <c r="D772" s="56">
        <v>0</v>
      </c>
      <c r="E772" s="56">
        <v>7098.9</v>
      </c>
      <c r="F772" s="57"/>
      <c r="G772" s="57"/>
      <c r="H772" s="57"/>
      <c r="I772" s="43"/>
    </row>
    <row r="773" spans="2:9" x14ac:dyDescent="0.3">
      <c r="B773" s="56">
        <v>1.4347000000000001E-4</v>
      </c>
      <c r="C773" s="56">
        <v>0</v>
      </c>
      <c r="D773" s="56">
        <v>0</v>
      </c>
      <c r="E773" s="56">
        <v>1.4347000000000001E-4</v>
      </c>
      <c r="F773" s="57"/>
      <c r="G773" s="57"/>
      <c r="H773" s="57"/>
      <c r="I773" s="43"/>
    </row>
    <row r="774" spans="2:9" x14ac:dyDescent="0.3">
      <c r="B774" s="56">
        <v>5.2699999999999997E-2</v>
      </c>
      <c r="C774" s="56">
        <v>5.5E-2</v>
      </c>
      <c r="D774" s="56">
        <v>0</v>
      </c>
      <c r="E774" s="57"/>
      <c r="F774" s="57"/>
      <c r="G774" s="57"/>
      <c r="H774" s="57"/>
      <c r="I774" s="43"/>
    </row>
    <row r="775" spans="2:9" x14ac:dyDescent="0.3">
      <c r="B775" s="56">
        <v>2.3999000000000001</v>
      </c>
      <c r="C775" s="57"/>
      <c r="D775" s="57"/>
      <c r="E775" s="57"/>
      <c r="F775" s="57"/>
      <c r="G775" s="57"/>
      <c r="H775" s="57"/>
      <c r="I775" s="43"/>
    </row>
    <row r="776" spans="2:9" x14ac:dyDescent="0.3">
      <c r="B776" s="56">
        <v>0.76595000000000002</v>
      </c>
      <c r="C776" s="56">
        <v>1.5661</v>
      </c>
      <c r="D776" s="56">
        <v>3.7570000000000002E-4</v>
      </c>
      <c r="E776" s="56">
        <v>1</v>
      </c>
      <c r="F776" s="56">
        <v>6.8472000000000003E-3</v>
      </c>
      <c r="G776" s="56">
        <v>8.8799999999999997E-6</v>
      </c>
      <c r="H776" s="57"/>
      <c r="I776" s="43"/>
    </row>
    <row r="777" spans="2:9" x14ac:dyDescent="0.3">
      <c r="B777" s="56">
        <v>1</v>
      </c>
      <c r="C777" s="56">
        <v>0</v>
      </c>
      <c r="D777" s="56">
        <v>0</v>
      </c>
      <c r="E777" s="57"/>
      <c r="F777" s="57"/>
      <c r="G777" s="57"/>
      <c r="H777" s="57"/>
      <c r="I777" s="43"/>
    </row>
    <row r="778" spans="2:9" x14ac:dyDescent="0.3">
      <c r="B778" s="57">
        <v>100.59783299999999</v>
      </c>
      <c r="C778" s="57"/>
      <c r="D778" s="57"/>
      <c r="E778" s="57"/>
      <c r="F778" s="57"/>
      <c r="G778" s="57"/>
      <c r="H778" s="57"/>
      <c r="I778" s="43"/>
    </row>
    <row r="779" spans="2:9" x14ac:dyDescent="0.3">
      <c r="B779" s="56">
        <v>0.99999000000000005</v>
      </c>
      <c r="C779" s="56">
        <v>0</v>
      </c>
      <c r="D779" s="56">
        <v>0</v>
      </c>
      <c r="E779" s="56">
        <v>0.99999000000000005</v>
      </c>
      <c r="F779" s="57"/>
      <c r="G779" s="57"/>
      <c r="H779" s="57"/>
      <c r="I779" s="43"/>
    </row>
    <row r="780" spans="2:9" x14ac:dyDescent="0.3">
      <c r="B780" s="56">
        <v>6.3437999999999999E-7</v>
      </c>
      <c r="C780" s="56">
        <v>0</v>
      </c>
      <c r="D780" s="56">
        <v>0</v>
      </c>
      <c r="E780" s="56">
        <v>6.3437999999999999E-7</v>
      </c>
      <c r="F780" s="57"/>
      <c r="G780" s="57"/>
      <c r="H780" s="57"/>
      <c r="I780" s="43"/>
    </row>
    <row r="781" spans="2:9" x14ac:dyDescent="0.3">
      <c r="B781" s="56">
        <v>0</v>
      </c>
      <c r="C781" s="56">
        <v>0</v>
      </c>
      <c r="D781" s="56">
        <v>0</v>
      </c>
      <c r="E781" s="56">
        <v>0</v>
      </c>
      <c r="F781" s="57"/>
      <c r="G781" s="57"/>
      <c r="H781" s="57"/>
      <c r="I781" s="43"/>
    </row>
    <row r="782" spans="2:9" x14ac:dyDescent="0.3">
      <c r="B782" s="56">
        <v>7098.8</v>
      </c>
      <c r="C782" s="56">
        <v>0</v>
      </c>
      <c r="D782" s="56">
        <v>0</v>
      </c>
      <c r="E782" s="56">
        <v>7098.8</v>
      </c>
      <c r="F782" s="57"/>
      <c r="G782" s="57"/>
      <c r="H782" s="57"/>
      <c r="I782" s="43"/>
    </row>
    <row r="783" spans="2:9" x14ac:dyDescent="0.3">
      <c r="B783" s="56">
        <v>1.4346000000000001E-4</v>
      </c>
      <c r="C783" s="56">
        <v>0</v>
      </c>
      <c r="D783" s="56">
        <v>0</v>
      </c>
      <c r="E783" s="56">
        <v>1.4346000000000001E-4</v>
      </c>
      <c r="F783" s="57"/>
      <c r="G783" s="57"/>
      <c r="H783" s="57"/>
      <c r="I783" s="43"/>
    </row>
    <row r="784" spans="2:9" x14ac:dyDescent="0.3">
      <c r="B784" s="56">
        <v>5.2699999999999997E-2</v>
      </c>
      <c r="C784" s="56">
        <v>5.5E-2</v>
      </c>
      <c r="D784" s="56">
        <v>0</v>
      </c>
      <c r="E784" s="57"/>
      <c r="F784" s="57"/>
      <c r="G784" s="57"/>
      <c r="H784" s="57"/>
      <c r="I784" s="43"/>
    </row>
    <row r="785" spans="2:9" x14ac:dyDescent="0.3">
      <c r="B785" s="56">
        <v>2.3730000000000002</v>
      </c>
      <c r="C785" s="57"/>
      <c r="D785" s="57"/>
      <c r="E785" s="57"/>
      <c r="F785" s="57"/>
      <c r="G785" s="57"/>
      <c r="H785" s="57"/>
      <c r="I785" s="43"/>
    </row>
    <row r="786" spans="2:9" x14ac:dyDescent="0.3">
      <c r="B786" s="56">
        <v>0.76631000000000005</v>
      </c>
      <c r="C786" s="56">
        <v>1.5861000000000001</v>
      </c>
      <c r="D786" s="56">
        <v>3.7586999999999999E-4</v>
      </c>
      <c r="E786" s="56">
        <v>1</v>
      </c>
      <c r="F786" s="56">
        <v>6.8478999999999996E-3</v>
      </c>
      <c r="G786" s="56">
        <v>8.8799999999999997E-6</v>
      </c>
      <c r="H786" s="57"/>
      <c r="I786" s="43"/>
    </row>
    <row r="787" spans="2:9" x14ac:dyDescent="0.3">
      <c r="B787" s="56">
        <v>1</v>
      </c>
      <c r="C787" s="56">
        <v>0</v>
      </c>
      <c r="D787" s="56">
        <v>0</v>
      </c>
      <c r="E787" s="57"/>
      <c r="F787" s="57"/>
      <c r="G787" s="57"/>
      <c r="H787" s="57"/>
      <c r="I787" s="43"/>
    </row>
    <row r="788" spans="2:9" x14ac:dyDescent="0.3">
      <c r="B788" s="57">
        <v>100.59535</v>
      </c>
      <c r="C788" s="57"/>
      <c r="D788" s="57"/>
      <c r="E788" s="57"/>
      <c r="F788" s="57"/>
      <c r="G788" s="57"/>
      <c r="H788" s="57"/>
      <c r="I788" s="43"/>
    </row>
    <row r="789" spans="2:9" x14ac:dyDescent="0.3">
      <c r="B789" s="56">
        <v>0.99999000000000005</v>
      </c>
      <c r="C789" s="56">
        <v>0</v>
      </c>
      <c r="D789" s="56">
        <v>0</v>
      </c>
      <c r="E789" s="56">
        <v>0.99999000000000005</v>
      </c>
      <c r="F789" s="57"/>
      <c r="G789" s="57"/>
      <c r="H789" s="57"/>
      <c r="I789" s="43"/>
    </row>
    <row r="790" spans="2:9" x14ac:dyDescent="0.3">
      <c r="B790" s="56">
        <v>6.2786999999999997E-7</v>
      </c>
      <c r="C790" s="56">
        <v>0</v>
      </c>
      <c r="D790" s="56">
        <v>0</v>
      </c>
      <c r="E790" s="56">
        <v>6.2786999999999997E-7</v>
      </c>
      <c r="F790" s="57"/>
      <c r="G790" s="57"/>
      <c r="H790" s="57"/>
      <c r="I790" s="43"/>
    </row>
    <row r="791" spans="2:9" x14ac:dyDescent="0.3">
      <c r="B791" s="56">
        <v>0</v>
      </c>
      <c r="C791" s="56">
        <v>0</v>
      </c>
      <c r="D791" s="56">
        <v>0</v>
      </c>
      <c r="E791" s="56">
        <v>0</v>
      </c>
      <c r="F791" s="57"/>
      <c r="G791" s="57"/>
      <c r="H791" s="57"/>
      <c r="I791" s="43"/>
    </row>
    <row r="792" spans="2:9" x14ac:dyDescent="0.3">
      <c r="B792" s="56">
        <v>7098.6</v>
      </c>
      <c r="C792" s="56">
        <v>0</v>
      </c>
      <c r="D792" s="56">
        <v>0</v>
      </c>
      <c r="E792" s="56">
        <v>7098.6</v>
      </c>
      <c r="F792" s="57"/>
      <c r="G792" s="57"/>
      <c r="H792" s="57"/>
      <c r="I792" s="43"/>
    </row>
    <row r="793" spans="2:9" x14ac:dyDescent="0.3">
      <c r="B793" s="56">
        <v>1.4346000000000001E-4</v>
      </c>
      <c r="C793" s="56">
        <v>0</v>
      </c>
      <c r="D793" s="56">
        <v>0</v>
      </c>
      <c r="E793" s="56">
        <v>1.4346000000000001E-4</v>
      </c>
      <c r="F793" s="57"/>
      <c r="G793" s="57"/>
      <c r="H793" s="57"/>
      <c r="I793" s="43"/>
    </row>
    <row r="794" spans="2:9" x14ac:dyDescent="0.3">
      <c r="B794" s="56">
        <v>5.2699999999999997E-2</v>
      </c>
      <c r="C794" s="56">
        <v>5.5E-2</v>
      </c>
      <c r="D794" s="56">
        <v>0</v>
      </c>
      <c r="E794" s="57"/>
      <c r="F794" s="57"/>
      <c r="G794" s="57"/>
      <c r="H794" s="57"/>
      <c r="I794" s="43"/>
    </row>
    <row r="795" spans="2:9" x14ac:dyDescent="0.3">
      <c r="B795" s="56">
        <v>2.3485999999999998</v>
      </c>
      <c r="C795" s="57"/>
      <c r="D795" s="57"/>
      <c r="E795" s="57"/>
      <c r="F795" s="57"/>
      <c r="G795" s="57"/>
      <c r="H795" s="57"/>
      <c r="I795" s="43"/>
    </row>
    <row r="796" spans="2:9" x14ac:dyDescent="0.3">
      <c r="B796" s="56">
        <v>0.76666999999999996</v>
      </c>
      <c r="C796" s="56">
        <v>1.6061000000000001</v>
      </c>
      <c r="D796" s="56">
        <v>3.7605000000000001E-4</v>
      </c>
      <c r="E796" s="56">
        <v>1</v>
      </c>
      <c r="F796" s="56">
        <v>6.8485000000000004E-3</v>
      </c>
      <c r="G796" s="56">
        <v>8.8799999999999997E-6</v>
      </c>
      <c r="H796" s="57"/>
      <c r="I796" s="43"/>
    </row>
    <row r="797" spans="2:9" x14ac:dyDescent="0.3">
      <c r="B797" s="56">
        <v>1</v>
      </c>
      <c r="C797" s="56">
        <v>0</v>
      </c>
      <c r="D797" s="56">
        <v>0</v>
      </c>
      <c r="E797" s="57"/>
      <c r="F797" s="57"/>
      <c r="G797" s="57"/>
      <c r="H797" s="57"/>
      <c r="I797" s="43"/>
    </row>
    <row r="798" spans="2:9" x14ac:dyDescent="0.3">
      <c r="B798" s="57">
        <v>100.59016099999999</v>
      </c>
      <c r="C798" s="57"/>
      <c r="D798" s="57"/>
      <c r="E798" s="57"/>
      <c r="F798" s="57"/>
      <c r="G798" s="57"/>
      <c r="H798" s="57"/>
      <c r="I798" s="43"/>
    </row>
    <row r="799" spans="2:9" x14ac:dyDescent="0.3">
      <c r="B799" s="56">
        <v>0.99999000000000005</v>
      </c>
      <c r="C799" s="56">
        <v>0</v>
      </c>
      <c r="D799" s="56">
        <v>0</v>
      </c>
      <c r="E799" s="56">
        <v>0.99999000000000005</v>
      </c>
      <c r="F799" s="57"/>
      <c r="G799" s="57"/>
      <c r="H799" s="57"/>
      <c r="I799" s="43"/>
    </row>
    <row r="800" spans="2:9" x14ac:dyDescent="0.3">
      <c r="B800" s="56">
        <v>6.2203000000000002E-7</v>
      </c>
      <c r="C800" s="56">
        <v>0</v>
      </c>
      <c r="D800" s="56">
        <v>0</v>
      </c>
      <c r="E800" s="56">
        <v>6.2203000000000002E-7</v>
      </c>
      <c r="F800" s="57"/>
      <c r="G800" s="57"/>
      <c r="H800" s="57"/>
      <c r="I800" s="43"/>
    </row>
    <row r="801" spans="2:9" x14ac:dyDescent="0.3">
      <c r="B801" s="56">
        <v>0</v>
      </c>
      <c r="C801" s="56">
        <v>0</v>
      </c>
      <c r="D801" s="56">
        <v>0</v>
      </c>
      <c r="E801" s="56">
        <v>0</v>
      </c>
      <c r="F801" s="57"/>
      <c r="G801" s="57"/>
      <c r="H801" s="57"/>
      <c r="I801" s="43"/>
    </row>
    <row r="802" spans="2:9" x14ac:dyDescent="0.3">
      <c r="B802" s="56">
        <v>7098.4</v>
      </c>
      <c r="C802" s="56">
        <v>0</v>
      </c>
      <c r="D802" s="56">
        <v>0</v>
      </c>
      <c r="E802" s="56">
        <v>7098.4</v>
      </c>
      <c r="F802" s="57"/>
      <c r="G802" s="57"/>
      <c r="H802" s="57"/>
      <c r="I802" s="43"/>
    </row>
    <row r="803" spans="2:9" x14ac:dyDescent="0.3">
      <c r="B803" s="56">
        <v>1.4346000000000001E-4</v>
      </c>
      <c r="C803" s="56">
        <v>0</v>
      </c>
      <c r="D803" s="56">
        <v>0</v>
      </c>
      <c r="E803" s="56">
        <v>1.4346000000000001E-4</v>
      </c>
      <c r="F803" s="57"/>
      <c r="G803" s="57"/>
      <c r="H803" s="57"/>
      <c r="I803" s="43"/>
    </row>
    <row r="804" spans="2:9" x14ac:dyDescent="0.3">
      <c r="B804" s="56">
        <v>5.2699999999999997E-2</v>
      </c>
      <c r="C804" s="56">
        <v>5.5E-2</v>
      </c>
      <c r="D804" s="56">
        <v>0</v>
      </c>
      <c r="E804" s="57"/>
      <c r="F804" s="57"/>
      <c r="G804" s="57"/>
      <c r="H804" s="57"/>
      <c r="I804" s="43"/>
    </row>
    <row r="805" spans="2:9" x14ac:dyDescent="0.3">
      <c r="B805" s="56">
        <v>2.3268</v>
      </c>
      <c r="C805" s="57"/>
      <c r="D805" s="57"/>
      <c r="E805" s="57"/>
      <c r="F805" s="57"/>
      <c r="G805" s="57"/>
      <c r="H805" s="57"/>
      <c r="I805" s="43"/>
    </row>
    <row r="806" spans="2:9" x14ac:dyDescent="0.3">
      <c r="B806" s="56">
        <v>0.76702999999999999</v>
      </c>
      <c r="C806" s="56">
        <v>1.6261000000000001</v>
      </c>
      <c r="D806" s="56">
        <v>3.7623000000000002E-4</v>
      </c>
      <c r="E806" s="56">
        <v>1</v>
      </c>
      <c r="F806" s="56">
        <v>6.8491000000000003E-3</v>
      </c>
      <c r="G806" s="56">
        <v>8.8799999999999997E-6</v>
      </c>
      <c r="H806" s="57"/>
      <c r="I806" s="43"/>
    </row>
    <row r="807" spans="2:9" x14ac:dyDescent="0.3">
      <c r="B807" s="56">
        <v>1</v>
      </c>
      <c r="C807" s="56">
        <v>0</v>
      </c>
      <c r="D807" s="56">
        <v>0</v>
      </c>
      <c r="E807" s="57"/>
      <c r="F807" s="57"/>
      <c r="G807" s="57"/>
      <c r="H807" s="57"/>
      <c r="I807" s="43"/>
    </row>
    <row r="808" spans="2:9" x14ac:dyDescent="0.3">
      <c r="B808" s="57">
        <v>100.590852</v>
      </c>
      <c r="C808" s="57"/>
      <c r="D808" s="57"/>
      <c r="E808" s="57"/>
      <c r="F808" s="57"/>
      <c r="G808" s="57"/>
      <c r="H808" s="57"/>
      <c r="I808" s="43"/>
    </row>
    <row r="809" spans="2:9" x14ac:dyDescent="0.3">
      <c r="B809" s="56">
        <v>0.99999000000000005</v>
      </c>
      <c r="C809" s="56">
        <v>0</v>
      </c>
      <c r="D809" s="56">
        <v>0</v>
      </c>
      <c r="E809" s="56">
        <v>0.99999000000000005</v>
      </c>
      <c r="F809" s="57"/>
      <c r="G809" s="57"/>
      <c r="H809" s="57"/>
      <c r="I809" s="43"/>
    </row>
    <row r="810" spans="2:9" x14ac:dyDescent="0.3">
      <c r="B810" s="56">
        <v>6.1684999999999997E-7</v>
      </c>
      <c r="C810" s="56">
        <v>0</v>
      </c>
      <c r="D810" s="56">
        <v>0</v>
      </c>
      <c r="E810" s="56">
        <v>6.1684999999999997E-7</v>
      </c>
      <c r="F810" s="57"/>
      <c r="G810" s="57"/>
      <c r="H810" s="57"/>
      <c r="I810" s="43"/>
    </row>
    <row r="811" spans="2:9" x14ac:dyDescent="0.3">
      <c r="B811" s="56">
        <v>0</v>
      </c>
      <c r="C811" s="56">
        <v>0</v>
      </c>
      <c r="D811" s="56">
        <v>0</v>
      </c>
      <c r="E811" s="56">
        <v>0</v>
      </c>
      <c r="F811" s="57"/>
      <c r="G811" s="57"/>
      <c r="H811" s="57"/>
      <c r="I811" s="43"/>
    </row>
    <row r="812" spans="2:9" x14ac:dyDescent="0.3">
      <c r="B812" s="56">
        <v>7098.2</v>
      </c>
      <c r="C812" s="56">
        <v>0</v>
      </c>
      <c r="D812" s="56">
        <v>0</v>
      </c>
      <c r="E812" s="56">
        <v>7098.2</v>
      </c>
      <c r="F812" s="57"/>
      <c r="G812" s="57"/>
      <c r="H812" s="57"/>
      <c r="I812" s="43"/>
    </row>
    <row r="813" spans="2:9" x14ac:dyDescent="0.3">
      <c r="B813" s="56">
        <v>1.4346000000000001E-4</v>
      </c>
      <c r="C813" s="56">
        <v>0</v>
      </c>
      <c r="D813" s="56">
        <v>0</v>
      </c>
      <c r="E813" s="56">
        <v>1.4346000000000001E-4</v>
      </c>
      <c r="F813" s="57"/>
      <c r="G813" s="57"/>
      <c r="H813" s="57"/>
      <c r="I813" s="43"/>
    </row>
    <row r="814" spans="2:9" x14ac:dyDescent="0.3">
      <c r="B814" s="56">
        <v>5.2699999999999997E-2</v>
      </c>
      <c r="C814" s="56">
        <v>5.5E-2</v>
      </c>
      <c r="D814" s="56">
        <v>0</v>
      </c>
      <c r="E814" s="57"/>
      <c r="F814" s="57"/>
      <c r="G814" s="57"/>
      <c r="H814" s="57"/>
      <c r="I814" s="43"/>
    </row>
    <row r="815" spans="2:9" x14ac:dyDescent="0.3">
      <c r="B815" s="56">
        <v>2.3073999999999999</v>
      </c>
      <c r="C815" s="57"/>
      <c r="D815" s="57"/>
      <c r="E815" s="57"/>
      <c r="F815" s="57"/>
      <c r="G815" s="57"/>
      <c r="H815" s="57"/>
      <c r="I815" s="43"/>
    </row>
    <row r="816" spans="2:9" x14ac:dyDescent="0.3">
      <c r="B816" s="56">
        <v>0.76739999999999997</v>
      </c>
      <c r="C816" s="56">
        <v>1.6460999999999999</v>
      </c>
      <c r="D816" s="56">
        <v>3.7640999999999998E-4</v>
      </c>
      <c r="E816" s="56">
        <v>1</v>
      </c>
      <c r="F816" s="56">
        <v>6.8497000000000002E-3</v>
      </c>
      <c r="G816" s="56">
        <v>8.8799999999999997E-6</v>
      </c>
      <c r="H816" s="57"/>
      <c r="I816" s="43"/>
    </row>
    <row r="817" spans="2:9" x14ac:dyDescent="0.3">
      <c r="B817" s="56">
        <v>1</v>
      </c>
      <c r="C817" s="56">
        <v>0</v>
      </c>
      <c r="D817" s="56">
        <v>0</v>
      </c>
      <c r="E817" s="57"/>
      <c r="F817" s="57"/>
      <c r="G817" s="57"/>
      <c r="H817" s="57"/>
      <c r="I817" s="43"/>
    </row>
    <row r="818" spans="2:9" x14ac:dyDescent="0.3">
      <c r="B818" s="57">
        <v>100.589682</v>
      </c>
      <c r="C818" s="57"/>
      <c r="D818" s="57"/>
      <c r="E818" s="57"/>
      <c r="F818" s="57"/>
      <c r="G818" s="57"/>
      <c r="H818" s="57"/>
      <c r="I818" s="43"/>
    </row>
    <row r="819" spans="2:9" x14ac:dyDescent="0.3">
      <c r="B819" s="56">
        <v>0.99999000000000005</v>
      </c>
      <c r="C819" s="56">
        <v>0</v>
      </c>
      <c r="D819" s="56">
        <v>0</v>
      </c>
      <c r="E819" s="56">
        <v>0.99999000000000005</v>
      </c>
      <c r="F819" s="57"/>
      <c r="G819" s="57"/>
      <c r="H819" s="57"/>
      <c r="I819" s="43"/>
    </row>
    <row r="820" spans="2:9" x14ac:dyDescent="0.3">
      <c r="B820" s="56">
        <v>6.1231999999999997E-7</v>
      </c>
      <c r="C820" s="56">
        <v>0</v>
      </c>
      <c r="D820" s="56">
        <v>0</v>
      </c>
      <c r="E820" s="56">
        <v>6.1231999999999997E-7</v>
      </c>
      <c r="F820" s="57"/>
      <c r="G820" s="57"/>
      <c r="H820" s="57"/>
      <c r="I820" s="43"/>
    </row>
    <row r="821" spans="2:9" x14ac:dyDescent="0.3">
      <c r="B821" s="56">
        <v>0</v>
      </c>
      <c r="C821" s="56">
        <v>0</v>
      </c>
      <c r="D821" s="56">
        <v>0</v>
      </c>
      <c r="E821" s="56">
        <v>0</v>
      </c>
      <c r="F821" s="57"/>
      <c r="G821" s="57"/>
      <c r="H821" s="57"/>
    </row>
    <row r="822" spans="2:9" x14ac:dyDescent="0.3">
      <c r="B822" s="56">
        <v>7098</v>
      </c>
      <c r="C822" s="56">
        <v>0</v>
      </c>
      <c r="D822" s="56">
        <v>0</v>
      </c>
      <c r="E822" s="56">
        <v>7098</v>
      </c>
      <c r="F822" s="57"/>
      <c r="G822" s="57"/>
      <c r="H822" s="57"/>
    </row>
    <row r="823" spans="2:9" x14ac:dyDescent="0.3">
      <c r="B823" s="56">
        <v>1.4344999999999999E-4</v>
      </c>
      <c r="C823" s="56">
        <v>0</v>
      </c>
      <c r="D823" s="56">
        <v>0</v>
      </c>
      <c r="E823" s="56">
        <v>1.4344999999999999E-4</v>
      </c>
      <c r="F823" s="57"/>
      <c r="G823" s="57"/>
      <c r="H823" s="57"/>
    </row>
    <row r="824" spans="2:9" x14ac:dyDescent="0.3">
      <c r="B824" s="56">
        <v>5.2699999999999997E-2</v>
      </c>
      <c r="C824" s="56">
        <v>5.5E-2</v>
      </c>
      <c r="D824" s="56">
        <v>0</v>
      </c>
      <c r="E824" s="57"/>
      <c r="F824" s="57"/>
      <c r="G824" s="57"/>
      <c r="H824" s="57"/>
    </row>
    <row r="825" spans="2:9" x14ac:dyDescent="0.3">
      <c r="B825" s="56">
        <v>2.2904</v>
      </c>
      <c r="C825" s="57"/>
      <c r="D825" s="57"/>
      <c r="E825" s="57"/>
      <c r="F825" s="57"/>
      <c r="G825" s="57"/>
      <c r="H825" s="57"/>
    </row>
    <row r="826" spans="2:9" x14ac:dyDescent="0.3">
      <c r="B826" s="56">
        <v>0.76776</v>
      </c>
      <c r="C826" s="56">
        <v>1.6660999999999999</v>
      </c>
      <c r="D826" s="56">
        <v>3.7659E-4</v>
      </c>
      <c r="E826" s="56">
        <v>1</v>
      </c>
      <c r="F826" s="56">
        <v>6.8503000000000001E-3</v>
      </c>
      <c r="G826" s="56">
        <v>8.8799999999999997E-6</v>
      </c>
      <c r="H826" s="57"/>
    </row>
    <row r="827" spans="2:9" x14ac:dyDescent="0.3">
      <c r="B827" s="56">
        <v>1</v>
      </c>
      <c r="C827" s="56">
        <v>0</v>
      </c>
      <c r="D827" s="56">
        <v>0</v>
      </c>
      <c r="E827" s="57"/>
      <c r="F827" s="57"/>
      <c r="G827" s="57"/>
      <c r="H827" s="57"/>
    </row>
    <row r="828" spans="2:9" x14ac:dyDescent="0.3">
      <c r="B828" s="57">
        <v>100.588798</v>
      </c>
      <c r="C828" s="57"/>
      <c r="D828" s="57"/>
      <c r="E828" s="57"/>
      <c r="F828" s="57"/>
      <c r="G828" s="57"/>
      <c r="H828" s="57"/>
    </row>
    <row r="829" spans="2:9" x14ac:dyDescent="0.3">
      <c r="B829" s="56">
        <v>0.99999000000000005</v>
      </c>
      <c r="C829" s="56">
        <v>0</v>
      </c>
      <c r="D829" s="56">
        <v>0</v>
      </c>
      <c r="E829" s="56">
        <v>0.99999000000000005</v>
      </c>
      <c r="F829" s="57"/>
      <c r="G829" s="57"/>
      <c r="H829" s="57"/>
    </row>
    <row r="830" spans="2:9" x14ac:dyDescent="0.3">
      <c r="B830" s="56">
        <v>6.0842999999999995E-7</v>
      </c>
      <c r="C830" s="56">
        <v>0</v>
      </c>
      <c r="D830" s="56">
        <v>0</v>
      </c>
      <c r="E830" s="56">
        <v>6.0842999999999995E-7</v>
      </c>
      <c r="F830" s="57"/>
      <c r="G830" s="57"/>
      <c r="H830" s="57"/>
    </row>
    <row r="831" spans="2:9" x14ac:dyDescent="0.3">
      <c r="B831" s="56">
        <v>0</v>
      </c>
      <c r="C831" s="56">
        <v>0</v>
      </c>
      <c r="D831" s="56">
        <v>0</v>
      </c>
      <c r="E831" s="56">
        <v>0</v>
      </c>
      <c r="F831" s="57"/>
      <c r="G831" s="57"/>
      <c r="H831" s="57"/>
    </row>
    <row r="832" spans="2:9" x14ac:dyDescent="0.3">
      <c r="B832" s="56">
        <v>7097.8</v>
      </c>
      <c r="C832" s="56">
        <v>0</v>
      </c>
      <c r="D832" s="56">
        <v>0</v>
      </c>
      <c r="E832" s="56">
        <v>7097.8</v>
      </c>
      <c r="F832" s="57"/>
      <c r="G832" s="57"/>
      <c r="H832" s="57"/>
    </row>
    <row r="833" spans="2:8" x14ac:dyDescent="0.3">
      <c r="B833" s="56">
        <v>1.4344999999999999E-4</v>
      </c>
      <c r="C833" s="56">
        <v>0</v>
      </c>
      <c r="D833" s="56">
        <v>0</v>
      </c>
      <c r="E833" s="56">
        <v>1.4344999999999999E-4</v>
      </c>
      <c r="F833" s="57"/>
      <c r="G833" s="57"/>
      <c r="H833" s="57"/>
    </row>
    <row r="834" spans="2:8" x14ac:dyDescent="0.3">
      <c r="B834" s="56">
        <v>5.2699999999999997E-2</v>
      </c>
      <c r="C834" s="56">
        <v>5.5E-2</v>
      </c>
      <c r="D834" s="56">
        <v>0</v>
      </c>
      <c r="E834" s="57"/>
      <c r="F834" s="57"/>
      <c r="G834" s="57"/>
      <c r="H834" s="57"/>
    </row>
    <row r="835" spans="2:8" x14ac:dyDescent="0.3">
      <c r="B835" s="56">
        <v>2.2759</v>
      </c>
      <c r="C835" s="57"/>
      <c r="D835" s="57"/>
      <c r="E835" s="57"/>
      <c r="F835" s="57"/>
      <c r="G835" s="57"/>
      <c r="H835" s="57"/>
    </row>
    <row r="836" spans="2:8" x14ac:dyDescent="0.3">
      <c r="B836" s="56">
        <v>0.76812000000000002</v>
      </c>
      <c r="C836" s="56">
        <v>1.6860999999999999</v>
      </c>
      <c r="D836" s="56">
        <v>3.7676000000000002E-4</v>
      </c>
      <c r="E836" s="56">
        <v>1</v>
      </c>
      <c r="F836" s="56">
        <v>6.8509E-3</v>
      </c>
      <c r="G836" s="56">
        <v>8.8799999999999997E-6</v>
      </c>
      <c r="H836" s="57"/>
    </row>
    <row r="837" spans="2:8" x14ac:dyDescent="0.3">
      <c r="B837" s="56">
        <v>1</v>
      </c>
      <c r="C837" s="56">
        <v>0</v>
      </c>
      <c r="D837" s="56">
        <v>0</v>
      </c>
      <c r="E837" s="57"/>
      <c r="F837" s="57"/>
      <c r="G837" s="57"/>
      <c r="H837" s="57"/>
    </row>
    <row r="838" spans="2:8" x14ac:dyDescent="0.3">
      <c r="B838" s="57">
        <v>100.58619299999999</v>
      </c>
      <c r="C838" s="57"/>
      <c r="D838" s="57"/>
      <c r="E838" s="57"/>
      <c r="F838" s="57"/>
      <c r="G838" s="57"/>
      <c r="H838" s="57"/>
    </row>
    <row r="839" spans="2:8" x14ac:dyDescent="0.3">
      <c r="B839" s="56">
        <v>0.99999000000000005</v>
      </c>
      <c r="C839" s="56">
        <v>0</v>
      </c>
      <c r="D839" s="56">
        <v>0</v>
      </c>
      <c r="E839" s="56">
        <v>0.99999000000000005</v>
      </c>
      <c r="F839" s="57"/>
      <c r="G839" s="57"/>
      <c r="H839" s="57"/>
    </row>
    <row r="840" spans="2:8" x14ac:dyDescent="0.3">
      <c r="B840" s="56">
        <v>6.0513999999999998E-7</v>
      </c>
      <c r="C840" s="56">
        <v>0</v>
      </c>
      <c r="D840" s="56">
        <v>0</v>
      </c>
      <c r="E840" s="56">
        <v>6.0513999999999998E-7</v>
      </c>
      <c r="F840" s="57"/>
      <c r="G840" s="57"/>
      <c r="H840" s="57"/>
    </row>
    <row r="841" spans="2:8" x14ac:dyDescent="0.3">
      <c r="B841" s="56">
        <v>0</v>
      </c>
      <c r="C841" s="56">
        <v>0</v>
      </c>
      <c r="D841" s="56">
        <v>0</v>
      </c>
      <c r="E841" s="56">
        <v>0</v>
      </c>
      <c r="F841" s="57"/>
      <c r="G841" s="57"/>
      <c r="H841" s="57"/>
    </row>
    <row r="842" spans="2:8" x14ac:dyDescent="0.3">
      <c r="B842" s="56">
        <v>7097.5</v>
      </c>
      <c r="C842" s="56">
        <v>0</v>
      </c>
      <c r="D842" s="56">
        <v>0</v>
      </c>
      <c r="E842" s="56">
        <v>7097.5</v>
      </c>
      <c r="F842" s="57"/>
      <c r="G842" s="57"/>
      <c r="H842" s="57"/>
    </row>
    <row r="843" spans="2:8" x14ac:dyDescent="0.3">
      <c r="B843" s="56">
        <v>1.4344999999999999E-4</v>
      </c>
      <c r="C843" s="56">
        <v>0</v>
      </c>
      <c r="D843" s="56">
        <v>0</v>
      </c>
      <c r="E843" s="56">
        <v>1.4344999999999999E-4</v>
      </c>
      <c r="F843" s="57"/>
      <c r="G843" s="57"/>
      <c r="H843" s="57"/>
    </row>
    <row r="844" spans="2:8" x14ac:dyDescent="0.3">
      <c r="B844" s="56">
        <v>5.2699999999999997E-2</v>
      </c>
      <c r="C844" s="56">
        <v>5.5E-2</v>
      </c>
      <c r="D844" s="56">
        <v>0</v>
      </c>
      <c r="E844" s="57"/>
      <c r="F844" s="57"/>
      <c r="G844" s="57"/>
      <c r="H844" s="57"/>
    </row>
    <row r="845" spans="2:8" x14ac:dyDescent="0.3">
      <c r="B845" s="56">
        <v>2.2635999999999998</v>
      </c>
      <c r="C845" s="57"/>
      <c r="D845" s="57"/>
      <c r="E845" s="57"/>
      <c r="F845" s="57"/>
      <c r="G845" s="57"/>
      <c r="H845" s="57"/>
    </row>
    <row r="846" spans="2:8" x14ac:dyDescent="0.3">
      <c r="B846" s="56">
        <v>0.76848000000000005</v>
      </c>
      <c r="C846" s="56">
        <v>1.7060999999999999</v>
      </c>
      <c r="D846" s="56">
        <v>3.7693999999999998E-4</v>
      </c>
      <c r="E846" s="56">
        <v>1</v>
      </c>
      <c r="F846" s="56">
        <v>6.8515E-3</v>
      </c>
      <c r="G846" s="56">
        <v>8.8799999999999997E-6</v>
      </c>
      <c r="H846" s="57"/>
    </row>
    <row r="847" spans="2:8" x14ac:dyDescent="0.3">
      <c r="B847" s="56">
        <v>1</v>
      </c>
      <c r="C847" s="56">
        <v>0</v>
      </c>
      <c r="D847" s="56">
        <v>0</v>
      </c>
      <c r="E847" s="57"/>
      <c r="F847" s="57"/>
      <c r="G847" s="57"/>
      <c r="H847" s="57"/>
    </row>
    <row r="848" spans="2:8" x14ac:dyDescent="0.3">
      <c r="B848" s="57">
        <v>100.585353</v>
      </c>
      <c r="C848" s="57"/>
      <c r="D848" s="57"/>
      <c r="E848" s="57"/>
      <c r="F848" s="57"/>
      <c r="G848" s="57"/>
      <c r="H848" s="57"/>
    </row>
    <row r="849" spans="2:8" x14ac:dyDescent="0.3">
      <c r="B849" s="56">
        <v>0.99999000000000005</v>
      </c>
      <c r="C849" s="56">
        <v>0</v>
      </c>
      <c r="D849" s="56">
        <v>0</v>
      </c>
      <c r="E849" s="56">
        <v>0.99999000000000005</v>
      </c>
      <c r="F849" s="57"/>
      <c r="G849" s="57"/>
      <c r="H849" s="57"/>
    </row>
    <row r="850" spans="2:8" x14ac:dyDescent="0.3">
      <c r="B850" s="56">
        <v>6.0243000000000003E-7</v>
      </c>
      <c r="C850" s="56">
        <v>0</v>
      </c>
      <c r="D850" s="56">
        <v>0</v>
      </c>
      <c r="E850" s="56">
        <v>6.0243000000000003E-7</v>
      </c>
      <c r="F850" s="57"/>
      <c r="G850" s="57"/>
      <c r="H850" s="57"/>
    </row>
    <row r="851" spans="2:8" x14ac:dyDescent="0.3">
      <c r="B851" s="56">
        <v>0</v>
      </c>
      <c r="C851" s="56">
        <v>0</v>
      </c>
      <c r="D851" s="56">
        <v>0</v>
      </c>
      <c r="E851" s="56">
        <v>0</v>
      </c>
      <c r="F851" s="57"/>
      <c r="G851" s="57"/>
      <c r="H851" s="57"/>
    </row>
    <row r="852" spans="2:8" x14ac:dyDescent="0.3">
      <c r="B852" s="56">
        <v>7097.3</v>
      </c>
      <c r="C852" s="56">
        <v>0</v>
      </c>
      <c r="D852" s="56">
        <v>0</v>
      </c>
      <c r="E852" s="56">
        <v>7097.3</v>
      </c>
      <c r="F852" s="57"/>
      <c r="G852" s="57"/>
      <c r="H852" s="57"/>
    </row>
    <row r="853" spans="2:8" x14ac:dyDescent="0.3">
      <c r="B853" s="56">
        <v>1.4344E-4</v>
      </c>
      <c r="C853" s="56">
        <v>0</v>
      </c>
      <c r="D853" s="56">
        <v>0</v>
      </c>
      <c r="E853" s="56">
        <v>1.4344E-4</v>
      </c>
      <c r="F853" s="57"/>
      <c r="G853" s="57"/>
      <c r="H853" s="57"/>
    </row>
    <row r="854" spans="2:8" x14ac:dyDescent="0.3">
      <c r="B854" s="56">
        <v>5.2699999999999997E-2</v>
      </c>
      <c r="C854" s="56">
        <v>5.5E-2</v>
      </c>
      <c r="D854" s="56">
        <v>0</v>
      </c>
      <c r="E854" s="57"/>
      <c r="F854" s="57"/>
      <c r="G854" s="57"/>
      <c r="H854" s="57"/>
    </row>
    <row r="855" spans="2:8" x14ac:dyDescent="0.3">
      <c r="B855" s="56">
        <v>2.2534000000000001</v>
      </c>
      <c r="C855" s="57"/>
      <c r="D855" s="57"/>
      <c r="E855" s="57"/>
      <c r="F855" s="57"/>
      <c r="G855" s="57"/>
      <c r="H855" s="57"/>
    </row>
    <row r="856" spans="2:8" x14ac:dyDescent="0.3">
      <c r="B856" s="56">
        <v>0.76883999999999997</v>
      </c>
      <c r="C856" s="56">
        <v>1.7261</v>
      </c>
      <c r="D856" s="56">
        <v>3.7711999999999999E-4</v>
      </c>
      <c r="E856" s="56">
        <v>1</v>
      </c>
      <c r="F856" s="56">
        <v>6.8520999999999999E-3</v>
      </c>
      <c r="G856" s="56">
        <v>8.8799999999999997E-6</v>
      </c>
      <c r="H856" s="57"/>
    </row>
    <row r="857" spans="2:8" x14ac:dyDescent="0.3">
      <c r="B857" s="56">
        <v>1</v>
      </c>
      <c r="C857" s="56">
        <v>0</v>
      </c>
      <c r="D857" s="56">
        <v>0</v>
      </c>
      <c r="E857" s="57"/>
      <c r="F857" s="57"/>
      <c r="G857" s="57"/>
      <c r="H857" s="57"/>
    </row>
    <row r="858" spans="2:8" x14ac:dyDescent="0.3">
      <c r="B858" s="57">
        <v>100.583142</v>
      </c>
      <c r="C858" s="57"/>
      <c r="D858" s="57"/>
      <c r="E858" s="57"/>
      <c r="F858" s="57"/>
      <c r="G858" s="57"/>
      <c r="H858" s="57"/>
    </row>
    <row r="859" spans="2:8" x14ac:dyDescent="0.3">
      <c r="B859" s="56">
        <v>0.99999000000000005</v>
      </c>
      <c r="C859" s="56">
        <v>0</v>
      </c>
      <c r="D859" s="56">
        <v>0</v>
      </c>
      <c r="E859" s="56">
        <v>0.99999000000000005</v>
      </c>
      <c r="F859" s="57"/>
      <c r="G859" s="57"/>
      <c r="H859" s="57"/>
    </row>
    <row r="860" spans="2:8" x14ac:dyDescent="0.3">
      <c r="B860" s="56">
        <v>6.0027000000000001E-7</v>
      </c>
      <c r="C860" s="56">
        <v>0</v>
      </c>
      <c r="D860" s="56">
        <v>0</v>
      </c>
      <c r="E860" s="56">
        <v>6.0027000000000001E-7</v>
      </c>
      <c r="F860" s="57"/>
      <c r="G860" s="57"/>
      <c r="H860" s="57"/>
    </row>
    <row r="861" spans="2:8" x14ac:dyDescent="0.3">
      <c r="B861" s="56">
        <v>0</v>
      </c>
      <c r="C861" s="56">
        <v>0</v>
      </c>
      <c r="D861" s="56">
        <v>0</v>
      </c>
      <c r="E861" s="56">
        <v>0</v>
      </c>
      <c r="F861" s="57"/>
      <c r="G861" s="57"/>
      <c r="H861" s="57"/>
    </row>
    <row r="862" spans="2:8" x14ac:dyDescent="0.3">
      <c r="B862" s="56">
        <v>7097.1</v>
      </c>
      <c r="C862" s="56">
        <v>0</v>
      </c>
      <c r="D862" s="56">
        <v>0</v>
      </c>
      <c r="E862" s="56">
        <v>7097.1</v>
      </c>
      <c r="F862" s="57"/>
      <c r="G862" s="57"/>
      <c r="H862" s="57"/>
    </row>
    <row r="863" spans="2:8" x14ac:dyDescent="0.3">
      <c r="B863" s="56">
        <v>1.4344E-4</v>
      </c>
      <c r="C863" s="56">
        <v>0</v>
      </c>
      <c r="D863" s="56">
        <v>0</v>
      </c>
      <c r="E863" s="56">
        <v>1.4344E-4</v>
      </c>
      <c r="F863" s="57"/>
      <c r="G863" s="57"/>
      <c r="H863" s="57"/>
    </row>
    <row r="864" spans="2:8" x14ac:dyDescent="0.3">
      <c r="B864" s="56">
        <v>5.2699999999999997E-2</v>
      </c>
      <c r="C864" s="56">
        <v>5.5E-2</v>
      </c>
      <c r="D864" s="56">
        <v>0</v>
      </c>
      <c r="E864" s="57"/>
      <c r="F864" s="57"/>
      <c r="G864" s="57"/>
      <c r="H864" s="57"/>
    </row>
    <row r="865" spans="2:8" x14ac:dyDescent="0.3">
      <c r="B865" s="56">
        <v>2.2452999999999999</v>
      </c>
      <c r="C865" s="57"/>
      <c r="D865" s="57"/>
      <c r="E865" s="57"/>
      <c r="F865" s="57"/>
      <c r="G865" s="57"/>
      <c r="H865" s="57"/>
    </row>
    <row r="866" spans="2:8" x14ac:dyDescent="0.3">
      <c r="B866" s="56">
        <v>0.76920999999999995</v>
      </c>
      <c r="C866" s="56">
        <v>1.7461</v>
      </c>
      <c r="D866" s="56">
        <v>3.7730000000000001E-4</v>
      </c>
      <c r="E866" s="56">
        <v>1</v>
      </c>
      <c r="F866" s="56">
        <v>6.8526999999999998E-3</v>
      </c>
      <c r="G866" s="56">
        <v>8.8799999999999997E-6</v>
      </c>
      <c r="H866" s="57"/>
    </row>
    <row r="867" spans="2:8" x14ac:dyDescent="0.3">
      <c r="B867" s="56">
        <v>1</v>
      </c>
      <c r="C867" s="56">
        <v>0</v>
      </c>
      <c r="D867" s="56">
        <v>0</v>
      </c>
      <c r="E867" s="57"/>
      <c r="F867" s="57"/>
      <c r="G867" s="57"/>
      <c r="H867" s="57"/>
    </row>
    <row r="868" spans="2:8" x14ac:dyDescent="0.3">
      <c r="B868" s="57">
        <v>100.582026</v>
      </c>
      <c r="C868" s="57"/>
      <c r="D868" s="57"/>
      <c r="E868" s="57"/>
      <c r="F868" s="57"/>
      <c r="G868" s="57"/>
      <c r="H868" s="57"/>
    </row>
    <row r="869" spans="2:8" x14ac:dyDescent="0.3">
      <c r="B869" s="56">
        <v>0.99999000000000005</v>
      </c>
      <c r="C869" s="56">
        <v>0</v>
      </c>
      <c r="D869" s="56">
        <v>0</v>
      </c>
      <c r="E869" s="56">
        <v>0.99999000000000005</v>
      </c>
      <c r="F869" s="57"/>
      <c r="G869" s="57"/>
      <c r="H869" s="57"/>
    </row>
    <row r="870" spans="2:8" x14ac:dyDescent="0.3">
      <c r="B870" s="56">
        <v>5.9862999999999995E-7</v>
      </c>
      <c r="C870" s="56">
        <v>0</v>
      </c>
      <c r="D870" s="56">
        <v>0</v>
      </c>
      <c r="E870" s="56">
        <v>5.9862999999999995E-7</v>
      </c>
      <c r="F870" s="57"/>
      <c r="G870" s="57"/>
      <c r="H870" s="57"/>
    </row>
    <row r="871" spans="2:8" x14ac:dyDescent="0.3">
      <c r="B871" s="56">
        <v>0</v>
      </c>
      <c r="C871" s="56">
        <v>0</v>
      </c>
      <c r="D871" s="56">
        <v>0</v>
      </c>
      <c r="E871" s="56">
        <v>0</v>
      </c>
      <c r="F871" s="57"/>
      <c r="G871" s="57"/>
      <c r="H871" s="57"/>
    </row>
    <row r="872" spans="2:8" x14ac:dyDescent="0.3">
      <c r="B872" s="56">
        <v>7096.8</v>
      </c>
      <c r="C872" s="56">
        <v>0</v>
      </c>
      <c r="D872" s="56">
        <v>0</v>
      </c>
      <c r="E872" s="56">
        <v>7096.8</v>
      </c>
      <c r="F872" s="57"/>
      <c r="G872" s="57"/>
      <c r="H872" s="57"/>
    </row>
    <row r="873" spans="2:8" x14ac:dyDescent="0.3">
      <c r="B873" s="56">
        <v>1.4344E-4</v>
      </c>
      <c r="C873" s="56">
        <v>0</v>
      </c>
      <c r="D873" s="56">
        <v>0</v>
      </c>
      <c r="E873" s="56">
        <v>1.4344E-4</v>
      </c>
      <c r="F873" s="57"/>
      <c r="G873" s="57"/>
      <c r="H873" s="57"/>
    </row>
    <row r="874" spans="2:8" x14ac:dyDescent="0.3">
      <c r="B874" s="56">
        <v>5.2699999999999997E-2</v>
      </c>
      <c r="C874" s="56">
        <v>5.5E-2</v>
      </c>
      <c r="D874" s="56">
        <v>0</v>
      </c>
      <c r="E874" s="57"/>
      <c r="F874" s="57"/>
      <c r="G874" s="57"/>
      <c r="H874" s="57"/>
    </row>
    <row r="875" spans="2:8" x14ac:dyDescent="0.3">
      <c r="B875" s="56">
        <v>2.2391999999999999</v>
      </c>
      <c r="C875" s="57"/>
      <c r="D875" s="57"/>
      <c r="E875" s="57"/>
      <c r="F875" s="57"/>
      <c r="G875" s="57"/>
      <c r="H875" s="57"/>
    </row>
    <row r="876" spans="2:8" x14ac:dyDescent="0.3">
      <c r="B876" s="56">
        <v>0.76956999999999998</v>
      </c>
      <c r="C876" s="56">
        <v>1.7661</v>
      </c>
      <c r="D876" s="56">
        <v>3.7746999999999998E-4</v>
      </c>
      <c r="E876" s="56">
        <v>1</v>
      </c>
      <c r="F876" s="56">
        <v>6.8532999999999997E-3</v>
      </c>
      <c r="G876" s="56">
        <v>8.8799999999999997E-6</v>
      </c>
      <c r="H876" s="57"/>
    </row>
    <row r="877" spans="2:8" x14ac:dyDescent="0.3">
      <c r="B877" s="56">
        <v>1</v>
      </c>
      <c r="C877" s="56">
        <v>0</v>
      </c>
      <c r="D877" s="56">
        <v>0</v>
      </c>
      <c r="E877" s="57"/>
      <c r="F877" s="57"/>
      <c r="G877" s="57"/>
      <c r="H877" s="57"/>
    </row>
    <row r="878" spans="2:8" x14ac:dyDescent="0.3">
      <c r="B878" s="57">
        <v>100.579663</v>
      </c>
      <c r="C878" s="57"/>
      <c r="D878" s="57"/>
      <c r="E878" s="57"/>
      <c r="F878" s="57"/>
      <c r="G878" s="57"/>
      <c r="H878" s="57"/>
    </row>
    <row r="879" spans="2:8" x14ac:dyDescent="0.3">
      <c r="B879" s="56">
        <v>0.99999000000000005</v>
      </c>
      <c r="C879" s="56">
        <v>0</v>
      </c>
      <c r="D879" s="56">
        <v>0</v>
      </c>
      <c r="E879" s="56">
        <v>0.99999000000000005</v>
      </c>
      <c r="F879" s="57"/>
      <c r="G879" s="57"/>
      <c r="H879" s="57"/>
    </row>
    <row r="880" spans="2:8" x14ac:dyDescent="0.3">
      <c r="B880" s="56">
        <v>5.9750999999999996E-7</v>
      </c>
      <c r="C880" s="56">
        <v>0</v>
      </c>
      <c r="D880" s="56">
        <v>0</v>
      </c>
      <c r="E880" s="56">
        <v>5.9750999999999996E-7</v>
      </c>
      <c r="F880" s="57"/>
      <c r="G880" s="57"/>
      <c r="H880" s="57"/>
    </row>
    <row r="881" spans="2:8" x14ac:dyDescent="0.3">
      <c r="B881" s="56">
        <v>0</v>
      </c>
      <c r="C881" s="56">
        <v>0</v>
      </c>
      <c r="D881" s="56">
        <v>0</v>
      </c>
      <c r="E881" s="56">
        <v>0</v>
      </c>
      <c r="F881" s="57"/>
      <c r="G881" s="57"/>
      <c r="H881" s="57"/>
    </row>
    <row r="882" spans="2:8" x14ac:dyDescent="0.3">
      <c r="B882" s="56">
        <v>7096.5</v>
      </c>
      <c r="C882" s="56">
        <v>0</v>
      </c>
      <c r="D882" s="56">
        <v>0</v>
      </c>
      <c r="E882" s="56">
        <v>7096.5</v>
      </c>
      <c r="F882" s="57"/>
      <c r="G882" s="57"/>
      <c r="H882" s="57"/>
    </row>
    <row r="883" spans="2:8" x14ac:dyDescent="0.3">
      <c r="B883" s="56">
        <v>1.4344E-4</v>
      </c>
      <c r="C883" s="56">
        <v>0</v>
      </c>
      <c r="D883" s="56">
        <v>0</v>
      </c>
      <c r="E883" s="56">
        <v>1.4344E-4</v>
      </c>
      <c r="F883" s="57"/>
      <c r="G883" s="57"/>
      <c r="H883" s="57"/>
    </row>
    <row r="884" spans="2:8" x14ac:dyDescent="0.3">
      <c r="B884" s="56">
        <v>5.2699999999999997E-2</v>
      </c>
      <c r="C884" s="56">
        <v>5.5E-2</v>
      </c>
      <c r="D884" s="56">
        <v>0</v>
      </c>
      <c r="E884" s="57"/>
      <c r="F884" s="57"/>
      <c r="G884" s="57"/>
      <c r="H884" s="57"/>
    </row>
    <row r="885" spans="2:8" x14ac:dyDescent="0.3">
      <c r="B885" s="56">
        <v>2.2349999999999999</v>
      </c>
      <c r="C885" s="57"/>
      <c r="D885" s="57"/>
      <c r="E885" s="57"/>
      <c r="F885" s="57"/>
      <c r="G885" s="57"/>
      <c r="H885" s="57"/>
    </row>
    <row r="886" spans="2:8" x14ac:dyDescent="0.3">
      <c r="B886" s="56">
        <v>0.76993</v>
      </c>
      <c r="C886" s="56">
        <v>1.7861</v>
      </c>
      <c r="D886" s="56">
        <v>3.7764999999999999E-4</v>
      </c>
      <c r="E886" s="56">
        <v>1</v>
      </c>
      <c r="F886" s="56">
        <v>6.8538999999999996E-3</v>
      </c>
      <c r="G886" s="56">
        <v>8.8799999999999997E-6</v>
      </c>
      <c r="H886" s="57"/>
    </row>
    <row r="887" spans="2:8" x14ac:dyDescent="0.3">
      <c r="B887" s="56">
        <v>1</v>
      </c>
      <c r="C887" s="56">
        <v>0</v>
      </c>
      <c r="D887" s="56">
        <v>0</v>
      </c>
      <c r="E887" s="57"/>
      <c r="F887" s="57"/>
      <c r="G887" s="57"/>
      <c r="H887" s="57"/>
    </row>
    <row r="888" spans="2:8" x14ac:dyDescent="0.3">
      <c r="B888" s="57">
        <v>100.57888800000001</v>
      </c>
      <c r="C888" s="57"/>
      <c r="D888" s="57"/>
      <c r="E888" s="57"/>
      <c r="F888" s="57"/>
      <c r="G888" s="57"/>
      <c r="H888" s="57"/>
    </row>
    <row r="889" spans="2:8" x14ac:dyDescent="0.3">
      <c r="B889" s="56">
        <v>0.99999000000000005</v>
      </c>
      <c r="C889" s="56">
        <v>0</v>
      </c>
      <c r="D889" s="56">
        <v>0</v>
      </c>
      <c r="E889" s="56">
        <v>0.99999000000000005</v>
      </c>
      <c r="F889" s="57"/>
      <c r="G889" s="57"/>
      <c r="H889" s="57"/>
    </row>
    <row r="890" spans="2:8" x14ac:dyDescent="0.3">
      <c r="B890" s="56">
        <v>5.9686999999999997E-7</v>
      </c>
      <c r="C890" s="56">
        <v>0</v>
      </c>
      <c r="D890" s="56">
        <v>0</v>
      </c>
      <c r="E890" s="56">
        <v>5.9686999999999997E-7</v>
      </c>
      <c r="F890" s="57"/>
      <c r="G890" s="57"/>
      <c r="H890" s="57"/>
    </row>
    <row r="891" spans="2:8" x14ac:dyDescent="0.3">
      <c r="B891" s="56">
        <v>0</v>
      </c>
      <c r="C891" s="56">
        <v>0</v>
      </c>
      <c r="D891" s="56">
        <v>0</v>
      </c>
      <c r="E891" s="56">
        <v>0</v>
      </c>
      <c r="F891" s="57"/>
      <c r="G891" s="57"/>
      <c r="H891" s="57"/>
    </row>
    <row r="892" spans="2:8" x14ac:dyDescent="0.3">
      <c r="B892" s="56">
        <v>7096.2</v>
      </c>
      <c r="C892" s="56">
        <v>0</v>
      </c>
      <c r="D892" s="56">
        <v>0</v>
      </c>
      <c r="E892" s="56">
        <v>7096.2</v>
      </c>
      <c r="F892" s="57"/>
      <c r="G892" s="57"/>
      <c r="H892" s="57"/>
    </row>
    <row r="893" spans="2:8" x14ac:dyDescent="0.3">
      <c r="B893" s="56">
        <v>1.4343E-4</v>
      </c>
      <c r="C893" s="56">
        <v>0</v>
      </c>
      <c r="D893" s="56">
        <v>0</v>
      </c>
      <c r="E893" s="56">
        <v>1.4343E-4</v>
      </c>
      <c r="F893" s="57"/>
      <c r="G893" s="57"/>
      <c r="H893" s="57"/>
    </row>
    <row r="894" spans="2:8" x14ac:dyDescent="0.3">
      <c r="B894" s="56">
        <v>5.2699999999999997E-2</v>
      </c>
      <c r="C894" s="56">
        <v>5.5E-2</v>
      </c>
      <c r="D894" s="56">
        <v>0</v>
      </c>
      <c r="E894" s="57"/>
      <c r="F894" s="57"/>
      <c r="G894" s="57"/>
      <c r="H894" s="57"/>
    </row>
    <row r="895" spans="2:8" x14ac:dyDescent="0.3">
      <c r="B895" s="56">
        <v>2.2326999999999999</v>
      </c>
      <c r="C895" s="57"/>
      <c r="D895" s="57"/>
      <c r="E895" s="57"/>
      <c r="F895" s="57"/>
      <c r="G895" s="57"/>
      <c r="H895" s="57"/>
    </row>
    <row r="896" spans="2:8" x14ac:dyDescent="0.3">
      <c r="B896" s="56">
        <v>0.77029000000000003</v>
      </c>
      <c r="C896" s="56">
        <v>1.8061</v>
      </c>
      <c r="D896" s="56">
        <v>3.7783000000000001E-4</v>
      </c>
      <c r="E896" s="56">
        <v>1</v>
      </c>
      <c r="F896" s="56">
        <v>6.8545000000000003E-3</v>
      </c>
      <c r="G896" s="56">
        <v>8.8799999999999997E-6</v>
      </c>
      <c r="H896" s="57"/>
    </row>
    <row r="897" spans="2:8" x14ac:dyDescent="0.3">
      <c r="B897" s="56">
        <v>1</v>
      </c>
      <c r="C897" s="56">
        <v>0</v>
      </c>
      <c r="D897" s="56">
        <v>0</v>
      </c>
      <c r="E897" s="57"/>
      <c r="F897" s="57"/>
      <c r="G897" s="57"/>
      <c r="H897" s="57"/>
    </row>
    <row r="898" spans="2:8" x14ac:dyDescent="0.3">
      <c r="B898" s="57">
        <v>100.577951</v>
      </c>
      <c r="C898" s="57"/>
      <c r="D898" s="57"/>
      <c r="E898" s="57"/>
      <c r="F898" s="57"/>
      <c r="G898" s="57"/>
      <c r="H898" s="57"/>
    </row>
    <row r="899" spans="2:8" x14ac:dyDescent="0.3">
      <c r="B899" s="56">
        <v>0.99999000000000005</v>
      </c>
      <c r="C899" s="56">
        <v>0</v>
      </c>
      <c r="D899" s="56">
        <v>0</v>
      </c>
      <c r="E899" s="56">
        <v>0.99999000000000005</v>
      </c>
      <c r="F899" s="57"/>
      <c r="G899" s="57"/>
      <c r="H899" s="57"/>
    </row>
    <row r="900" spans="2:8" x14ac:dyDescent="0.3">
      <c r="B900" s="56">
        <v>5.9671999999999996E-7</v>
      </c>
      <c r="C900" s="56">
        <v>0</v>
      </c>
      <c r="D900" s="56">
        <v>0</v>
      </c>
      <c r="E900" s="56">
        <v>5.9671999999999996E-7</v>
      </c>
      <c r="F900" s="57"/>
      <c r="G900" s="57"/>
      <c r="H900" s="57"/>
    </row>
    <row r="901" spans="2:8" x14ac:dyDescent="0.3">
      <c r="B901" s="56">
        <v>0</v>
      </c>
      <c r="C901" s="56">
        <v>0</v>
      </c>
      <c r="D901" s="56">
        <v>0</v>
      </c>
      <c r="E901" s="56">
        <v>0</v>
      </c>
      <c r="F901" s="57"/>
      <c r="G901" s="57"/>
      <c r="H901" s="57"/>
    </row>
    <row r="902" spans="2:8" x14ac:dyDescent="0.3">
      <c r="B902" s="56">
        <v>7096</v>
      </c>
      <c r="C902" s="56">
        <v>0</v>
      </c>
      <c r="D902" s="56">
        <v>0</v>
      </c>
      <c r="E902" s="56">
        <v>7096</v>
      </c>
      <c r="F902" s="57"/>
      <c r="G902" s="57"/>
      <c r="H902" s="57"/>
    </row>
    <row r="903" spans="2:8" x14ac:dyDescent="0.3">
      <c r="B903" s="56">
        <v>1.4343E-4</v>
      </c>
      <c r="C903" s="56">
        <v>0</v>
      </c>
      <c r="D903" s="56">
        <v>0</v>
      </c>
      <c r="E903" s="56">
        <v>1.4343E-4</v>
      </c>
      <c r="F903" s="57"/>
      <c r="G903" s="57"/>
      <c r="H903" s="57"/>
    </row>
    <row r="904" spans="2:8" x14ac:dyDescent="0.3">
      <c r="B904" s="56">
        <v>5.2699999999999997E-2</v>
      </c>
      <c r="C904" s="56">
        <v>5.5E-2</v>
      </c>
      <c r="D904" s="56">
        <v>0</v>
      </c>
      <c r="E904" s="57"/>
      <c r="F904" s="57"/>
      <c r="G904" s="57"/>
      <c r="H904" s="57"/>
    </row>
    <row r="905" spans="2:8" x14ac:dyDescent="0.3">
      <c r="B905" s="56">
        <v>2.2321</v>
      </c>
      <c r="C905" s="57"/>
      <c r="D905" s="57"/>
      <c r="E905" s="57"/>
      <c r="F905" s="57"/>
      <c r="G905" s="57"/>
      <c r="H905" s="57"/>
    </row>
    <row r="906" spans="2:8" x14ac:dyDescent="0.3">
      <c r="B906" s="56">
        <v>0.77064999999999995</v>
      </c>
      <c r="C906" s="56">
        <v>1.8261000000000001</v>
      </c>
      <c r="D906" s="56">
        <v>3.7801000000000002E-4</v>
      </c>
      <c r="E906" s="56">
        <v>1</v>
      </c>
      <c r="F906" s="56">
        <v>6.8551000000000003E-3</v>
      </c>
      <c r="G906" s="56">
        <v>8.8799999999999997E-6</v>
      </c>
      <c r="H906" s="57"/>
    </row>
    <row r="907" spans="2:8" x14ac:dyDescent="0.3">
      <c r="B907" s="56">
        <v>1</v>
      </c>
      <c r="C907" s="56">
        <v>0</v>
      </c>
      <c r="D907" s="56">
        <v>0</v>
      </c>
      <c r="E907" s="57"/>
      <c r="F907" s="57"/>
      <c r="G907" s="57"/>
      <c r="H907" s="57"/>
    </row>
    <row r="908" spans="2:8" x14ac:dyDescent="0.3">
      <c r="B908" s="57">
        <v>100.57848799999999</v>
      </c>
      <c r="C908" s="57"/>
      <c r="D908" s="57"/>
      <c r="E908" s="57"/>
      <c r="F908" s="57"/>
      <c r="G908" s="57"/>
      <c r="H908" s="57"/>
    </row>
    <row r="909" spans="2:8" x14ac:dyDescent="0.3">
      <c r="B909" s="56">
        <v>0.99999000000000005</v>
      </c>
      <c r="C909" s="56">
        <v>0</v>
      </c>
      <c r="D909" s="56">
        <v>0</v>
      </c>
      <c r="E909" s="56">
        <v>0.99999000000000005</v>
      </c>
      <c r="F909" s="57"/>
      <c r="G909" s="57"/>
      <c r="H909" s="57"/>
    </row>
    <row r="910" spans="2:8" x14ac:dyDescent="0.3">
      <c r="B910" s="56">
        <v>5.9701999999999998E-7</v>
      </c>
      <c r="C910" s="56">
        <v>0</v>
      </c>
      <c r="D910" s="56">
        <v>0</v>
      </c>
      <c r="E910" s="56">
        <v>5.9701999999999998E-7</v>
      </c>
      <c r="F910" s="57"/>
      <c r="G910" s="57"/>
      <c r="H910" s="57"/>
    </row>
    <row r="911" spans="2:8" x14ac:dyDescent="0.3">
      <c r="B911" s="56">
        <v>0</v>
      </c>
      <c r="C911" s="56">
        <v>0</v>
      </c>
      <c r="D911" s="56">
        <v>0</v>
      </c>
      <c r="E911" s="56">
        <v>0</v>
      </c>
      <c r="F911" s="57"/>
      <c r="G911" s="57"/>
      <c r="H911" s="57"/>
    </row>
    <row r="912" spans="2:8" x14ac:dyDescent="0.3">
      <c r="B912" s="56">
        <v>7095.7</v>
      </c>
      <c r="C912" s="56">
        <v>0</v>
      </c>
      <c r="D912" s="56">
        <v>0</v>
      </c>
      <c r="E912" s="56">
        <v>7095.7</v>
      </c>
      <c r="F912" s="57"/>
      <c r="G912" s="57"/>
      <c r="H912" s="57"/>
    </row>
    <row r="913" spans="2:8" x14ac:dyDescent="0.3">
      <c r="B913" s="56">
        <v>1.4343E-4</v>
      </c>
      <c r="C913" s="56">
        <v>0</v>
      </c>
      <c r="D913" s="56">
        <v>0</v>
      </c>
      <c r="E913" s="56">
        <v>1.4343E-4</v>
      </c>
      <c r="F913" s="57"/>
      <c r="G913" s="57"/>
      <c r="H913" s="57"/>
    </row>
    <row r="914" spans="2:8" x14ac:dyDescent="0.3">
      <c r="B914" s="56">
        <v>5.2699999999999997E-2</v>
      </c>
      <c r="C914" s="56">
        <v>5.5E-2</v>
      </c>
      <c r="D914" s="56">
        <v>0</v>
      </c>
      <c r="E914" s="57"/>
      <c r="F914" s="57"/>
      <c r="G914" s="57"/>
      <c r="H914" s="57"/>
    </row>
    <row r="915" spans="2:8" x14ac:dyDescent="0.3">
      <c r="B915" s="56">
        <v>2.2332000000000001</v>
      </c>
      <c r="C915" s="57"/>
      <c r="D915" s="57"/>
      <c r="E915" s="57"/>
      <c r="F915" s="57"/>
      <c r="G915" s="57"/>
      <c r="H915" s="57"/>
    </row>
    <row r="916" spans="2:8" x14ac:dyDescent="0.3">
      <c r="B916" s="56">
        <v>0.77102000000000004</v>
      </c>
      <c r="C916" s="56">
        <v>1.8461000000000001</v>
      </c>
      <c r="D916" s="56">
        <v>3.7817999999999999E-4</v>
      </c>
      <c r="E916" s="56">
        <v>1</v>
      </c>
      <c r="F916" s="56">
        <v>6.8557000000000002E-3</v>
      </c>
      <c r="G916" s="56">
        <v>8.8799999999999997E-6</v>
      </c>
      <c r="H916" s="57"/>
    </row>
    <row r="917" spans="2:8" x14ac:dyDescent="0.3">
      <c r="B917" s="56">
        <v>1</v>
      </c>
      <c r="C917" s="56">
        <v>0</v>
      </c>
      <c r="D917" s="56">
        <v>0</v>
      </c>
      <c r="E917" s="57"/>
      <c r="F917" s="57"/>
      <c r="G917" s="57"/>
      <c r="H917" s="57"/>
    </row>
    <row r="918" spans="2:8" x14ac:dyDescent="0.3">
      <c r="B918" s="57">
        <v>100.577296</v>
      </c>
      <c r="C918" s="57"/>
      <c r="D918" s="57"/>
      <c r="E918" s="57"/>
      <c r="F918" s="57"/>
      <c r="G918" s="57"/>
      <c r="H918" s="57"/>
    </row>
    <row r="919" spans="2:8" x14ac:dyDescent="0.3">
      <c r="B919" s="56">
        <v>0.99999000000000005</v>
      </c>
      <c r="C919" s="56">
        <v>0</v>
      </c>
      <c r="D919" s="56">
        <v>0</v>
      </c>
      <c r="E919" s="56">
        <v>0.99999000000000005</v>
      </c>
      <c r="F919" s="57"/>
      <c r="G919" s="57"/>
      <c r="H919" s="57"/>
    </row>
    <row r="920" spans="2:8" x14ac:dyDescent="0.3">
      <c r="B920" s="56">
        <v>5.9775999999999997E-7</v>
      </c>
      <c r="C920" s="56">
        <v>0</v>
      </c>
      <c r="D920" s="56">
        <v>0</v>
      </c>
      <c r="E920" s="56">
        <v>5.9775999999999997E-7</v>
      </c>
      <c r="F920" s="57"/>
      <c r="G920" s="57"/>
      <c r="H920" s="57"/>
    </row>
    <row r="921" spans="2:8" x14ac:dyDescent="0.3">
      <c r="B921" s="56">
        <v>0</v>
      </c>
      <c r="C921" s="56">
        <v>0</v>
      </c>
      <c r="D921" s="56">
        <v>0</v>
      </c>
      <c r="E921" s="56">
        <v>0</v>
      </c>
      <c r="F921" s="57"/>
      <c r="G921" s="57"/>
      <c r="H921" s="57"/>
    </row>
    <row r="922" spans="2:8" x14ac:dyDescent="0.3">
      <c r="B922" s="56">
        <v>7095.3</v>
      </c>
      <c r="C922" s="56">
        <v>0</v>
      </c>
      <c r="D922" s="56">
        <v>0</v>
      </c>
      <c r="E922" s="56">
        <v>7095.3</v>
      </c>
      <c r="F922" s="57"/>
      <c r="G922" s="57"/>
      <c r="H922" s="57"/>
    </row>
    <row r="923" spans="2:8" x14ac:dyDescent="0.3">
      <c r="B923" s="56">
        <v>1.4342000000000001E-4</v>
      </c>
      <c r="C923" s="56">
        <v>0</v>
      </c>
      <c r="D923" s="56">
        <v>0</v>
      </c>
      <c r="E923" s="56">
        <v>1.4342000000000001E-4</v>
      </c>
      <c r="F923" s="57"/>
      <c r="G923" s="57"/>
      <c r="H923" s="57"/>
    </row>
    <row r="924" spans="2:8" x14ac:dyDescent="0.3">
      <c r="B924" s="56">
        <v>5.2699999999999997E-2</v>
      </c>
      <c r="C924" s="56">
        <v>5.5E-2</v>
      </c>
      <c r="D924" s="56">
        <v>0</v>
      </c>
      <c r="E924" s="57"/>
      <c r="F924" s="57"/>
      <c r="G924" s="57"/>
      <c r="H924" s="57"/>
    </row>
    <row r="925" spans="2:8" x14ac:dyDescent="0.3">
      <c r="B925" s="56">
        <v>2.2360000000000002</v>
      </c>
      <c r="C925" s="57"/>
      <c r="D925" s="57"/>
      <c r="E925" s="57"/>
      <c r="F925" s="57"/>
      <c r="G925" s="57"/>
      <c r="H925" s="57"/>
    </row>
    <row r="926" spans="2:8" x14ac:dyDescent="0.3">
      <c r="B926" s="56">
        <v>0.77137999999999995</v>
      </c>
      <c r="C926" s="56">
        <v>1.8661000000000001</v>
      </c>
      <c r="D926" s="56">
        <v>3.7836E-4</v>
      </c>
      <c r="E926" s="56">
        <v>1</v>
      </c>
      <c r="F926" s="56">
        <v>6.8563000000000001E-3</v>
      </c>
      <c r="G926" s="56">
        <v>8.8799999999999997E-6</v>
      </c>
      <c r="H926" s="57"/>
    </row>
    <row r="927" spans="2:8" x14ac:dyDescent="0.3">
      <c r="B927" s="56">
        <v>1</v>
      </c>
      <c r="C927" s="56">
        <v>0</v>
      </c>
      <c r="D927" s="56">
        <v>0</v>
      </c>
      <c r="E927" s="57"/>
      <c r="F927" s="57"/>
      <c r="G927" s="57"/>
      <c r="H927" s="57"/>
    </row>
    <row r="928" spans="2:8" x14ac:dyDescent="0.3">
      <c r="B928" s="57">
        <v>100.577415</v>
      </c>
      <c r="C928" s="57"/>
      <c r="D928" s="57"/>
      <c r="E928" s="57"/>
      <c r="F928" s="57"/>
      <c r="G928" s="57"/>
      <c r="H928" s="57"/>
    </row>
    <row r="929" spans="2:8" x14ac:dyDescent="0.3">
      <c r="B929" s="56">
        <v>0.99999000000000005</v>
      </c>
      <c r="C929" s="56">
        <v>0</v>
      </c>
      <c r="D929" s="56">
        <v>0</v>
      </c>
      <c r="E929" s="56">
        <v>0.99999000000000005</v>
      </c>
      <c r="F929" s="57"/>
      <c r="G929" s="57"/>
      <c r="H929" s="57"/>
    </row>
    <row r="930" spans="2:8" x14ac:dyDescent="0.3">
      <c r="B930" s="56">
        <v>5.9895E-7</v>
      </c>
      <c r="C930" s="56">
        <v>0</v>
      </c>
      <c r="D930" s="56">
        <v>0</v>
      </c>
      <c r="E930" s="56">
        <v>5.9895E-7</v>
      </c>
      <c r="F930" s="57"/>
      <c r="G930" s="57"/>
      <c r="H930" s="57"/>
    </row>
    <row r="931" spans="2:8" x14ac:dyDescent="0.3">
      <c r="B931" s="56">
        <v>0</v>
      </c>
      <c r="C931" s="56">
        <v>0</v>
      </c>
      <c r="D931" s="56">
        <v>0</v>
      </c>
      <c r="E931" s="56">
        <v>0</v>
      </c>
      <c r="F931" s="57"/>
      <c r="G931" s="57"/>
      <c r="H931" s="57"/>
    </row>
    <row r="932" spans="2:8" x14ac:dyDescent="0.3">
      <c r="B932" s="56">
        <v>7095</v>
      </c>
      <c r="C932" s="56">
        <v>0</v>
      </c>
      <c r="D932" s="56">
        <v>0</v>
      </c>
      <c r="E932" s="56">
        <v>7095</v>
      </c>
      <c r="F932" s="57"/>
      <c r="G932" s="57"/>
      <c r="H932" s="57"/>
    </row>
    <row r="933" spans="2:8" x14ac:dyDescent="0.3">
      <c r="B933" s="56">
        <v>1.4342000000000001E-4</v>
      </c>
      <c r="C933" s="56">
        <v>0</v>
      </c>
      <c r="D933" s="56">
        <v>0</v>
      </c>
      <c r="E933" s="56">
        <v>1.4342000000000001E-4</v>
      </c>
      <c r="F933" s="57"/>
      <c r="G933" s="57"/>
      <c r="H933" s="57"/>
    </row>
    <row r="934" spans="2:8" x14ac:dyDescent="0.3">
      <c r="B934" s="56">
        <v>5.2699999999999997E-2</v>
      </c>
      <c r="C934" s="56">
        <v>5.5E-2</v>
      </c>
      <c r="D934" s="56">
        <v>0</v>
      </c>
      <c r="E934" s="57"/>
      <c r="F934" s="57"/>
      <c r="G934" s="57"/>
      <c r="H934" s="57"/>
    </row>
    <row r="935" spans="2:8" x14ac:dyDescent="0.3">
      <c r="B935" s="56">
        <v>2.2404000000000002</v>
      </c>
      <c r="C935" s="57"/>
      <c r="D935" s="57"/>
      <c r="E935" s="57"/>
      <c r="F935" s="57"/>
      <c r="G935" s="57"/>
      <c r="H935" s="57"/>
    </row>
    <row r="936" spans="2:8" x14ac:dyDescent="0.3">
      <c r="B936" s="56">
        <v>0.77173999999999998</v>
      </c>
      <c r="C936" s="56">
        <v>1.8861000000000001</v>
      </c>
      <c r="D936" s="56">
        <v>3.7854000000000002E-4</v>
      </c>
      <c r="E936" s="56">
        <v>1</v>
      </c>
      <c r="F936" s="56">
        <v>6.8569E-3</v>
      </c>
      <c r="G936" s="56">
        <v>8.8799999999999997E-6</v>
      </c>
      <c r="H936" s="57"/>
    </row>
    <row r="937" spans="2:8" x14ac:dyDescent="0.3">
      <c r="B937" s="56">
        <v>1</v>
      </c>
      <c r="C937" s="56">
        <v>0</v>
      </c>
      <c r="D937" s="56">
        <v>0</v>
      </c>
      <c r="E937" s="57"/>
      <c r="F937" s="57"/>
      <c r="G937" s="57"/>
      <c r="H937" s="57"/>
    </row>
    <row r="938" spans="2:8" x14ac:dyDescent="0.3">
      <c r="B938" s="57">
        <v>100.577152</v>
      </c>
      <c r="C938" s="57"/>
      <c r="D938" s="57"/>
      <c r="E938" s="57"/>
      <c r="F938" s="57"/>
      <c r="G938" s="57"/>
      <c r="H938" s="57"/>
    </row>
    <row r="939" spans="2:8" x14ac:dyDescent="0.3">
      <c r="B939" s="56">
        <v>0.99999000000000005</v>
      </c>
      <c r="C939" s="56">
        <v>0</v>
      </c>
      <c r="D939" s="56">
        <v>0</v>
      </c>
      <c r="E939" s="56">
        <v>0.99999000000000005</v>
      </c>
      <c r="F939" s="57"/>
      <c r="G939" s="57"/>
      <c r="H939" s="57"/>
    </row>
    <row r="940" spans="2:8" x14ac:dyDescent="0.3">
      <c r="B940" s="56">
        <v>6.0062000000000004E-7</v>
      </c>
      <c r="C940" s="56">
        <v>0</v>
      </c>
      <c r="D940" s="56">
        <v>0</v>
      </c>
      <c r="E940" s="56">
        <v>6.0062000000000004E-7</v>
      </c>
      <c r="F940" s="57"/>
      <c r="G940" s="57"/>
      <c r="H940" s="57"/>
    </row>
    <row r="941" spans="2:8" x14ac:dyDescent="0.3">
      <c r="B941" s="56">
        <v>0</v>
      </c>
      <c r="C941" s="56">
        <v>0</v>
      </c>
      <c r="D941" s="56">
        <v>0</v>
      </c>
      <c r="E941" s="56">
        <v>0</v>
      </c>
      <c r="F941" s="57"/>
      <c r="G941" s="57"/>
      <c r="H941" s="57"/>
    </row>
    <row r="942" spans="2:8" x14ac:dyDescent="0.3">
      <c r="B942" s="56">
        <v>7094.7</v>
      </c>
      <c r="C942" s="56">
        <v>0</v>
      </c>
      <c r="D942" s="56">
        <v>0</v>
      </c>
      <c r="E942" s="56">
        <v>7094.7</v>
      </c>
      <c r="F942" s="57"/>
      <c r="G942" s="57"/>
      <c r="H942" s="57"/>
    </row>
    <row r="943" spans="2:8" x14ac:dyDescent="0.3">
      <c r="B943" s="56">
        <v>1.4342000000000001E-4</v>
      </c>
      <c r="C943" s="56">
        <v>0</v>
      </c>
      <c r="D943" s="56">
        <v>0</v>
      </c>
      <c r="E943" s="56">
        <v>1.4342000000000001E-4</v>
      </c>
      <c r="F943" s="57"/>
      <c r="G943" s="57"/>
      <c r="H943" s="57"/>
    </row>
    <row r="944" spans="2:8" x14ac:dyDescent="0.3">
      <c r="B944" s="56">
        <v>5.2699999999999997E-2</v>
      </c>
      <c r="C944" s="56">
        <v>5.5E-2</v>
      </c>
      <c r="D944" s="56">
        <v>0</v>
      </c>
      <c r="E944" s="57"/>
      <c r="F944" s="57"/>
      <c r="G944" s="57"/>
      <c r="H944" s="57"/>
    </row>
    <row r="945" spans="2:8" x14ac:dyDescent="0.3">
      <c r="B945" s="56">
        <v>2.2467000000000001</v>
      </c>
      <c r="C945" s="57"/>
      <c r="D945" s="57"/>
      <c r="E945" s="57"/>
      <c r="F945" s="57"/>
      <c r="G945" s="57"/>
      <c r="H945" s="57"/>
    </row>
    <row r="946" spans="2:8" x14ac:dyDescent="0.3">
      <c r="B946" s="56">
        <v>0.77210000000000001</v>
      </c>
      <c r="C946" s="56">
        <v>1.9060999999999999</v>
      </c>
      <c r="D946" s="56">
        <v>3.7871999999999998E-4</v>
      </c>
      <c r="E946" s="56">
        <v>1</v>
      </c>
      <c r="F946" s="56">
        <v>6.8574999999999999E-3</v>
      </c>
      <c r="G946" s="56">
        <v>8.8799999999999997E-6</v>
      </c>
      <c r="H946" s="57"/>
    </row>
    <row r="947" spans="2:8" x14ac:dyDescent="0.3">
      <c r="B947" s="56">
        <v>1</v>
      </c>
      <c r="C947" s="56">
        <v>0</v>
      </c>
      <c r="D947" s="56">
        <v>0</v>
      </c>
      <c r="E947" s="57"/>
      <c r="F947" s="57"/>
      <c r="G947" s="57"/>
      <c r="H947" s="57"/>
    </row>
    <row r="948" spans="2:8" x14ac:dyDescent="0.3">
      <c r="B948" s="57">
        <v>100.576441</v>
      </c>
      <c r="C948" s="57"/>
      <c r="D948" s="57"/>
      <c r="E948" s="57"/>
      <c r="F948" s="57"/>
      <c r="G948" s="57"/>
      <c r="H948" s="57"/>
    </row>
    <row r="949" spans="2:8" x14ac:dyDescent="0.3">
      <c r="B949" s="56">
        <v>0.99999000000000005</v>
      </c>
      <c r="C949" s="56">
        <v>0</v>
      </c>
      <c r="D949" s="56">
        <v>0</v>
      </c>
      <c r="E949" s="56">
        <v>0.99999000000000005</v>
      </c>
      <c r="F949" s="57"/>
      <c r="G949" s="57"/>
      <c r="H949" s="57"/>
    </row>
    <row r="950" spans="2:8" x14ac:dyDescent="0.3">
      <c r="B950" s="56">
        <v>6.0271000000000003E-7</v>
      </c>
      <c r="C950" s="56">
        <v>0</v>
      </c>
      <c r="D950" s="56">
        <v>0</v>
      </c>
      <c r="E950" s="56">
        <v>6.0271000000000003E-7</v>
      </c>
      <c r="F950" s="57"/>
      <c r="G950" s="57"/>
      <c r="H950" s="57"/>
    </row>
    <row r="951" spans="2:8" x14ac:dyDescent="0.3">
      <c r="B951" s="56">
        <v>0</v>
      </c>
      <c r="C951" s="56">
        <v>0</v>
      </c>
      <c r="D951" s="56">
        <v>0</v>
      </c>
      <c r="E951" s="56">
        <v>0</v>
      </c>
      <c r="F951" s="57"/>
      <c r="G951" s="57"/>
      <c r="H951" s="57"/>
    </row>
    <row r="952" spans="2:8" x14ac:dyDescent="0.3">
      <c r="B952" s="56">
        <v>7094.3</v>
      </c>
      <c r="C952" s="56">
        <v>0</v>
      </c>
      <c r="D952" s="56">
        <v>0</v>
      </c>
      <c r="E952" s="56">
        <v>7094.3</v>
      </c>
      <c r="F952" s="57"/>
      <c r="G952" s="57"/>
      <c r="H952" s="57"/>
    </row>
    <row r="953" spans="2:8" x14ac:dyDescent="0.3">
      <c r="B953" s="56">
        <v>1.4342000000000001E-4</v>
      </c>
      <c r="C953" s="56">
        <v>0</v>
      </c>
      <c r="D953" s="56">
        <v>0</v>
      </c>
      <c r="E953" s="56">
        <v>1.4342000000000001E-4</v>
      </c>
      <c r="F953" s="57"/>
      <c r="G953" s="57"/>
      <c r="H953" s="57"/>
    </row>
    <row r="954" spans="2:8" x14ac:dyDescent="0.3">
      <c r="B954" s="56">
        <v>5.2699999999999997E-2</v>
      </c>
      <c r="C954" s="56">
        <v>5.5E-2</v>
      </c>
      <c r="D954" s="56">
        <v>0</v>
      </c>
      <c r="E954" s="57"/>
      <c r="F954" s="57"/>
      <c r="G954" s="57"/>
      <c r="H954" s="57"/>
    </row>
    <row r="955" spans="2:8" x14ac:dyDescent="0.3">
      <c r="B955" s="56">
        <v>2.2545000000000002</v>
      </c>
      <c r="C955" s="57"/>
      <c r="D955" s="57"/>
      <c r="E955" s="57"/>
      <c r="F955" s="57"/>
      <c r="G955" s="57"/>
      <c r="H955" s="57"/>
    </row>
    <row r="956" spans="2:8" x14ac:dyDescent="0.3">
      <c r="B956" s="56">
        <v>0.77246000000000004</v>
      </c>
      <c r="C956" s="56">
        <v>1.9260999999999999</v>
      </c>
      <c r="D956" s="56">
        <v>3.7889E-4</v>
      </c>
      <c r="E956" s="56">
        <v>1</v>
      </c>
      <c r="F956" s="56">
        <v>6.8580999999999998E-3</v>
      </c>
      <c r="G956" s="56">
        <v>8.8799999999999997E-6</v>
      </c>
      <c r="H956" s="57"/>
    </row>
    <row r="957" spans="2:8" x14ac:dyDescent="0.3">
      <c r="B957" s="56">
        <v>1</v>
      </c>
      <c r="C957" s="56">
        <v>0</v>
      </c>
      <c r="D957" s="56">
        <v>0</v>
      </c>
      <c r="E957" s="57"/>
      <c r="F957" s="57"/>
      <c r="G957" s="57"/>
      <c r="H957" s="57"/>
    </row>
    <row r="958" spans="2:8" x14ac:dyDescent="0.3">
      <c r="B958" s="57">
        <v>100.57521699999999</v>
      </c>
      <c r="C958" s="57"/>
      <c r="D958" s="57"/>
      <c r="E958" s="57"/>
      <c r="F958" s="57"/>
      <c r="G958" s="57"/>
      <c r="H958" s="57"/>
    </row>
    <row r="959" spans="2:8" x14ac:dyDescent="0.3">
      <c r="B959" s="56">
        <v>0.99999000000000005</v>
      </c>
      <c r="C959" s="56">
        <v>0</v>
      </c>
      <c r="D959" s="56">
        <v>0</v>
      </c>
      <c r="E959" s="56">
        <v>0.99999000000000005</v>
      </c>
      <c r="F959" s="57"/>
      <c r="G959" s="57"/>
      <c r="H959" s="57"/>
    </row>
    <row r="960" spans="2:8" x14ac:dyDescent="0.3">
      <c r="B960" s="56">
        <v>6.0516E-7</v>
      </c>
      <c r="C960" s="56">
        <v>0</v>
      </c>
      <c r="D960" s="56">
        <v>0</v>
      </c>
      <c r="E960" s="56">
        <v>6.0516E-7</v>
      </c>
      <c r="F960" s="57"/>
      <c r="G960" s="57"/>
      <c r="H960" s="57"/>
    </row>
    <row r="961" spans="2:8" x14ac:dyDescent="0.3">
      <c r="B961" s="56">
        <v>0</v>
      </c>
      <c r="C961" s="56">
        <v>0</v>
      </c>
      <c r="D961" s="56">
        <v>0</v>
      </c>
      <c r="E961" s="56">
        <v>0</v>
      </c>
      <c r="F961" s="57"/>
      <c r="G961" s="57"/>
      <c r="H961" s="57"/>
    </row>
    <row r="962" spans="2:8" x14ac:dyDescent="0.3">
      <c r="B962" s="56">
        <v>7094</v>
      </c>
      <c r="C962" s="56">
        <v>0</v>
      </c>
      <c r="D962" s="56">
        <v>0</v>
      </c>
      <c r="E962" s="56">
        <v>7094</v>
      </c>
      <c r="F962" s="57"/>
      <c r="G962" s="57"/>
      <c r="H962" s="57"/>
    </row>
    <row r="963" spans="2:8" x14ac:dyDescent="0.3">
      <c r="B963" s="56">
        <v>1.4341000000000001E-4</v>
      </c>
      <c r="C963" s="56">
        <v>0</v>
      </c>
      <c r="D963" s="56">
        <v>0</v>
      </c>
      <c r="E963" s="56">
        <v>1.4341000000000001E-4</v>
      </c>
      <c r="F963" s="57"/>
      <c r="G963" s="57"/>
      <c r="H963" s="57"/>
    </row>
    <row r="964" spans="2:8" x14ac:dyDescent="0.3">
      <c r="B964" s="56">
        <v>5.2699999999999997E-2</v>
      </c>
      <c r="C964" s="56">
        <v>5.5E-2</v>
      </c>
      <c r="D964" s="56">
        <v>0</v>
      </c>
      <c r="E964" s="57"/>
      <c r="F964" s="57"/>
      <c r="G964" s="57"/>
      <c r="H964" s="57"/>
    </row>
    <row r="965" spans="2:8" x14ac:dyDescent="0.3">
      <c r="B965" s="56">
        <v>2.2637</v>
      </c>
      <c r="C965" s="57"/>
      <c r="D965" s="57"/>
      <c r="E965" s="57"/>
      <c r="F965" s="57"/>
      <c r="G965" s="57"/>
      <c r="H965" s="57"/>
    </row>
    <row r="966" spans="2:8" x14ac:dyDescent="0.3">
      <c r="B966" s="56">
        <v>0.77283000000000002</v>
      </c>
      <c r="C966" s="56">
        <v>1.9460999999999999</v>
      </c>
      <c r="D966" s="56">
        <v>3.7907000000000001E-4</v>
      </c>
      <c r="E966" s="56">
        <v>1</v>
      </c>
      <c r="F966" s="56">
        <v>6.8586999999999997E-3</v>
      </c>
      <c r="G966" s="56">
        <v>8.8799999999999997E-6</v>
      </c>
      <c r="H966" s="57"/>
    </row>
    <row r="967" spans="2:8" x14ac:dyDescent="0.3">
      <c r="B967" s="56">
        <v>1</v>
      </c>
      <c r="C967" s="56">
        <v>0</v>
      </c>
      <c r="D967" s="56">
        <v>0</v>
      </c>
      <c r="E967" s="57"/>
      <c r="F967" s="57"/>
      <c r="G967" s="57"/>
      <c r="H967" s="57"/>
    </row>
    <row r="968" spans="2:8" x14ac:dyDescent="0.3">
      <c r="B968" s="57">
        <v>100.574698</v>
      </c>
      <c r="C968" s="57"/>
      <c r="D968" s="57"/>
      <c r="E968" s="57"/>
      <c r="F968" s="57"/>
      <c r="G968" s="57"/>
      <c r="H968" s="57"/>
    </row>
    <row r="969" spans="2:8" x14ac:dyDescent="0.3">
      <c r="B969" s="56">
        <v>0.99999000000000005</v>
      </c>
      <c r="C969" s="56">
        <v>0</v>
      </c>
      <c r="D969" s="56">
        <v>0</v>
      </c>
      <c r="E969" s="56">
        <v>0.99999000000000005</v>
      </c>
      <c r="F969" s="57"/>
      <c r="G969" s="57"/>
      <c r="H969" s="57"/>
    </row>
    <row r="970" spans="2:8" x14ac:dyDescent="0.3">
      <c r="B970" s="56">
        <v>6.0798999999999998E-7</v>
      </c>
      <c r="C970" s="56">
        <v>0</v>
      </c>
      <c r="D970" s="56">
        <v>0</v>
      </c>
      <c r="E970" s="56">
        <v>6.0798999999999998E-7</v>
      </c>
      <c r="F970" s="57"/>
      <c r="G970" s="57"/>
      <c r="H970" s="57"/>
    </row>
    <row r="971" spans="2:8" x14ac:dyDescent="0.3">
      <c r="B971" s="56">
        <v>0</v>
      </c>
      <c r="C971" s="56">
        <v>0</v>
      </c>
      <c r="D971" s="56">
        <v>0</v>
      </c>
      <c r="E971" s="56">
        <v>0</v>
      </c>
      <c r="F971" s="57"/>
      <c r="G971" s="57"/>
      <c r="H971" s="57"/>
    </row>
    <row r="972" spans="2:8" x14ac:dyDescent="0.3">
      <c r="B972" s="56">
        <v>7093.6</v>
      </c>
      <c r="C972" s="56">
        <v>0</v>
      </c>
      <c r="D972" s="56">
        <v>0</v>
      </c>
      <c r="E972" s="56">
        <v>7093.6</v>
      </c>
      <c r="F972" s="57"/>
      <c r="G972" s="57"/>
      <c r="H972" s="57"/>
    </row>
    <row r="973" spans="2:8" x14ac:dyDescent="0.3">
      <c r="B973" s="56">
        <v>1.4341000000000001E-4</v>
      </c>
      <c r="C973" s="56">
        <v>0</v>
      </c>
      <c r="D973" s="56">
        <v>0</v>
      </c>
      <c r="E973" s="56">
        <v>1.4341000000000001E-4</v>
      </c>
      <c r="F973" s="57"/>
      <c r="G973" s="57"/>
      <c r="H973" s="57"/>
    </row>
    <row r="974" spans="2:8" x14ac:dyDescent="0.3">
      <c r="B974" s="56">
        <v>5.2699999999999997E-2</v>
      </c>
      <c r="C974" s="56">
        <v>5.5E-2</v>
      </c>
      <c r="D974" s="56">
        <v>0</v>
      </c>
      <c r="E974" s="57"/>
      <c r="F974" s="57"/>
      <c r="G974" s="57"/>
      <c r="H974" s="57"/>
    </row>
    <row r="975" spans="2:8" x14ac:dyDescent="0.3">
      <c r="B975" s="56">
        <v>2.2742</v>
      </c>
      <c r="C975" s="57"/>
      <c r="D975" s="57"/>
      <c r="E975" s="57"/>
      <c r="F975" s="57"/>
      <c r="G975" s="57"/>
      <c r="H975" s="57"/>
    </row>
    <row r="976" spans="2:8" x14ac:dyDescent="0.3">
      <c r="B976" s="56">
        <v>0.77319000000000004</v>
      </c>
      <c r="C976" s="56">
        <v>1.9661</v>
      </c>
      <c r="D976" s="56">
        <v>3.7924999999999998E-4</v>
      </c>
      <c r="E976" s="56">
        <v>1</v>
      </c>
      <c r="F976" s="56">
        <v>6.8592999999999996E-3</v>
      </c>
      <c r="G976" s="56">
        <v>8.8799999999999997E-6</v>
      </c>
      <c r="H976" s="57"/>
    </row>
    <row r="977" spans="2:8" x14ac:dyDescent="0.3">
      <c r="B977" s="56">
        <v>1</v>
      </c>
      <c r="C977" s="56">
        <v>0</v>
      </c>
      <c r="D977" s="56">
        <v>0</v>
      </c>
      <c r="E977" s="57"/>
      <c r="F977" s="57"/>
      <c r="G977" s="57"/>
      <c r="H977" s="57"/>
    </row>
    <row r="978" spans="2:8" x14ac:dyDescent="0.3">
      <c r="B978" s="57">
        <v>100.57476</v>
      </c>
      <c r="C978" s="57"/>
      <c r="D978" s="57"/>
      <c r="E978" s="57"/>
      <c r="F978" s="57"/>
      <c r="G978" s="57"/>
      <c r="H978" s="57"/>
    </row>
    <row r="979" spans="2:8" x14ac:dyDescent="0.3">
      <c r="B979" s="56">
        <v>0.99999000000000005</v>
      </c>
      <c r="C979" s="56">
        <v>0</v>
      </c>
      <c r="D979" s="56">
        <v>0</v>
      </c>
      <c r="E979" s="56">
        <v>0.99999000000000005</v>
      </c>
      <c r="F979" s="57"/>
      <c r="G979" s="57"/>
      <c r="H979" s="57"/>
    </row>
    <row r="980" spans="2:8" x14ac:dyDescent="0.3">
      <c r="B980" s="56">
        <v>6.1118000000000005E-7</v>
      </c>
      <c r="C980" s="56">
        <v>0</v>
      </c>
      <c r="D980" s="56">
        <v>0</v>
      </c>
      <c r="E980" s="56">
        <v>6.1118000000000005E-7</v>
      </c>
      <c r="F980" s="57"/>
      <c r="G980" s="57"/>
      <c r="H980" s="57"/>
    </row>
    <row r="981" spans="2:8" x14ac:dyDescent="0.3">
      <c r="B981" s="56">
        <v>0</v>
      </c>
      <c r="C981" s="56">
        <v>0</v>
      </c>
      <c r="D981" s="56">
        <v>0</v>
      </c>
      <c r="E981" s="56">
        <v>0</v>
      </c>
      <c r="F981" s="57"/>
      <c r="G981" s="57"/>
      <c r="H981" s="57"/>
    </row>
    <row r="982" spans="2:8" x14ac:dyDescent="0.3">
      <c r="B982" s="56">
        <v>7093.2</v>
      </c>
      <c r="C982" s="56">
        <v>0</v>
      </c>
      <c r="D982" s="56">
        <v>0</v>
      </c>
      <c r="E982" s="56">
        <v>7093.2</v>
      </c>
      <c r="F982" s="57"/>
      <c r="G982" s="57"/>
      <c r="H982" s="57"/>
    </row>
    <row r="983" spans="2:8" x14ac:dyDescent="0.3">
      <c r="B983" s="56">
        <v>1.4341000000000001E-4</v>
      </c>
      <c r="C983" s="56">
        <v>0</v>
      </c>
      <c r="D983" s="56">
        <v>0</v>
      </c>
      <c r="E983" s="56">
        <v>1.4341000000000001E-4</v>
      </c>
      <c r="F983" s="57"/>
      <c r="G983" s="57"/>
      <c r="H983" s="57"/>
    </row>
    <row r="984" spans="2:8" x14ac:dyDescent="0.3">
      <c r="B984" s="56">
        <v>5.2699999999999997E-2</v>
      </c>
      <c r="C984" s="56">
        <v>5.5E-2</v>
      </c>
      <c r="D984" s="56">
        <v>0</v>
      </c>
      <c r="E984" s="57"/>
      <c r="F984" s="57"/>
      <c r="G984" s="57"/>
      <c r="H984" s="57"/>
    </row>
    <row r="985" spans="2:8" x14ac:dyDescent="0.3">
      <c r="B985" s="56">
        <v>2.2862</v>
      </c>
      <c r="C985" s="57"/>
      <c r="D985" s="57"/>
      <c r="E985" s="57"/>
      <c r="F985" s="57"/>
      <c r="G985" s="57"/>
      <c r="H985" s="57"/>
    </row>
    <row r="986" spans="2:8" x14ac:dyDescent="0.3">
      <c r="B986" s="56">
        <v>0.77354999999999996</v>
      </c>
      <c r="C986" s="56">
        <v>1.9861</v>
      </c>
      <c r="D986" s="56">
        <v>3.7942999999999999E-4</v>
      </c>
      <c r="E986" s="56">
        <v>1</v>
      </c>
      <c r="F986" s="56">
        <v>6.8599000000000004E-3</v>
      </c>
      <c r="G986" s="56">
        <v>8.8799999999999997E-6</v>
      </c>
      <c r="H986" s="57"/>
    </row>
    <row r="987" spans="2:8" x14ac:dyDescent="0.3">
      <c r="B987" s="56">
        <v>1</v>
      </c>
      <c r="C987" s="56">
        <v>0</v>
      </c>
      <c r="D987" s="56">
        <v>0</v>
      </c>
      <c r="E987" s="57"/>
      <c r="F987" s="57"/>
      <c r="G987" s="57"/>
      <c r="H987" s="57"/>
    </row>
    <row r="988" spans="2:8" x14ac:dyDescent="0.3">
      <c r="B988" s="57">
        <v>100.574777</v>
      </c>
      <c r="C988" s="57"/>
      <c r="D988" s="57"/>
      <c r="E988" s="57"/>
      <c r="F988" s="57"/>
      <c r="G988" s="57"/>
      <c r="H988" s="57"/>
    </row>
    <row r="989" spans="2:8" x14ac:dyDescent="0.3">
      <c r="B989" s="56">
        <v>0.99999000000000005</v>
      </c>
      <c r="C989" s="56">
        <v>0</v>
      </c>
      <c r="D989" s="56">
        <v>0</v>
      </c>
      <c r="E989" s="56">
        <v>0.99999000000000005</v>
      </c>
      <c r="F989" s="57"/>
      <c r="G989" s="57"/>
      <c r="H989" s="57"/>
    </row>
    <row r="990" spans="2:8" x14ac:dyDescent="0.3">
      <c r="B990" s="56">
        <v>6.1472000000000004E-7</v>
      </c>
      <c r="C990" s="56">
        <v>0</v>
      </c>
      <c r="D990" s="56">
        <v>0</v>
      </c>
      <c r="E990" s="56">
        <v>6.1472000000000004E-7</v>
      </c>
      <c r="F990" s="57"/>
      <c r="G990" s="57"/>
      <c r="H990" s="57"/>
    </row>
    <row r="991" spans="2:8" x14ac:dyDescent="0.3">
      <c r="B991" s="56">
        <v>0</v>
      </c>
      <c r="C991" s="56">
        <v>0</v>
      </c>
      <c r="D991" s="56">
        <v>0</v>
      </c>
      <c r="E991" s="56">
        <v>0</v>
      </c>
      <c r="F991" s="57"/>
      <c r="G991" s="57"/>
      <c r="H991" s="57"/>
    </row>
    <row r="992" spans="2:8" x14ac:dyDescent="0.3">
      <c r="B992" s="56">
        <v>7092.8</v>
      </c>
      <c r="C992" s="56">
        <v>0</v>
      </c>
      <c r="D992" s="56">
        <v>0</v>
      </c>
      <c r="E992" s="56">
        <v>7092.8</v>
      </c>
      <c r="F992" s="57"/>
      <c r="G992" s="57"/>
      <c r="H992" s="57"/>
    </row>
    <row r="993" spans="2:8" x14ac:dyDescent="0.3">
      <c r="B993" s="56">
        <v>1.4339999999999999E-4</v>
      </c>
      <c r="C993" s="56">
        <v>0</v>
      </c>
      <c r="D993" s="56">
        <v>0</v>
      </c>
      <c r="E993" s="56">
        <v>1.4339999999999999E-4</v>
      </c>
      <c r="F993" s="57"/>
      <c r="G993" s="57"/>
      <c r="H993" s="57"/>
    </row>
    <row r="994" spans="2:8" x14ac:dyDescent="0.3">
      <c r="B994" s="56">
        <v>5.2699999999999997E-2</v>
      </c>
      <c r="C994" s="56">
        <v>5.5E-2</v>
      </c>
      <c r="D994" s="56">
        <v>0</v>
      </c>
      <c r="E994" s="57"/>
      <c r="F994" s="57"/>
      <c r="G994" s="57"/>
      <c r="H994" s="57"/>
    </row>
    <row r="995" spans="2:8" x14ac:dyDescent="0.3">
      <c r="B995" s="56">
        <v>2.2993999999999999</v>
      </c>
      <c r="C995" s="57"/>
      <c r="D995" s="57"/>
      <c r="E995" s="57"/>
      <c r="F995" s="57"/>
      <c r="G995" s="57"/>
      <c r="H995" s="57"/>
    </row>
    <row r="996" spans="2:8" x14ac:dyDescent="0.3">
      <c r="B996" s="56">
        <v>0.77390999999999999</v>
      </c>
      <c r="C996" s="56">
        <v>2.0061</v>
      </c>
      <c r="D996" s="56">
        <v>3.7960000000000001E-4</v>
      </c>
      <c r="E996" s="56">
        <v>1</v>
      </c>
      <c r="F996" s="56">
        <v>6.8605000000000003E-3</v>
      </c>
      <c r="G996" s="56">
        <v>8.8799999999999997E-6</v>
      </c>
      <c r="H996" s="57"/>
    </row>
    <row r="997" spans="2:8" x14ac:dyDescent="0.3">
      <c r="B997" s="56">
        <v>1</v>
      </c>
      <c r="C997" s="56">
        <v>0</v>
      </c>
      <c r="D997" s="56">
        <v>0</v>
      </c>
      <c r="E997" s="57"/>
      <c r="F997" s="57"/>
      <c r="G997" s="57"/>
      <c r="H997" s="57"/>
    </row>
    <row r="998" spans="2:8" x14ac:dyDescent="0.3">
      <c r="B998" s="57">
        <v>100.573548</v>
      </c>
      <c r="C998" s="57"/>
      <c r="D998" s="57"/>
      <c r="E998" s="57"/>
      <c r="F998" s="57"/>
      <c r="G998" s="57"/>
      <c r="H998" s="57"/>
    </row>
    <row r="999" spans="2:8" x14ac:dyDescent="0.3">
      <c r="B999" s="56">
        <v>0.99999000000000005</v>
      </c>
      <c r="C999" s="56">
        <v>0</v>
      </c>
      <c r="D999" s="56">
        <v>0</v>
      </c>
      <c r="E999" s="56">
        <v>0.99999000000000005</v>
      </c>
      <c r="F999" s="57"/>
      <c r="G999" s="57"/>
      <c r="H999" s="57"/>
    </row>
    <row r="1000" spans="2:8" x14ac:dyDescent="0.3">
      <c r="B1000" s="56">
        <v>6.1857000000000001E-7</v>
      </c>
      <c r="C1000" s="56">
        <v>0</v>
      </c>
      <c r="D1000" s="56">
        <v>0</v>
      </c>
      <c r="E1000" s="56">
        <v>6.1857000000000001E-7</v>
      </c>
      <c r="F1000" s="57"/>
      <c r="G1000" s="57"/>
      <c r="H1000" s="57"/>
    </row>
    <row r="1001" spans="2:8" x14ac:dyDescent="0.3">
      <c r="B1001" s="56">
        <v>0</v>
      </c>
      <c r="C1001" s="56">
        <v>0</v>
      </c>
      <c r="D1001" s="56">
        <v>0</v>
      </c>
      <c r="E1001" s="56">
        <v>0</v>
      </c>
      <c r="F1001" s="57"/>
      <c r="G1001" s="57"/>
      <c r="H1001" s="57"/>
    </row>
    <row r="1002" spans="2:8" x14ac:dyDescent="0.3">
      <c r="B1002" s="56">
        <v>7092.4</v>
      </c>
      <c r="C1002" s="56">
        <v>0</v>
      </c>
      <c r="D1002" s="56">
        <v>0</v>
      </c>
      <c r="E1002" s="56">
        <v>7092.4</v>
      </c>
      <c r="F1002" s="57"/>
      <c r="G1002" s="57"/>
      <c r="H1002" s="57"/>
    </row>
    <row r="1003" spans="2:8" x14ac:dyDescent="0.3">
      <c r="B1003" s="56">
        <v>1.4339999999999999E-4</v>
      </c>
      <c r="C1003" s="56">
        <v>0</v>
      </c>
      <c r="D1003" s="56">
        <v>0</v>
      </c>
      <c r="E1003" s="56">
        <v>1.4339999999999999E-4</v>
      </c>
      <c r="F1003" s="57"/>
      <c r="G1003" s="57"/>
      <c r="H1003" s="57"/>
    </row>
    <row r="1004" spans="2:8" x14ac:dyDescent="0.3">
      <c r="B1004" s="56">
        <v>5.2699999999999997E-2</v>
      </c>
      <c r="C1004" s="56">
        <v>5.5E-2</v>
      </c>
      <c r="D1004" s="56">
        <v>0</v>
      </c>
      <c r="E1004" s="57"/>
      <c r="F1004" s="57"/>
      <c r="G1004" s="57"/>
      <c r="H1004" s="57"/>
    </row>
    <row r="1005" spans="2:8" x14ac:dyDescent="0.3">
      <c r="B1005" s="56">
        <v>2.3138000000000001</v>
      </c>
      <c r="C1005" s="57"/>
      <c r="D1005" s="57"/>
      <c r="E1005" s="57"/>
      <c r="F1005" s="57"/>
      <c r="G1005" s="57"/>
      <c r="H1005" s="57"/>
    </row>
    <row r="1006" spans="2:8" x14ac:dyDescent="0.3">
      <c r="B1006" s="56">
        <v>0.77427999999999997</v>
      </c>
      <c r="C1006" s="56">
        <v>2.0261</v>
      </c>
      <c r="D1006" s="56">
        <v>3.7978000000000003E-4</v>
      </c>
      <c r="E1006" s="56">
        <v>1</v>
      </c>
      <c r="F1006" s="56">
        <v>6.8611000000000002E-3</v>
      </c>
      <c r="G1006" s="56">
        <v>8.8799999999999997E-6</v>
      </c>
      <c r="H1006" s="57"/>
    </row>
    <row r="1007" spans="2:8" x14ac:dyDescent="0.3">
      <c r="B1007" s="56">
        <v>1</v>
      </c>
      <c r="C1007" s="56">
        <v>0</v>
      </c>
      <c r="D1007" s="56">
        <v>0</v>
      </c>
      <c r="E1007" s="57"/>
      <c r="F1007" s="57"/>
      <c r="G1007" s="57"/>
      <c r="H1007" s="57"/>
    </row>
    <row r="1008" spans="2:8" x14ac:dyDescent="0.3">
      <c r="B1008" s="57">
        <v>100.57338300000001</v>
      </c>
      <c r="C1008" s="57"/>
      <c r="D1008" s="57"/>
      <c r="E1008" s="57"/>
      <c r="F1008" s="57"/>
      <c r="G1008" s="57"/>
      <c r="H1008" s="57"/>
    </row>
    <row r="1009" spans="2:8" x14ac:dyDescent="0.3">
      <c r="B1009" s="56">
        <v>0.99999000000000005</v>
      </c>
      <c r="C1009" s="56">
        <v>0</v>
      </c>
      <c r="D1009" s="56">
        <v>0</v>
      </c>
      <c r="E1009" s="56">
        <v>0.99999000000000005</v>
      </c>
      <c r="F1009" s="57"/>
      <c r="G1009" s="57"/>
      <c r="H1009" s="57"/>
    </row>
    <row r="1010" spans="2:8" x14ac:dyDescent="0.3">
      <c r="B1010" s="56">
        <v>6.2272999999999997E-7</v>
      </c>
      <c r="C1010" s="56">
        <v>0</v>
      </c>
      <c r="D1010" s="56">
        <v>0</v>
      </c>
      <c r="E1010" s="56">
        <v>6.2272999999999997E-7</v>
      </c>
      <c r="F1010" s="57"/>
      <c r="G1010" s="57"/>
      <c r="H1010" s="57"/>
    </row>
    <row r="1011" spans="2:8" x14ac:dyDescent="0.3">
      <c r="B1011" s="56">
        <v>0</v>
      </c>
      <c r="C1011" s="56">
        <v>0</v>
      </c>
      <c r="D1011" s="56">
        <v>0</v>
      </c>
      <c r="E1011" s="56">
        <v>0</v>
      </c>
      <c r="F1011" s="57"/>
      <c r="G1011" s="57"/>
      <c r="H1011" s="57"/>
    </row>
    <row r="1012" spans="2:8" x14ac:dyDescent="0.3">
      <c r="B1012" s="56">
        <v>7091.9</v>
      </c>
      <c r="C1012" s="56">
        <v>0</v>
      </c>
      <c r="D1012" s="56">
        <v>0</v>
      </c>
      <c r="E1012" s="56">
        <v>7091.9</v>
      </c>
      <c r="F1012" s="57"/>
      <c r="G1012" s="57"/>
      <c r="H1012" s="57"/>
    </row>
    <row r="1013" spans="2:8" x14ac:dyDescent="0.3">
      <c r="B1013" s="56">
        <v>1.4339999999999999E-4</v>
      </c>
      <c r="C1013" s="56">
        <v>0</v>
      </c>
      <c r="D1013" s="56">
        <v>0</v>
      </c>
      <c r="E1013" s="56">
        <v>1.4339999999999999E-4</v>
      </c>
      <c r="F1013" s="57"/>
      <c r="G1013" s="57"/>
      <c r="H1013" s="57"/>
    </row>
    <row r="1014" spans="2:8" x14ac:dyDescent="0.3">
      <c r="B1014" s="56">
        <v>5.2699999999999997E-2</v>
      </c>
      <c r="C1014" s="56">
        <v>5.5E-2</v>
      </c>
      <c r="D1014" s="56">
        <v>0</v>
      </c>
      <c r="E1014" s="57"/>
      <c r="F1014" s="57"/>
      <c r="G1014" s="57"/>
      <c r="H1014" s="57"/>
    </row>
    <row r="1015" spans="2:8" x14ac:dyDescent="0.3">
      <c r="B1015" s="56">
        <v>2.3294000000000001</v>
      </c>
      <c r="C1015" s="57"/>
      <c r="D1015" s="57"/>
      <c r="E1015" s="57"/>
      <c r="F1015" s="57"/>
      <c r="G1015" s="57"/>
      <c r="H1015" s="57"/>
    </row>
    <row r="1016" spans="2:8" x14ac:dyDescent="0.3">
      <c r="B1016" s="56">
        <v>0.77464</v>
      </c>
      <c r="C1016" s="56">
        <v>2.0461</v>
      </c>
      <c r="D1016" s="56">
        <v>3.7995999999999999E-4</v>
      </c>
      <c r="E1016" s="56">
        <v>1</v>
      </c>
      <c r="F1016" s="56">
        <v>6.8618000000000004E-3</v>
      </c>
      <c r="G1016" s="56">
        <v>8.8799999999999997E-6</v>
      </c>
      <c r="H1016" s="57"/>
    </row>
    <row r="1017" spans="2:8" x14ac:dyDescent="0.3">
      <c r="B1017" s="56">
        <v>1</v>
      </c>
      <c r="C1017" s="56">
        <v>0</v>
      </c>
      <c r="D1017" s="56">
        <v>0</v>
      </c>
      <c r="E1017" s="57"/>
      <c r="F1017" s="57"/>
      <c r="G1017" s="57"/>
      <c r="H1017" s="57"/>
    </row>
    <row r="1018" spans="2:8" x14ac:dyDescent="0.3">
      <c r="B1018" s="57">
        <v>100.57211599999999</v>
      </c>
      <c r="C1018" s="57"/>
      <c r="D1018" s="57"/>
      <c r="E1018" s="57"/>
      <c r="F1018" s="57"/>
      <c r="G1018" s="57"/>
      <c r="H1018" s="57"/>
    </row>
    <row r="1019" spans="2:8" x14ac:dyDescent="0.3">
      <c r="B1019" s="56">
        <v>0.99999000000000005</v>
      </c>
      <c r="C1019" s="56">
        <v>0</v>
      </c>
      <c r="D1019" s="56">
        <v>0</v>
      </c>
      <c r="E1019" s="56">
        <v>0.99999000000000005</v>
      </c>
      <c r="F1019" s="57"/>
      <c r="G1019" s="57"/>
      <c r="H1019" s="57"/>
    </row>
    <row r="1020" spans="2:8" x14ac:dyDescent="0.3">
      <c r="B1020" s="56">
        <v>6.2715E-7</v>
      </c>
      <c r="C1020" s="56">
        <v>0</v>
      </c>
      <c r="D1020" s="56">
        <v>0</v>
      </c>
      <c r="E1020" s="56">
        <v>6.2715E-7</v>
      </c>
      <c r="F1020" s="57"/>
      <c r="G1020" s="57"/>
      <c r="H1020" s="57"/>
    </row>
    <row r="1021" spans="2:8" x14ac:dyDescent="0.3">
      <c r="B1021" s="56">
        <v>0</v>
      </c>
      <c r="C1021" s="56">
        <v>0</v>
      </c>
      <c r="D1021" s="56">
        <v>0</v>
      </c>
      <c r="E1021" s="56">
        <v>0</v>
      </c>
      <c r="F1021" s="57"/>
      <c r="G1021" s="57"/>
      <c r="H1021" s="57"/>
    </row>
    <row r="1022" spans="2:8" x14ac:dyDescent="0.3">
      <c r="B1022" s="56">
        <v>7091.5</v>
      </c>
      <c r="C1022" s="56">
        <v>0</v>
      </c>
      <c r="D1022" s="56">
        <v>0</v>
      </c>
      <c r="E1022" s="56">
        <v>7091.5</v>
      </c>
      <c r="F1022" s="57"/>
      <c r="G1022" s="57"/>
      <c r="H1022" s="57"/>
    </row>
    <row r="1023" spans="2:8" x14ac:dyDescent="0.3">
      <c r="B1023" s="56">
        <v>1.4339999999999999E-4</v>
      </c>
      <c r="C1023" s="56">
        <v>0</v>
      </c>
      <c r="D1023" s="56">
        <v>0</v>
      </c>
      <c r="E1023" s="56">
        <v>1.4339999999999999E-4</v>
      </c>
      <c r="F1023" s="57"/>
      <c r="G1023" s="57"/>
      <c r="H1023" s="57"/>
    </row>
    <row r="1024" spans="2:8" x14ac:dyDescent="0.3">
      <c r="B1024" s="56">
        <v>5.2699999999999997E-2</v>
      </c>
      <c r="C1024" s="56">
        <v>5.5E-2</v>
      </c>
      <c r="D1024" s="56">
        <v>0</v>
      </c>
      <c r="E1024" s="57"/>
      <c r="F1024" s="57"/>
      <c r="G1024" s="57"/>
      <c r="H1024" s="57"/>
    </row>
    <row r="1025" spans="2:8" x14ac:dyDescent="0.3">
      <c r="B1025" s="56">
        <v>2.3458999999999999</v>
      </c>
      <c r="C1025" s="57"/>
      <c r="D1025" s="57"/>
      <c r="E1025" s="57"/>
      <c r="F1025" s="57"/>
      <c r="G1025" s="57"/>
      <c r="H1025" s="57"/>
    </row>
    <row r="1026" spans="2:8" x14ac:dyDescent="0.3">
      <c r="B1026" s="56">
        <v>0.77500000000000002</v>
      </c>
      <c r="C1026" s="56">
        <v>2.0661</v>
      </c>
      <c r="D1026" s="56">
        <v>3.8014E-4</v>
      </c>
      <c r="E1026" s="56">
        <v>1</v>
      </c>
      <c r="F1026" s="56">
        <v>6.8624000000000003E-3</v>
      </c>
      <c r="G1026" s="56">
        <v>8.8799999999999997E-6</v>
      </c>
      <c r="H1026" s="57"/>
    </row>
    <row r="1027" spans="2:8" x14ac:dyDescent="0.3">
      <c r="B1027" s="56">
        <v>1</v>
      </c>
      <c r="C1027" s="56">
        <v>0</v>
      </c>
      <c r="D1027" s="56">
        <v>0</v>
      </c>
      <c r="E1027" s="57"/>
      <c r="F1027" s="57"/>
      <c r="G1027" s="57"/>
      <c r="H1027" s="57"/>
    </row>
    <row r="1028" spans="2:8" x14ac:dyDescent="0.3">
      <c r="B1028" s="57">
        <v>100.57085600000001</v>
      </c>
      <c r="C1028" s="57"/>
      <c r="D1028" s="57"/>
      <c r="E1028" s="57"/>
      <c r="F1028" s="57"/>
      <c r="G1028" s="57"/>
      <c r="H1028" s="57"/>
    </row>
    <row r="1029" spans="2:8" x14ac:dyDescent="0.3">
      <c r="B1029" s="56">
        <v>0.99999000000000005</v>
      </c>
      <c r="C1029" s="56">
        <v>0</v>
      </c>
      <c r="D1029" s="56">
        <v>0</v>
      </c>
      <c r="E1029" s="56">
        <v>0.99999000000000005</v>
      </c>
      <c r="F1029" s="57"/>
      <c r="G1029" s="57"/>
      <c r="H1029" s="57"/>
    </row>
    <row r="1030" spans="2:8" x14ac:dyDescent="0.3">
      <c r="B1030" s="56">
        <v>6.3181999999999995E-7</v>
      </c>
      <c r="C1030" s="56">
        <v>0</v>
      </c>
      <c r="D1030" s="56">
        <v>0</v>
      </c>
      <c r="E1030" s="56">
        <v>6.3181999999999995E-7</v>
      </c>
      <c r="F1030" s="57"/>
      <c r="G1030" s="57"/>
      <c r="H1030" s="57"/>
    </row>
    <row r="1031" spans="2:8" x14ac:dyDescent="0.3">
      <c r="B1031" s="56">
        <v>0</v>
      </c>
      <c r="C1031" s="56">
        <v>0</v>
      </c>
      <c r="D1031" s="56">
        <v>0</v>
      </c>
      <c r="E1031" s="56">
        <v>0</v>
      </c>
      <c r="F1031" s="57"/>
      <c r="G1031" s="57"/>
      <c r="H1031" s="57"/>
    </row>
    <row r="1032" spans="2:8" x14ac:dyDescent="0.3">
      <c r="B1032" s="56">
        <v>7091</v>
      </c>
      <c r="C1032" s="56">
        <v>0</v>
      </c>
      <c r="D1032" s="56">
        <v>0</v>
      </c>
      <c r="E1032" s="56">
        <v>7091</v>
      </c>
      <c r="F1032" s="57"/>
      <c r="G1032" s="57"/>
      <c r="H1032" s="57"/>
    </row>
    <row r="1033" spans="2:8" x14ac:dyDescent="0.3">
      <c r="B1033" s="56">
        <v>1.4338999999999999E-4</v>
      </c>
      <c r="C1033" s="56">
        <v>0</v>
      </c>
      <c r="D1033" s="56">
        <v>0</v>
      </c>
      <c r="E1033" s="56">
        <v>1.4338999999999999E-4</v>
      </c>
      <c r="F1033" s="57"/>
      <c r="G1033" s="57"/>
      <c r="H1033" s="57"/>
    </row>
    <row r="1034" spans="2:8" x14ac:dyDescent="0.3">
      <c r="B1034" s="56">
        <v>5.2699999999999997E-2</v>
      </c>
      <c r="C1034" s="56">
        <v>5.5E-2</v>
      </c>
      <c r="D1034" s="56">
        <v>0</v>
      </c>
      <c r="E1034" s="57"/>
      <c r="F1034" s="57"/>
      <c r="G1034" s="57"/>
      <c r="H1034" s="57"/>
    </row>
    <row r="1035" spans="2:8" x14ac:dyDescent="0.3">
      <c r="B1035" s="56">
        <v>2.3633999999999999</v>
      </c>
      <c r="C1035" s="57"/>
      <c r="D1035" s="57"/>
      <c r="E1035" s="57"/>
      <c r="F1035" s="57"/>
      <c r="G1035" s="57"/>
      <c r="H1035" s="57"/>
    </row>
    <row r="1036" spans="2:8" x14ac:dyDescent="0.3">
      <c r="B1036" s="56">
        <v>0.77536000000000005</v>
      </c>
      <c r="C1036" s="56">
        <v>2.0861000000000001</v>
      </c>
      <c r="D1036" s="56">
        <v>3.8031000000000002E-4</v>
      </c>
      <c r="E1036" s="56">
        <v>1</v>
      </c>
      <c r="F1036" s="56">
        <v>6.8630000000000002E-3</v>
      </c>
      <c r="G1036" s="56">
        <v>8.8799999999999997E-6</v>
      </c>
      <c r="H1036" s="57"/>
    </row>
    <row r="1037" spans="2:8" x14ac:dyDescent="0.3">
      <c r="B1037" s="56">
        <v>1</v>
      </c>
      <c r="C1037" s="56">
        <v>0</v>
      </c>
      <c r="D1037" s="56">
        <v>0</v>
      </c>
      <c r="E1037" s="57"/>
      <c r="F1037" s="57"/>
      <c r="G1037" s="57"/>
      <c r="H1037" s="57"/>
    </row>
    <row r="1038" spans="2:8" x14ac:dyDescent="0.3">
      <c r="B1038" s="57">
        <v>100.57001</v>
      </c>
      <c r="C1038" s="57"/>
      <c r="D1038" s="57"/>
      <c r="E1038" s="57"/>
      <c r="F1038" s="57"/>
      <c r="G1038" s="57"/>
      <c r="H1038" s="57"/>
    </row>
    <row r="1039" spans="2:8" x14ac:dyDescent="0.3">
      <c r="B1039" s="56">
        <v>0.99999000000000005</v>
      </c>
      <c r="C1039" s="56">
        <v>0</v>
      </c>
      <c r="D1039" s="56">
        <v>0</v>
      </c>
      <c r="E1039" s="56">
        <v>0.99999000000000005</v>
      </c>
      <c r="F1039" s="57"/>
      <c r="G1039" s="57"/>
      <c r="H1039" s="57"/>
    </row>
    <row r="1040" spans="2:8" x14ac:dyDescent="0.3">
      <c r="B1040" s="56">
        <v>6.3674000000000002E-7</v>
      </c>
      <c r="C1040" s="56">
        <v>0</v>
      </c>
      <c r="D1040" s="56">
        <v>0</v>
      </c>
      <c r="E1040" s="56">
        <v>6.3674000000000002E-7</v>
      </c>
      <c r="F1040" s="57"/>
      <c r="G1040" s="57"/>
      <c r="H1040" s="57"/>
    </row>
    <row r="1041" spans="2:8" x14ac:dyDescent="0.3">
      <c r="B1041" s="56">
        <v>0</v>
      </c>
      <c r="C1041" s="56">
        <v>0</v>
      </c>
      <c r="D1041" s="56">
        <v>0</v>
      </c>
      <c r="E1041" s="56">
        <v>0</v>
      </c>
      <c r="F1041" s="57"/>
      <c r="G1041" s="57"/>
      <c r="H1041" s="57"/>
    </row>
    <row r="1042" spans="2:8" x14ac:dyDescent="0.3">
      <c r="B1042" s="56">
        <v>7090.5</v>
      </c>
      <c r="C1042" s="56">
        <v>0</v>
      </c>
      <c r="D1042" s="56">
        <v>0</v>
      </c>
      <c r="E1042" s="56">
        <v>7090.5</v>
      </c>
      <c r="F1042" s="57"/>
      <c r="G1042" s="57"/>
      <c r="H1042" s="57"/>
    </row>
    <row r="1043" spans="2:8" x14ac:dyDescent="0.3">
      <c r="B1043" s="56">
        <v>1.4338999999999999E-4</v>
      </c>
      <c r="C1043" s="56">
        <v>0</v>
      </c>
      <c r="D1043" s="56">
        <v>0</v>
      </c>
      <c r="E1043" s="56">
        <v>1.4338999999999999E-4</v>
      </c>
      <c r="F1043" s="57"/>
      <c r="G1043" s="57"/>
      <c r="H1043" s="57"/>
    </row>
    <row r="1044" spans="2:8" x14ac:dyDescent="0.3">
      <c r="B1044" s="56">
        <v>5.2699999999999997E-2</v>
      </c>
      <c r="C1044" s="56">
        <v>5.5E-2</v>
      </c>
      <c r="D1044" s="56">
        <v>0</v>
      </c>
      <c r="E1044" s="57"/>
      <c r="F1044" s="57"/>
      <c r="G1044" s="57"/>
      <c r="H1044" s="57"/>
    </row>
    <row r="1045" spans="2:8" x14ac:dyDescent="0.3">
      <c r="B1045" s="56">
        <v>2.3818000000000001</v>
      </c>
      <c r="C1045" s="57"/>
      <c r="D1045" s="57"/>
      <c r="E1045" s="57"/>
      <c r="F1045" s="57"/>
      <c r="G1045" s="57"/>
      <c r="H1045" s="57"/>
    </row>
    <row r="1046" spans="2:8" x14ac:dyDescent="0.3">
      <c r="B1046" s="56">
        <v>0.77571999999999997</v>
      </c>
      <c r="C1046" s="56">
        <v>2.1059999999999999</v>
      </c>
      <c r="D1046" s="56">
        <v>3.8048999999999998E-4</v>
      </c>
      <c r="E1046" s="56">
        <v>1</v>
      </c>
      <c r="F1046" s="56">
        <v>6.8637000000000004E-3</v>
      </c>
      <c r="G1046" s="56">
        <v>8.8799999999999997E-6</v>
      </c>
      <c r="H1046" s="57"/>
    </row>
    <row r="1047" spans="2:8" x14ac:dyDescent="0.3">
      <c r="B1047" s="56">
        <v>1</v>
      </c>
      <c r="C1047" s="56">
        <v>0</v>
      </c>
      <c r="D1047" s="56">
        <v>0</v>
      </c>
      <c r="E1047" s="57"/>
      <c r="F1047" s="57"/>
      <c r="G1047" s="57"/>
      <c r="H1047" s="57"/>
    </row>
    <row r="1048" spans="2:8" x14ac:dyDescent="0.3">
      <c r="B1048" s="57">
        <v>100.65936499999999</v>
      </c>
      <c r="C1048" s="57"/>
      <c r="D1048" s="57"/>
      <c r="E1048" s="57"/>
      <c r="F1048" s="57"/>
      <c r="G1048" s="57"/>
      <c r="H1048" s="57"/>
    </row>
    <row r="1049" spans="2:8" x14ac:dyDescent="0.3">
      <c r="B1049" s="56">
        <v>0.99999000000000005</v>
      </c>
      <c r="C1049" s="56">
        <v>0</v>
      </c>
      <c r="D1049" s="56">
        <v>0</v>
      </c>
      <c r="E1049" s="56">
        <v>0.99999000000000005</v>
      </c>
      <c r="F1049" s="57"/>
      <c r="G1049" s="57"/>
      <c r="H1049" s="57"/>
    </row>
    <row r="1050" spans="2:8" x14ac:dyDescent="0.3">
      <c r="B1050" s="56">
        <v>6.4173000000000002E-7</v>
      </c>
      <c r="C1050" s="56">
        <v>0</v>
      </c>
      <c r="D1050" s="56">
        <v>0</v>
      </c>
      <c r="E1050" s="56">
        <v>6.4173000000000002E-7</v>
      </c>
      <c r="F1050" s="57"/>
      <c r="G1050" s="57"/>
      <c r="H1050" s="57"/>
    </row>
    <row r="1051" spans="2:8" x14ac:dyDescent="0.3">
      <c r="B1051" s="56">
        <v>0</v>
      </c>
      <c r="C1051" s="56">
        <v>0</v>
      </c>
      <c r="D1051" s="56">
        <v>0</v>
      </c>
      <c r="E1051" s="56">
        <v>0</v>
      </c>
      <c r="F1051" s="57"/>
      <c r="G1051" s="57"/>
      <c r="H1051" s="57"/>
    </row>
    <row r="1052" spans="2:8" x14ac:dyDescent="0.3">
      <c r="B1052" s="56">
        <v>7090.1</v>
      </c>
      <c r="C1052" s="56">
        <v>0</v>
      </c>
      <c r="D1052" s="56">
        <v>0</v>
      </c>
      <c r="E1052" s="56">
        <v>7090.1</v>
      </c>
      <c r="F1052" s="57"/>
      <c r="G1052" s="57"/>
      <c r="H1052" s="57"/>
    </row>
    <row r="1053" spans="2:8" x14ac:dyDescent="0.3">
      <c r="B1053" s="56">
        <v>1.4338999999999999E-4</v>
      </c>
      <c r="C1053" s="56">
        <v>0</v>
      </c>
      <c r="D1053" s="56">
        <v>0</v>
      </c>
      <c r="E1053" s="56">
        <v>1.4338999999999999E-4</v>
      </c>
      <c r="F1053" s="57"/>
      <c r="G1053" s="57"/>
      <c r="H1053" s="57"/>
    </row>
    <row r="1054" spans="2:8" x14ac:dyDescent="0.3">
      <c r="B1054" s="56">
        <v>5.2699999999999997E-2</v>
      </c>
      <c r="C1054" s="56">
        <v>5.5E-2</v>
      </c>
      <c r="D1054" s="56">
        <v>0</v>
      </c>
      <c r="E1054" s="57"/>
      <c r="F1054" s="57"/>
      <c r="G1054" s="57"/>
      <c r="H1054" s="57"/>
    </row>
    <row r="1055" spans="2:8" x14ac:dyDescent="0.3">
      <c r="B1055" s="56">
        <v>2.4003999999999999</v>
      </c>
      <c r="C1055" s="57"/>
      <c r="D1055" s="57"/>
      <c r="E1055" s="57"/>
      <c r="F1055" s="57"/>
      <c r="G1055" s="57"/>
      <c r="H1055" s="57"/>
    </row>
    <row r="1056" spans="2:8" x14ac:dyDescent="0.3">
      <c r="B1056" s="56">
        <v>0.77607999999999999</v>
      </c>
      <c r="C1056" s="56">
        <v>2.1259999999999999</v>
      </c>
      <c r="D1056" s="56">
        <v>3.8067E-4</v>
      </c>
      <c r="E1056" s="56">
        <v>1</v>
      </c>
      <c r="F1056" s="56">
        <v>6.8643000000000003E-3</v>
      </c>
      <c r="G1056" s="56">
        <v>8.8799999999999997E-6</v>
      </c>
      <c r="H1056" s="57"/>
    </row>
    <row r="1057" spans="2:8" x14ac:dyDescent="0.3">
      <c r="B1057" s="56">
        <v>1</v>
      </c>
      <c r="C1057" s="56">
        <v>0</v>
      </c>
      <c r="D1057" s="56">
        <v>0</v>
      </c>
      <c r="E1057" s="57"/>
      <c r="F1057" s="57"/>
      <c r="G1057" s="57"/>
      <c r="H1057" s="57"/>
    </row>
    <row r="1058" spans="2:8" x14ac:dyDescent="0.3">
      <c r="B1058" s="57">
        <v>100.66021000000001</v>
      </c>
      <c r="C1058" s="57"/>
      <c r="D1058" s="57"/>
      <c r="E1058" s="57"/>
      <c r="F1058" s="57"/>
      <c r="G1058" s="57"/>
      <c r="H1058" s="57"/>
    </row>
    <row r="1059" spans="2:8" x14ac:dyDescent="0.3">
      <c r="B1059" s="56">
        <v>0.99999000000000005</v>
      </c>
      <c r="C1059" s="56">
        <v>0</v>
      </c>
      <c r="D1059" s="56">
        <v>0</v>
      </c>
      <c r="E1059" s="56">
        <v>0.99999000000000005</v>
      </c>
      <c r="F1059" s="57"/>
      <c r="G1059" s="57"/>
      <c r="H1059" s="57"/>
    </row>
    <row r="1060" spans="2:8" x14ac:dyDescent="0.3">
      <c r="B1060" s="56">
        <v>6.4707999999999999E-7</v>
      </c>
      <c r="C1060" s="56">
        <v>0</v>
      </c>
      <c r="D1060" s="56">
        <v>0</v>
      </c>
      <c r="E1060" s="56">
        <v>6.4707999999999999E-7</v>
      </c>
      <c r="F1060" s="57"/>
      <c r="G1060" s="57"/>
      <c r="H1060" s="57"/>
    </row>
    <row r="1061" spans="2:8" x14ac:dyDescent="0.3">
      <c r="B1061" s="56">
        <v>0</v>
      </c>
      <c r="C1061" s="56">
        <v>0</v>
      </c>
      <c r="D1061" s="56">
        <v>0</v>
      </c>
      <c r="E1061" s="56">
        <v>0</v>
      </c>
      <c r="F1061" s="57"/>
      <c r="G1061" s="57"/>
      <c r="H1061" s="57"/>
    </row>
    <row r="1062" spans="2:8" x14ac:dyDescent="0.3">
      <c r="B1062" s="56">
        <v>7089.5</v>
      </c>
      <c r="C1062" s="56">
        <v>0</v>
      </c>
      <c r="D1062" s="56">
        <v>0</v>
      </c>
      <c r="E1062" s="56">
        <v>7089.5</v>
      </c>
      <c r="F1062" s="57"/>
      <c r="G1062" s="57"/>
      <c r="H1062" s="57"/>
    </row>
    <row r="1063" spans="2:8" x14ac:dyDescent="0.3">
      <c r="B1063" s="56">
        <v>1.4338E-4</v>
      </c>
      <c r="C1063" s="56">
        <v>0</v>
      </c>
      <c r="D1063" s="56">
        <v>0</v>
      </c>
      <c r="E1063" s="56">
        <v>1.4338E-4</v>
      </c>
      <c r="F1063" s="57"/>
      <c r="G1063" s="57"/>
      <c r="H1063" s="57"/>
    </row>
    <row r="1064" spans="2:8" x14ac:dyDescent="0.3">
      <c r="B1064" s="56">
        <v>5.2699999999999997E-2</v>
      </c>
      <c r="C1064" s="56">
        <v>5.5E-2</v>
      </c>
      <c r="D1064" s="56">
        <v>0</v>
      </c>
      <c r="E1064" s="57"/>
      <c r="F1064" s="57"/>
      <c r="G1064" s="57"/>
      <c r="H1064" s="57"/>
    </row>
    <row r="1065" spans="2:8" x14ac:dyDescent="0.3">
      <c r="B1065" s="56">
        <v>2.4203999999999999</v>
      </c>
      <c r="C1065" s="57"/>
      <c r="D1065" s="57"/>
      <c r="E1065" s="57"/>
      <c r="F1065" s="57"/>
      <c r="G1065" s="57"/>
      <c r="H1065" s="57"/>
    </row>
    <row r="1066" spans="2:8" x14ac:dyDescent="0.3">
      <c r="B1066" s="56">
        <v>0.77644999999999997</v>
      </c>
      <c r="C1066" s="56">
        <v>2.1459999999999999</v>
      </c>
      <c r="D1066" s="56">
        <v>3.8085000000000001E-4</v>
      </c>
      <c r="E1066" s="56">
        <v>1</v>
      </c>
      <c r="F1066" s="56">
        <v>6.8649000000000002E-3</v>
      </c>
      <c r="G1066" s="56">
        <v>8.8799999999999997E-6</v>
      </c>
      <c r="H1066" s="57"/>
    </row>
    <row r="1067" spans="2:8" x14ac:dyDescent="0.3">
      <c r="B1067" s="56">
        <v>1</v>
      </c>
      <c r="C1067" s="56">
        <v>0</v>
      </c>
      <c r="D1067" s="56">
        <v>0</v>
      </c>
      <c r="E1067" s="57"/>
      <c r="F1067" s="57"/>
      <c r="G1067" s="57"/>
      <c r="H1067" s="57"/>
    </row>
    <row r="1068" spans="2:8" x14ac:dyDescent="0.3">
      <c r="B1068" s="57">
        <v>100.660082</v>
      </c>
      <c r="C1068" s="57"/>
      <c r="D1068" s="57"/>
      <c r="E1068" s="57"/>
      <c r="F1068" s="57"/>
      <c r="G1068" s="57"/>
      <c r="H1068" s="57"/>
    </row>
    <row r="1069" spans="2:8" x14ac:dyDescent="0.3">
      <c r="B1069" s="56">
        <v>0.99999000000000005</v>
      </c>
      <c r="C1069" s="56">
        <v>0</v>
      </c>
      <c r="D1069" s="56">
        <v>0</v>
      </c>
      <c r="E1069" s="56">
        <v>0.99999000000000005</v>
      </c>
      <c r="F1069" s="57"/>
      <c r="G1069" s="57"/>
      <c r="H1069" s="57"/>
    </row>
    <row r="1070" spans="2:8" x14ac:dyDescent="0.3">
      <c r="B1070" s="56">
        <v>6.5262000000000003E-7</v>
      </c>
      <c r="C1070" s="56">
        <v>0</v>
      </c>
      <c r="D1070" s="56">
        <v>0</v>
      </c>
      <c r="E1070" s="56">
        <v>6.5262000000000003E-7</v>
      </c>
      <c r="F1070" s="57"/>
      <c r="G1070" s="57"/>
      <c r="H1070" s="57"/>
    </row>
    <row r="1071" spans="2:8" x14ac:dyDescent="0.3">
      <c r="B1071" s="56">
        <v>0</v>
      </c>
      <c r="C1071" s="56">
        <v>0</v>
      </c>
      <c r="D1071" s="56">
        <v>0</v>
      </c>
      <c r="E1071" s="56">
        <v>0</v>
      </c>
      <c r="F1071" s="57"/>
      <c r="G1071" s="57"/>
      <c r="H1071" s="57"/>
    </row>
    <row r="1072" spans="2:8" x14ac:dyDescent="0.3">
      <c r="B1072" s="56">
        <v>7089</v>
      </c>
      <c r="C1072" s="56">
        <v>0</v>
      </c>
      <c r="D1072" s="56">
        <v>0</v>
      </c>
      <c r="E1072" s="56">
        <v>7089</v>
      </c>
      <c r="F1072" s="57"/>
      <c r="G1072" s="57"/>
      <c r="H1072" s="57"/>
    </row>
    <row r="1073" spans="2:8" x14ac:dyDescent="0.3">
      <c r="B1073" s="56">
        <v>1.4338E-4</v>
      </c>
      <c r="C1073" s="56">
        <v>0</v>
      </c>
      <c r="D1073" s="56">
        <v>0</v>
      </c>
      <c r="E1073" s="56">
        <v>1.4338E-4</v>
      </c>
      <c r="F1073" s="57"/>
      <c r="G1073" s="57"/>
      <c r="H1073" s="57"/>
    </row>
    <row r="1074" spans="2:8" x14ac:dyDescent="0.3">
      <c r="B1074" s="56">
        <v>5.2699999999999997E-2</v>
      </c>
      <c r="C1074" s="56">
        <v>5.5E-2</v>
      </c>
      <c r="D1074" s="56">
        <v>0</v>
      </c>
      <c r="E1074" s="57"/>
      <c r="F1074" s="57"/>
      <c r="G1074" s="57"/>
      <c r="H1074" s="57"/>
    </row>
    <row r="1075" spans="2:8" x14ac:dyDescent="0.3">
      <c r="B1075" s="56">
        <v>2.4411999999999998</v>
      </c>
      <c r="C1075" s="57"/>
      <c r="D1075" s="57"/>
      <c r="E1075" s="57"/>
      <c r="F1075" s="57"/>
      <c r="G1075" s="57"/>
      <c r="H1075" s="57"/>
    </row>
    <row r="1076" spans="2:8" x14ac:dyDescent="0.3">
      <c r="B1076" s="56">
        <v>0.77681</v>
      </c>
      <c r="C1076" s="56">
        <v>2.1659999999999999</v>
      </c>
      <c r="D1076" s="56">
        <v>3.8101999999999998E-4</v>
      </c>
      <c r="E1076" s="56">
        <v>1</v>
      </c>
      <c r="F1076" s="56">
        <v>6.8656000000000003E-3</v>
      </c>
      <c r="G1076" s="56">
        <v>8.8799999999999997E-6</v>
      </c>
      <c r="H1076" s="57"/>
    </row>
    <row r="1077" spans="2:8" x14ac:dyDescent="0.3">
      <c r="B1077" s="56">
        <v>1</v>
      </c>
      <c r="C1077" s="56">
        <v>0</v>
      </c>
      <c r="D1077" s="56">
        <v>0</v>
      </c>
      <c r="E1077" s="57"/>
      <c r="F1077" s="57"/>
      <c r="G1077" s="57"/>
      <c r="H1077" s="57"/>
    </row>
    <row r="1078" spans="2:8" x14ac:dyDescent="0.3">
      <c r="B1078" s="57">
        <v>100.65967000000001</v>
      </c>
      <c r="C1078" s="57"/>
      <c r="D1078" s="57"/>
      <c r="E1078" s="57"/>
      <c r="F1078" s="57"/>
      <c r="G1078" s="57"/>
      <c r="H1078" s="57"/>
    </row>
    <row r="1079" spans="2:8" x14ac:dyDescent="0.3">
      <c r="B1079" s="56">
        <v>0.99999000000000005</v>
      </c>
      <c r="C1079" s="56">
        <v>0</v>
      </c>
      <c r="D1079" s="56">
        <v>0</v>
      </c>
      <c r="E1079" s="56">
        <v>0.99999000000000005</v>
      </c>
      <c r="F1079" s="57"/>
      <c r="G1079" s="57"/>
      <c r="H1079" s="57"/>
    </row>
    <row r="1080" spans="2:8" x14ac:dyDescent="0.3">
      <c r="B1080" s="56">
        <v>6.5835000000000002E-7</v>
      </c>
      <c r="C1080" s="56">
        <v>0</v>
      </c>
      <c r="D1080" s="56">
        <v>0</v>
      </c>
      <c r="E1080" s="56">
        <v>6.5835000000000002E-7</v>
      </c>
      <c r="F1080" s="57"/>
      <c r="G1080" s="57"/>
      <c r="H1080" s="57"/>
    </row>
    <row r="1081" spans="2:8" x14ac:dyDescent="0.3">
      <c r="B1081" s="56">
        <v>0</v>
      </c>
      <c r="C1081" s="56">
        <v>0</v>
      </c>
      <c r="D1081" s="56">
        <v>0</v>
      </c>
      <c r="E1081" s="56">
        <v>0</v>
      </c>
      <c r="F1081" s="57"/>
      <c r="G1081" s="57"/>
      <c r="H1081" s="57"/>
    </row>
    <row r="1082" spans="2:8" x14ac:dyDescent="0.3">
      <c r="B1082" s="56">
        <v>7088.5</v>
      </c>
      <c r="C1082" s="56">
        <v>0</v>
      </c>
      <c r="D1082" s="56">
        <v>0</v>
      </c>
      <c r="E1082" s="56">
        <v>7088.5</v>
      </c>
      <c r="F1082" s="57"/>
      <c r="G1082" s="57"/>
      <c r="H1082" s="57"/>
    </row>
    <row r="1083" spans="2:8" x14ac:dyDescent="0.3">
      <c r="B1083" s="56">
        <v>1.4338E-4</v>
      </c>
      <c r="C1083" s="56">
        <v>0</v>
      </c>
      <c r="D1083" s="56">
        <v>0</v>
      </c>
      <c r="E1083" s="56">
        <v>1.4338E-4</v>
      </c>
      <c r="F1083" s="57"/>
      <c r="G1083" s="57"/>
      <c r="H1083" s="57"/>
    </row>
    <row r="1084" spans="2:8" x14ac:dyDescent="0.3">
      <c r="B1084" s="56">
        <v>5.2699999999999997E-2</v>
      </c>
      <c r="C1084" s="56">
        <v>5.5E-2</v>
      </c>
      <c r="D1084" s="56">
        <v>0</v>
      </c>
      <c r="E1084" s="57"/>
      <c r="F1084" s="57"/>
      <c r="G1084" s="57"/>
      <c r="H1084" s="57"/>
    </row>
    <row r="1085" spans="2:8" x14ac:dyDescent="0.3">
      <c r="B1085" s="56">
        <v>2.4626000000000001</v>
      </c>
      <c r="C1085" s="57"/>
      <c r="D1085" s="57"/>
      <c r="E1085" s="57"/>
      <c r="F1085" s="57"/>
      <c r="G1085" s="57"/>
      <c r="H1085" s="57"/>
    </row>
    <row r="1086" spans="2:8" x14ac:dyDescent="0.3">
      <c r="B1086" s="56">
        <v>0.77717000000000003</v>
      </c>
      <c r="C1086" s="56">
        <v>2.1859999999999999</v>
      </c>
      <c r="D1086" s="56">
        <v>3.812E-4</v>
      </c>
      <c r="E1086" s="56">
        <v>1</v>
      </c>
      <c r="F1086" s="56">
        <v>6.8662000000000003E-3</v>
      </c>
      <c r="G1086" s="56">
        <v>8.8799999999999997E-6</v>
      </c>
      <c r="H1086" s="57"/>
    </row>
    <row r="1087" spans="2:8" x14ac:dyDescent="0.3">
      <c r="B1087" s="56">
        <v>1</v>
      </c>
      <c r="C1087" s="56">
        <v>0</v>
      </c>
      <c r="D1087" s="56">
        <v>0</v>
      </c>
      <c r="E1087" s="57"/>
      <c r="F1087" s="57"/>
      <c r="G1087" s="57"/>
      <c r="H1087" s="57"/>
    </row>
    <row r="1088" spans="2:8" x14ac:dyDescent="0.3">
      <c r="B1088" s="57">
        <v>100.65871799999999</v>
      </c>
      <c r="C1088" s="57"/>
      <c r="D1088" s="57"/>
      <c r="E1088" s="57"/>
      <c r="F1088" s="57"/>
      <c r="G1088" s="57"/>
      <c r="H1088" s="57"/>
    </row>
    <row r="1089" spans="2:8" x14ac:dyDescent="0.3">
      <c r="B1089" s="56">
        <v>0.99999000000000005</v>
      </c>
      <c r="C1089" s="56">
        <v>0</v>
      </c>
      <c r="D1089" s="56">
        <v>0</v>
      </c>
      <c r="E1089" s="56">
        <v>0.99999000000000005</v>
      </c>
      <c r="F1089" s="57"/>
      <c r="G1089" s="57"/>
      <c r="H1089" s="57"/>
    </row>
    <row r="1090" spans="2:8" x14ac:dyDescent="0.3">
      <c r="B1090" s="56">
        <v>6.6425000000000004E-7</v>
      </c>
      <c r="C1090" s="56">
        <v>0</v>
      </c>
      <c r="D1090" s="56">
        <v>0</v>
      </c>
      <c r="E1090" s="56">
        <v>6.6425000000000004E-7</v>
      </c>
      <c r="F1090" s="57"/>
      <c r="G1090" s="57"/>
      <c r="H1090" s="57"/>
    </row>
    <row r="1091" spans="2:8" x14ac:dyDescent="0.3">
      <c r="B1091" s="56">
        <v>0</v>
      </c>
      <c r="C1091" s="56">
        <v>0</v>
      </c>
      <c r="D1091" s="56">
        <v>0</v>
      </c>
      <c r="E1091" s="56">
        <v>0</v>
      </c>
      <c r="F1091" s="57"/>
      <c r="G1091" s="57"/>
      <c r="H1091" s="57"/>
    </row>
    <row r="1092" spans="2:8" x14ac:dyDescent="0.3">
      <c r="B1092" s="56">
        <v>7088</v>
      </c>
      <c r="C1092" s="56">
        <v>0</v>
      </c>
      <c r="D1092" s="56">
        <v>0</v>
      </c>
      <c r="E1092" s="56">
        <v>7088</v>
      </c>
      <c r="F1092" s="57"/>
      <c r="G1092" s="57"/>
      <c r="H1092" s="57"/>
    </row>
    <row r="1093" spans="2:8" x14ac:dyDescent="0.3">
      <c r="B1093" s="56">
        <v>1.4337E-4</v>
      </c>
      <c r="C1093" s="56">
        <v>0</v>
      </c>
      <c r="D1093" s="56">
        <v>0</v>
      </c>
      <c r="E1093" s="56">
        <v>1.4337E-4</v>
      </c>
      <c r="F1093" s="57"/>
      <c r="G1093" s="57"/>
      <c r="H1093" s="57"/>
    </row>
    <row r="1094" spans="2:8" x14ac:dyDescent="0.3">
      <c r="B1094" s="56">
        <v>5.2699999999999997E-2</v>
      </c>
      <c r="C1094" s="56">
        <v>5.5E-2</v>
      </c>
      <c r="D1094" s="56">
        <v>0</v>
      </c>
      <c r="E1094" s="57"/>
      <c r="F1094" s="57"/>
      <c r="G1094" s="57"/>
      <c r="H1094" s="57"/>
    </row>
    <row r="1095" spans="2:8" x14ac:dyDescent="0.3">
      <c r="B1095" s="56">
        <v>2.4847000000000001</v>
      </c>
      <c r="C1095" s="57"/>
      <c r="D1095" s="57"/>
      <c r="E1095" s="57"/>
      <c r="F1095" s="57"/>
      <c r="G1095" s="57"/>
      <c r="H1095" s="57"/>
    </row>
    <row r="1096" spans="2:8" x14ac:dyDescent="0.3">
      <c r="B1096" s="56">
        <v>0.77753000000000005</v>
      </c>
      <c r="C1096" s="56">
        <v>2.206</v>
      </c>
      <c r="D1096" s="56">
        <v>3.8138000000000001E-4</v>
      </c>
      <c r="E1096" s="56">
        <v>1</v>
      </c>
      <c r="F1096" s="56">
        <v>6.8668999999999996E-3</v>
      </c>
      <c r="G1096" s="56">
        <v>8.8799999999999997E-6</v>
      </c>
      <c r="H1096" s="57"/>
    </row>
    <row r="1097" spans="2:8" x14ac:dyDescent="0.3">
      <c r="B1097" s="56">
        <v>1</v>
      </c>
      <c r="C1097" s="56">
        <v>0</v>
      </c>
      <c r="D1097" s="56">
        <v>0</v>
      </c>
      <c r="E1097" s="57"/>
      <c r="F1097" s="57"/>
      <c r="G1097" s="57"/>
      <c r="H1097" s="57"/>
    </row>
    <row r="1098" spans="2:8" x14ac:dyDescent="0.3">
      <c r="B1098" s="57">
        <v>100.65776</v>
      </c>
      <c r="C1098" s="57"/>
      <c r="D1098" s="57"/>
      <c r="E1098" s="57"/>
      <c r="F1098" s="57"/>
      <c r="G1098" s="57"/>
      <c r="H1098" s="57"/>
    </row>
    <row r="1099" spans="2:8" x14ac:dyDescent="0.3">
      <c r="B1099" s="56">
        <v>0.99999000000000005</v>
      </c>
      <c r="C1099" s="56">
        <v>0</v>
      </c>
      <c r="D1099" s="56">
        <v>0</v>
      </c>
      <c r="E1099" s="56">
        <v>0.99999000000000005</v>
      </c>
      <c r="F1099" s="57"/>
      <c r="G1099" s="57"/>
      <c r="H1099" s="57"/>
    </row>
    <row r="1100" spans="2:8" x14ac:dyDescent="0.3">
      <c r="B1100" s="56">
        <v>6.7029E-7</v>
      </c>
      <c r="C1100" s="56">
        <v>0</v>
      </c>
      <c r="D1100" s="56">
        <v>0</v>
      </c>
      <c r="E1100" s="56">
        <v>6.7029E-7</v>
      </c>
      <c r="F1100" s="57"/>
      <c r="G1100" s="57"/>
      <c r="H1100" s="57"/>
    </row>
    <row r="1101" spans="2:8" x14ac:dyDescent="0.3">
      <c r="B1101" s="56">
        <v>0</v>
      </c>
      <c r="C1101" s="56">
        <v>0</v>
      </c>
      <c r="D1101" s="56">
        <v>0</v>
      </c>
      <c r="E1101" s="56">
        <v>0</v>
      </c>
      <c r="F1101" s="57"/>
      <c r="G1101" s="57"/>
      <c r="H1101" s="57"/>
    </row>
    <row r="1102" spans="2:8" x14ac:dyDescent="0.3">
      <c r="B1102" s="56">
        <v>7087.4</v>
      </c>
      <c r="C1102" s="56">
        <v>0</v>
      </c>
      <c r="D1102" s="56">
        <v>0</v>
      </c>
      <c r="E1102" s="56">
        <v>7087.4</v>
      </c>
      <c r="F1102" s="57"/>
      <c r="G1102" s="57"/>
      <c r="H1102" s="57"/>
    </row>
    <row r="1103" spans="2:8" x14ac:dyDescent="0.3">
      <c r="B1103" s="56">
        <v>1.4337E-4</v>
      </c>
      <c r="C1103" s="56">
        <v>0</v>
      </c>
      <c r="D1103" s="56">
        <v>0</v>
      </c>
      <c r="E1103" s="56">
        <v>1.4337E-4</v>
      </c>
      <c r="F1103" s="57"/>
      <c r="G1103" s="57"/>
      <c r="H1103" s="57"/>
    </row>
    <row r="1104" spans="2:8" x14ac:dyDescent="0.3">
      <c r="B1104" s="56">
        <v>5.2699999999999997E-2</v>
      </c>
      <c r="C1104" s="56">
        <v>5.5E-2</v>
      </c>
      <c r="D1104" s="56">
        <v>0</v>
      </c>
      <c r="E1104" s="57"/>
      <c r="F1104" s="57"/>
      <c r="G1104" s="57"/>
      <c r="H1104" s="57"/>
    </row>
    <row r="1105" spans="2:8" x14ac:dyDescent="0.3">
      <c r="B1105" s="56">
        <v>2.5072999999999999</v>
      </c>
      <c r="C1105" s="57"/>
      <c r="D1105" s="57"/>
      <c r="E1105" s="57"/>
      <c r="F1105" s="57"/>
      <c r="G1105" s="57"/>
      <c r="H1105" s="57"/>
    </row>
    <row r="1106" spans="2:8" x14ac:dyDescent="0.3">
      <c r="B1106" s="56">
        <v>0.77788999999999997</v>
      </c>
      <c r="C1106" s="56">
        <v>2.226</v>
      </c>
      <c r="D1106" s="56">
        <v>3.8156000000000003E-4</v>
      </c>
      <c r="E1106" s="56">
        <v>1</v>
      </c>
      <c r="F1106" s="56">
        <v>6.8675999999999997E-3</v>
      </c>
      <c r="G1106" s="56">
        <v>8.8799999999999997E-6</v>
      </c>
      <c r="H1106" s="57"/>
    </row>
    <row r="1107" spans="2:8" x14ac:dyDescent="0.3">
      <c r="B1107" s="56">
        <v>1</v>
      </c>
      <c r="C1107" s="56">
        <v>0</v>
      </c>
      <c r="D1107" s="56">
        <v>0</v>
      </c>
      <c r="E1107" s="57"/>
      <c r="F1107" s="57"/>
      <c r="G1107" s="57"/>
      <c r="H1107" s="57"/>
    </row>
    <row r="1108" spans="2:8" x14ac:dyDescent="0.3">
      <c r="B1108" s="57">
        <v>100.660562</v>
      </c>
      <c r="C1108" s="57"/>
      <c r="D1108" s="57"/>
      <c r="E1108" s="57"/>
      <c r="F1108" s="57"/>
      <c r="G1108" s="57"/>
      <c r="H1108" s="57"/>
    </row>
    <row r="1109" spans="2:8" x14ac:dyDescent="0.3">
      <c r="B1109" s="56">
        <v>0.99999000000000005</v>
      </c>
      <c r="C1109" s="56">
        <v>0</v>
      </c>
      <c r="D1109" s="56">
        <v>0</v>
      </c>
      <c r="E1109" s="56">
        <v>0.99999000000000005</v>
      </c>
      <c r="F1109" s="57"/>
      <c r="G1109" s="57"/>
      <c r="H1109" s="57"/>
    </row>
    <row r="1110" spans="2:8" x14ac:dyDescent="0.3">
      <c r="B1110" s="56">
        <v>6.7650999999999996E-7</v>
      </c>
      <c r="C1110" s="56">
        <v>0</v>
      </c>
      <c r="D1110" s="56">
        <v>0</v>
      </c>
      <c r="E1110" s="56">
        <v>6.7650999999999996E-7</v>
      </c>
      <c r="F1110" s="57"/>
      <c r="G1110" s="57"/>
      <c r="H1110" s="57"/>
    </row>
    <row r="1111" spans="2:8" x14ac:dyDescent="0.3">
      <c r="B1111" s="56">
        <v>0</v>
      </c>
      <c r="C1111" s="56">
        <v>0</v>
      </c>
      <c r="D1111" s="56">
        <v>0</v>
      </c>
      <c r="E1111" s="56">
        <v>0</v>
      </c>
      <c r="F1111" s="57"/>
      <c r="G1111" s="57"/>
      <c r="H1111" s="57"/>
    </row>
    <row r="1112" spans="2:8" x14ac:dyDescent="0.3">
      <c r="B1112" s="56">
        <v>7086.8</v>
      </c>
      <c r="C1112" s="56">
        <v>0</v>
      </c>
      <c r="D1112" s="56">
        <v>0</v>
      </c>
      <c r="E1112" s="56">
        <v>7086.8</v>
      </c>
      <c r="F1112" s="57"/>
      <c r="G1112" s="57"/>
      <c r="H1112" s="57"/>
    </row>
    <row r="1113" spans="2:8" x14ac:dyDescent="0.3">
      <c r="B1113" s="56">
        <v>1.4337E-4</v>
      </c>
      <c r="C1113" s="56">
        <v>0</v>
      </c>
      <c r="D1113" s="56">
        <v>0</v>
      </c>
      <c r="E1113" s="56">
        <v>1.4337E-4</v>
      </c>
      <c r="F1113" s="57"/>
      <c r="G1113" s="57"/>
      <c r="H1113" s="57"/>
    </row>
    <row r="1114" spans="2:8" x14ac:dyDescent="0.3">
      <c r="B1114" s="56">
        <v>5.2699999999999997E-2</v>
      </c>
      <c r="C1114" s="56">
        <v>5.5E-2</v>
      </c>
      <c r="D1114" s="56">
        <v>0</v>
      </c>
      <c r="E1114" s="57"/>
      <c r="F1114" s="57"/>
      <c r="G1114" s="57"/>
      <c r="H1114" s="57"/>
    </row>
    <row r="1115" spans="2:8" x14ac:dyDescent="0.3">
      <c r="B1115" s="56">
        <v>2.5305</v>
      </c>
      <c r="C1115" s="57"/>
      <c r="D1115" s="57"/>
      <c r="E1115" s="57"/>
      <c r="F1115" s="57"/>
      <c r="G1115" s="57"/>
      <c r="H1115" s="57"/>
    </row>
    <row r="1116" spans="2:8" x14ac:dyDescent="0.3">
      <c r="B1116" s="56">
        <v>0.77825999999999995</v>
      </c>
      <c r="C1116" s="56">
        <v>2.246</v>
      </c>
      <c r="D1116" s="56">
        <v>3.8172999999999999E-4</v>
      </c>
      <c r="E1116" s="56">
        <v>1</v>
      </c>
      <c r="F1116" s="56">
        <v>6.8682999999999999E-3</v>
      </c>
      <c r="G1116" s="56">
        <v>8.8799999999999997E-6</v>
      </c>
      <c r="H1116" s="57"/>
    </row>
    <row r="1117" spans="2:8" x14ac:dyDescent="0.3">
      <c r="B1117" s="56">
        <v>1</v>
      </c>
      <c r="C1117" s="56">
        <v>0</v>
      </c>
      <c r="D1117" s="56">
        <v>0</v>
      </c>
      <c r="E1117" s="57"/>
      <c r="F1117" s="57"/>
      <c r="G1117" s="57"/>
      <c r="H1117" s="57"/>
    </row>
    <row r="1118" spans="2:8" x14ac:dyDescent="0.3">
      <c r="B1118" s="57">
        <v>100.65987800000001</v>
      </c>
      <c r="C1118" s="57"/>
      <c r="D1118" s="57"/>
      <c r="E1118" s="57"/>
      <c r="F1118" s="57"/>
      <c r="G1118" s="57"/>
      <c r="H1118" s="57"/>
    </row>
    <row r="1119" spans="2:8" x14ac:dyDescent="0.3">
      <c r="B1119" s="56">
        <v>0.99999000000000005</v>
      </c>
      <c r="C1119" s="56">
        <v>0</v>
      </c>
      <c r="D1119" s="56">
        <v>0</v>
      </c>
      <c r="E1119" s="56">
        <v>0.99999000000000005</v>
      </c>
      <c r="F1119" s="57"/>
      <c r="G1119" s="57"/>
      <c r="H1119" s="57"/>
    </row>
    <row r="1120" spans="2:8" x14ac:dyDescent="0.3">
      <c r="B1120" s="56">
        <v>6.8299999999999996E-7</v>
      </c>
      <c r="C1120" s="56">
        <v>0</v>
      </c>
      <c r="D1120" s="56">
        <v>0</v>
      </c>
      <c r="E1120" s="56">
        <v>6.8299999999999996E-7</v>
      </c>
      <c r="F1120" s="57"/>
      <c r="G1120" s="57"/>
      <c r="H1120" s="57"/>
    </row>
    <row r="1121" spans="2:8" x14ac:dyDescent="0.3">
      <c r="B1121" s="56">
        <v>0</v>
      </c>
      <c r="C1121" s="56">
        <v>0</v>
      </c>
      <c r="D1121" s="56">
        <v>0</v>
      </c>
      <c r="E1121" s="56">
        <v>0</v>
      </c>
      <c r="F1121" s="57"/>
      <c r="G1121" s="57"/>
      <c r="H1121" s="57"/>
    </row>
    <row r="1122" spans="2:8" x14ac:dyDescent="0.3">
      <c r="B1122" s="56">
        <v>7086.2</v>
      </c>
      <c r="C1122" s="56">
        <v>0</v>
      </c>
      <c r="D1122" s="56">
        <v>0</v>
      </c>
      <c r="E1122" s="56">
        <v>7086.2</v>
      </c>
      <c r="F1122" s="57"/>
      <c r="G1122" s="57"/>
      <c r="H1122" s="57"/>
    </row>
    <row r="1123" spans="2:8" x14ac:dyDescent="0.3">
      <c r="B1123" s="56">
        <v>1.4337E-4</v>
      </c>
      <c r="C1123" s="56">
        <v>0</v>
      </c>
      <c r="D1123" s="56">
        <v>0</v>
      </c>
      <c r="E1123" s="56">
        <v>1.4337E-4</v>
      </c>
      <c r="F1123" s="57"/>
      <c r="G1123" s="57"/>
      <c r="H1123" s="57"/>
    </row>
    <row r="1124" spans="2:8" x14ac:dyDescent="0.3">
      <c r="B1124" s="56">
        <v>5.2699999999999997E-2</v>
      </c>
      <c r="C1124" s="56">
        <v>5.5E-2</v>
      </c>
      <c r="D1124" s="56">
        <v>0</v>
      </c>
      <c r="E1124" s="57"/>
      <c r="F1124" s="57"/>
      <c r="G1124" s="57"/>
      <c r="H1124" s="57"/>
    </row>
    <row r="1125" spans="2:8" x14ac:dyDescent="0.3">
      <c r="B1125" s="56">
        <v>2.5548000000000002</v>
      </c>
      <c r="C1125" s="57"/>
      <c r="D1125" s="57"/>
      <c r="E1125" s="57"/>
      <c r="F1125" s="57"/>
      <c r="G1125" s="57"/>
      <c r="H1125" s="57"/>
    </row>
    <row r="1126" spans="2:8" x14ac:dyDescent="0.3">
      <c r="B1126" s="56">
        <v>0.77861999999999998</v>
      </c>
      <c r="C1126" s="56">
        <v>2.266</v>
      </c>
      <c r="D1126" s="56">
        <v>3.8191000000000001E-4</v>
      </c>
      <c r="E1126" s="56">
        <v>1</v>
      </c>
      <c r="F1126" s="56">
        <v>6.8688999999999998E-3</v>
      </c>
      <c r="G1126" s="56">
        <v>8.8799999999999997E-6</v>
      </c>
      <c r="H1126" s="57"/>
    </row>
    <row r="1127" spans="2:8" x14ac:dyDescent="0.3">
      <c r="B1127" s="56">
        <v>1</v>
      </c>
      <c r="C1127" s="56">
        <v>0</v>
      </c>
      <c r="D1127" s="56">
        <v>0</v>
      </c>
      <c r="E1127" s="57"/>
      <c r="F1127" s="57"/>
      <c r="G1127" s="57"/>
      <c r="H1127" s="57"/>
    </row>
    <row r="1128" spans="2:8" x14ac:dyDescent="0.3">
      <c r="B1128" s="57">
        <v>100.65888200000001</v>
      </c>
      <c r="C1128" s="57"/>
      <c r="D1128" s="57"/>
      <c r="E1128" s="57"/>
      <c r="F1128" s="57"/>
      <c r="G1128" s="57"/>
      <c r="H1128" s="57"/>
    </row>
    <row r="1129" spans="2:8" x14ac:dyDescent="0.3">
      <c r="B1129" s="56">
        <v>0.99999000000000005</v>
      </c>
      <c r="C1129" s="56">
        <v>0</v>
      </c>
      <c r="D1129" s="56">
        <v>0</v>
      </c>
      <c r="E1129" s="56">
        <v>0.99999000000000005</v>
      </c>
      <c r="F1129" s="57"/>
      <c r="G1129" s="57"/>
      <c r="H1129" s="57"/>
    </row>
    <row r="1130" spans="2:8" x14ac:dyDescent="0.3">
      <c r="B1130" s="56">
        <v>6.8963000000000002E-7</v>
      </c>
      <c r="C1130" s="56">
        <v>0</v>
      </c>
      <c r="D1130" s="56">
        <v>0</v>
      </c>
      <c r="E1130" s="56">
        <v>6.8963000000000002E-7</v>
      </c>
      <c r="F1130" s="57"/>
      <c r="G1130" s="57"/>
      <c r="H1130" s="57"/>
    </row>
    <row r="1131" spans="2:8" x14ac:dyDescent="0.3">
      <c r="B1131" s="56">
        <v>0</v>
      </c>
      <c r="C1131" s="56">
        <v>0</v>
      </c>
      <c r="D1131" s="56">
        <v>0</v>
      </c>
      <c r="E1131" s="56">
        <v>0</v>
      </c>
      <c r="F1131" s="57"/>
      <c r="G1131" s="57"/>
      <c r="H1131" s="57"/>
    </row>
    <row r="1132" spans="2:8" x14ac:dyDescent="0.3">
      <c r="B1132" s="56">
        <v>7085.6</v>
      </c>
      <c r="C1132" s="56">
        <v>0</v>
      </c>
      <c r="D1132" s="56">
        <v>0</v>
      </c>
      <c r="E1132" s="56">
        <v>7085.6</v>
      </c>
      <c r="F1132" s="57"/>
      <c r="G1132" s="57"/>
      <c r="H1132" s="57"/>
    </row>
    <row r="1133" spans="2:8" x14ac:dyDescent="0.3">
      <c r="B1133" s="56">
        <v>1.4336000000000001E-4</v>
      </c>
      <c r="C1133" s="56">
        <v>0</v>
      </c>
      <c r="D1133" s="56">
        <v>0</v>
      </c>
      <c r="E1133" s="56">
        <v>1.4336000000000001E-4</v>
      </c>
      <c r="F1133" s="57"/>
      <c r="G1133" s="57"/>
      <c r="H1133" s="57"/>
    </row>
    <row r="1134" spans="2:8" x14ac:dyDescent="0.3">
      <c r="B1134" s="56">
        <v>5.2699999999999997E-2</v>
      </c>
      <c r="C1134" s="56">
        <v>5.5E-2</v>
      </c>
      <c r="D1134" s="56">
        <v>0</v>
      </c>
      <c r="E1134" s="57"/>
      <c r="F1134" s="57"/>
      <c r="G1134" s="57"/>
      <c r="H1134" s="57"/>
    </row>
    <row r="1135" spans="2:8" x14ac:dyDescent="0.3">
      <c r="B1135" s="56">
        <v>2.5796000000000001</v>
      </c>
      <c r="C1135" s="57"/>
      <c r="D1135" s="57"/>
      <c r="E1135" s="57"/>
      <c r="F1135" s="57"/>
      <c r="G1135" s="57"/>
      <c r="H1135" s="57"/>
    </row>
    <row r="1136" spans="2:8" x14ac:dyDescent="0.3">
      <c r="B1136" s="56">
        <v>0.77898000000000001</v>
      </c>
      <c r="C1136" s="56">
        <v>2.286</v>
      </c>
      <c r="D1136" s="56">
        <v>3.8209000000000002E-4</v>
      </c>
      <c r="E1136" s="56">
        <v>1</v>
      </c>
      <c r="F1136" s="56">
        <v>6.8696E-3</v>
      </c>
      <c r="G1136" s="56">
        <v>8.8799999999999997E-6</v>
      </c>
      <c r="H1136" s="57"/>
    </row>
    <row r="1137" spans="2:8" x14ac:dyDescent="0.3">
      <c r="B1137" s="56">
        <v>1</v>
      </c>
      <c r="C1137" s="56">
        <v>0</v>
      </c>
      <c r="D1137" s="56">
        <v>0</v>
      </c>
      <c r="E1137" s="57"/>
      <c r="F1137" s="57"/>
      <c r="G1137" s="57"/>
      <c r="H1137" s="57"/>
    </row>
    <row r="1138" spans="2:8" x14ac:dyDescent="0.3">
      <c r="B1138" s="57">
        <v>100.65783</v>
      </c>
      <c r="C1138" s="57"/>
      <c r="D1138" s="57"/>
      <c r="E1138" s="57"/>
      <c r="F1138" s="57"/>
      <c r="G1138" s="57"/>
      <c r="H1138" s="57"/>
    </row>
    <row r="1139" spans="2:8" x14ac:dyDescent="0.3">
      <c r="B1139" s="56">
        <v>0.99999000000000005</v>
      </c>
      <c r="C1139" s="56">
        <v>0</v>
      </c>
      <c r="D1139" s="56">
        <v>0</v>
      </c>
      <c r="E1139" s="56">
        <v>0.99999000000000005</v>
      </c>
      <c r="F1139" s="57"/>
      <c r="G1139" s="57"/>
      <c r="H1139" s="57"/>
    </row>
    <row r="1140" spans="2:8" x14ac:dyDescent="0.3">
      <c r="B1140" s="56">
        <v>6.9638999999999995E-7</v>
      </c>
      <c r="C1140" s="56">
        <v>0</v>
      </c>
      <c r="D1140" s="56">
        <v>0</v>
      </c>
      <c r="E1140" s="56">
        <v>6.9638999999999995E-7</v>
      </c>
      <c r="F1140" s="57"/>
      <c r="G1140" s="57"/>
      <c r="H1140" s="57"/>
    </row>
    <row r="1141" spans="2:8" x14ac:dyDescent="0.3">
      <c r="B1141" s="56">
        <v>0</v>
      </c>
      <c r="C1141" s="56">
        <v>0</v>
      </c>
      <c r="D1141" s="56">
        <v>0</v>
      </c>
      <c r="E1141" s="56">
        <v>0</v>
      </c>
      <c r="F1141" s="57"/>
      <c r="G1141" s="57"/>
      <c r="H1141" s="57"/>
    </row>
    <row r="1142" spans="2:8" x14ac:dyDescent="0.3">
      <c r="B1142" s="56">
        <v>7085</v>
      </c>
      <c r="C1142" s="56">
        <v>0</v>
      </c>
      <c r="D1142" s="56">
        <v>0</v>
      </c>
      <c r="E1142" s="56">
        <v>7085</v>
      </c>
      <c r="F1142" s="57"/>
      <c r="G1142" s="57"/>
      <c r="H1142" s="57"/>
    </row>
    <row r="1143" spans="2:8" x14ac:dyDescent="0.3">
      <c r="B1143" s="56">
        <v>1.4336000000000001E-4</v>
      </c>
      <c r="C1143" s="56">
        <v>0</v>
      </c>
      <c r="D1143" s="56">
        <v>0</v>
      </c>
      <c r="E1143" s="56">
        <v>1.4336000000000001E-4</v>
      </c>
      <c r="F1143" s="57"/>
      <c r="G1143" s="57"/>
      <c r="H1143" s="57"/>
    </row>
    <row r="1144" spans="2:8" x14ac:dyDescent="0.3">
      <c r="B1144" s="56">
        <v>5.2699999999999997E-2</v>
      </c>
      <c r="C1144" s="56">
        <v>5.5E-2</v>
      </c>
      <c r="D1144" s="56">
        <v>0</v>
      </c>
      <c r="E1144" s="57"/>
      <c r="F1144" s="57"/>
      <c r="G1144" s="57"/>
      <c r="H1144" s="57"/>
    </row>
    <row r="1145" spans="2:8" x14ac:dyDescent="0.3">
      <c r="B1145" s="56">
        <v>2.6049000000000002</v>
      </c>
      <c r="C1145" s="57"/>
      <c r="D1145" s="57"/>
      <c r="E1145" s="57"/>
      <c r="F1145" s="57"/>
      <c r="G1145" s="57"/>
      <c r="H1145" s="57"/>
    </row>
    <row r="1146" spans="2:8" x14ac:dyDescent="0.3">
      <c r="B1146" s="56">
        <v>0.77934000000000003</v>
      </c>
      <c r="C1146" s="56">
        <v>2.306</v>
      </c>
      <c r="D1146" s="56">
        <v>3.8226999999999998E-4</v>
      </c>
      <c r="E1146" s="56">
        <v>1</v>
      </c>
      <c r="F1146" s="56">
        <v>6.8703000000000002E-3</v>
      </c>
      <c r="G1146" s="56">
        <v>8.8799999999999997E-6</v>
      </c>
      <c r="H1146" s="57"/>
    </row>
    <row r="1147" spans="2:8" x14ac:dyDescent="0.3">
      <c r="B1147" s="56">
        <v>1</v>
      </c>
      <c r="C1147" s="56">
        <v>0</v>
      </c>
      <c r="D1147" s="56">
        <v>0</v>
      </c>
      <c r="E1147" s="57"/>
      <c r="F1147" s="57"/>
      <c r="G1147" s="57"/>
      <c r="H1147" s="57"/>
    </row>
    <row r="1148" spans="2:8" x14ac:dyDescent="0.3">
      <c r="B1148" s="57">
        <v>100.661821</v>
      </c>
      <c r="C1148" s="57"/>
      <c r="D1148" s="57"/>
      <c r="E1148" s="57"/>
      <c r="F1148" s="57"/>
      <c r="G1148" s="57"/>
      <c r="H1148" s="57"/>
    </row>
    <row r="1149" spans="2:8" x14ac:dyDescent="0.3">
      <c r="B1149" s="56">
        <v>0.99999000000000005</v>
      </c>
      <c r="C1149" s="56">
        <v>0</v>
      </c>
      <c r="D1149" s="56">
        <v>0</v>
      </c>
      <c r="E1149" s="56">
        <v>0.99999000000000005</v>
      </c>
      <c r="F1149" s="57"/>
      <c r="G1149" s="57"/>
      <c r="H1149" s="57"/>
    </row>
    <row r="1150" spans="2:8" x14ac:dyDescent="0.3">
      <c r="B1150" s="56">
        <v>7.0334000000000005E-7</v>
      </c>
      <c r="C1150" s="56">
        <v>0</v>
      </c>
      <c r="D1150" s="56">
        <v>0</v>
      </c>
      <c r="E1150" s="56">
        <v>7.0334000000000005E-7</v>
      </c>
      <c r="F1150" s="57"/>
      <c r="G1150" s="57"/>
      <c r="H1150" s="57"/>
    </row>
    <row r="1151" spans="2:8" x14ac:dyDescent="0.3">
      <c r="B1151" s="56">
        <v>0</v>
      </c>
      <c r="C1151" s="56">
        <v>0</v>
      </c>
      <c r="D1151" s="56">
        <v>0</v>
      </c>
      <c r="E1151" s="56">
        <v>0</v>
      </c>
      <c r="F1151" s="57"/>
      <c r="G1151" s="57"/>
      <c r="H1151" s="57"/>
    </row>
    <row r="1152" spans="2:8" x14ac:dyDescent="0.3">
      <c r="B1152" s="56">
        <v>7084.3</v>
      </c>
      <c r="C1152" s="56">
        <v>0</v>
      </c>
      <c r="D1152" s="56">
        <v>0</v>
      </c>
      <c r="E1152" s="56">
        <v>7084.3</v>
      </c>
      <c r="F1152" s="57"/>
      <c r="G1152" s="57"/>
      <c r="H1152" s="57"/>
    </row>
    <row r="1153" spans="2:8" x14ac:dyDescent="0.3">
      <c r="B1153" s="56">
        <v>1.4336000000000001E-4</v>
      </c>
      <c r="C1153" s="56">
        <v>0</v>
      </c>
      <c r="D1153" s="56">
        <v>0</v>
      </c>
      <c r="E1153" s="56">
        <v>1.4336000000000001E-4</v>
      </c>
      <c r="F1153" s="57"/>
      <c r="G1153" s="57"/>
      <c r="H1153" s="57"/>
    </row>
    <row r="1154" spans="2:8" x14ac:dyDescent="0.3">
      <c r="B1154" s="56">
        <v>5.2699999999999997E-2</v>
      </c>
      <c r="C1154" s="56">
        <v>5.5E-2</v>
      </c>
      <c r="D1154" s="56">
        <v>0</v>
      </c>
      <c r="E1154" s="57"/>
      <c r="F1154" s="57"/>
      <c r="G1154" s="57"/>
      <c r="H1154" s="57"/>
    </row>
    <row r="1155" spans="2:8" x14ac:dyDescent="0.3">
      <c r="B1155" s="56">
        <v>2.6309</v>
      </c>
      <c r="C1155" s="57"/>
      <c r="D1155" s="57"/>
      <c r="E1155" s="57"/>
      <c r="F1155" s="57"/>
      <c r="G1155" s="57"/>
      <c r="H1155" s="57"/>
    </row>
    <row r="1156" spans="2:8" x14ac:dyDescent="0.3">
      <c r="B1156" s="56">
        <v>0.77969999999999995</v>
      </c>
      <c r="C1156" s="56">
        <v>2.3260000000000001</v>
      </c>
      <c r="D1156" s="56">
        <v>3.8245E-4</v>
      </c>
      <c r="E1156" s="56">
        <v>1</v>
      </c>
      <c r="F1156" s="56">
        <v>6.8710000000000004E-3</v>
      </c>
      <c r="G1156" s="56">
        <v>8.8799999999999997E-6</v>
      </c>
      <c r="H1156" s="57"/>
    </row>
    <row r="1157" spans="2:8" x14ac:dyDescent="0.3">
      <c r="B1157" s="56">
        <v>1</v>
      </c>
      <c r="C1157" s="56">
        <v>0</v>
      </c>
      <c r="D1157" s="56">
        <v>0</v>
      </c>
      <c r="E1157" s="57"/>
      <c r="F1157" s="57"/>
      <c r="G1157" s="57"/>
      <c r="H1157" s="57"/>
    </row>
    <row r="1158" spans="2:8" x14ac:dyDescent="0.3">
      <c r="B1158" s="57">
        <v>100.660894</v>
      </c>
      <c r="C1158" s="57"/>
      <c r="D1158" s="57"/>
      <c r="E1158" s="57"/>
      <c r="F1158" s="57"/>
      <c r="G1158" s="57"/>
      <c r="H1158" s="57"/>
    </row>
    <row r="1159" spans="2:8" x14ac:dyDescent="0.3">
      <c r="B1159" s="56">
        <v>0.99999000000000005</v>
      </c>
      <c r="C1159" s="56">
        <v>0</v>
      </c>
      <c r="D1159" s="56">
        <v>0</v>
      </c>
      <c r="E1159" s="56">
        <v>0.99999000000000005</v>
      </c>
      <c r="F1159" s="57"/>
      <c r="G1159" s="57"/>
      <c r="H1159" s="57"/>
    </row>
    <row r="1160" spans="2:8" x14ac:dyDescent="0.3">
      <c r="B1160" s="56">
        <v>7.1047999999999999E-7</v>
      </c>
      <c r="C1160" s="56">
        <v>0</v>
      </c>
      <c r="D1160" s="56">
        <v>0</v>
      </c>
      <c r="E1160" s="56">
        <v>7.1047999999999999E-7</v>
      </c>
      <c r="F1160" s="57"/>
      <c r="G1160" s="57"/>
      <c r="H1160" s="57"/>
    </row>
    <row r="1161" spans="2:8" x14ac:dyDescent="0.3">
      <c r="B1161" s="56">
        <v>0</v>
      </c>
      <c r="C1161" s="56">
        <v>0</v>
      </c>
      <c r="D1161" s="56">
        <v>0</v>
      </c>
      <c r="E1161" s="56">
        <v>0</v>
      </c>
      <c r="F1161" s="57"/>
      <c r="G1161" s="57"/>
      <c r="H1161" s="57"/>
    </row>
    <row r="1162" spans="2:8" x14ac:dyDescent="0.3">
      <c r="B1162" s="56">
        <v>7083.7</v>
      </c>
      <c r="C1162" s="56">
        <v>0</v>
      </c>
      <c r="D1162" s="56">
        <v>0</v>
      </c>
      <c r="E1162" s="56">
        <v>7083.7</v>
      </c>
      <c r="F1162" s="57"/>
      <c r="G1162" s="57"/>
      <c r="H1162" s="57"/>
    </row>
    <row r="1163" spans="2:8" x14ac:dyDescent="0.3">
      <c r="B1163" s="56">
        <v>1.4334999999999999E-4</v>
      </c>
      <c r="C1163" s="56">
        <v>0</v>
      </c>
      <c r="D1163" s="56">
        <v>0</v>
      </c>
      <c r="E1163" s="56">
        <v>1.4334999999999999E-4</v>
      </c>
      <c r="F1163" s="57"/>
      <c r="G1163" s="57"/>
      <c r="H1163" s="57"/>
    </row>
    <row r="1164" spans="2:8" x14ac:dyDescent="0.3">
      <c r="B1164" s="56">
        <v>5.2699999999999997E-2</v>
      </c>
      <c r="C1164" s="56">
        <v>5.5E-2</v>
      </c>
      <c r="D1164" s="56">
        <v>0</v>
      </c>
      <c r="E1164" s="57"/>
      <c r="F1164" s="57"/>
      <c r="G1164" s="57"/>
      <c r="H1164" s="57"/>
    </row>
    <row r="1165" spans="2:8" x14ac:dyDescent="0.3">
      <c r="B1165" s="56">
        <v>2.6576</v>
      </c>
      <c r="C1165" s="57"/>
      <c r="D1165" s="57"/>
      <c r="E1165" s="57"/>
      <c r="F1165" s="57"/>
      <c r="G1165" s="57"/>
      <c r="H1165" s="57"/>
    </row>
    <row r="1166" spans="2:8" x14ac:dyDescent="0.3">
      <c r="B1166" s="56">
        <v>0.78007000000000004</v>
      </c>
      <c r="C1166" s="56">
        <v>2.3460000000000001</v>
      </c>
      <c r="D1166" s="56">
        <v>3.8262000000000002E-4</v>
      </c>
      <c r="E1166" s="56">
        <v>1</v>
      </c>
      <c r="F1166" s="56">
        <v>6.8716999999999997E-3</v>
      </c>
      <c r="G1166" s="56">
        <v>8.8799999999999997E-6</v>
      </c>
      <c r="H1166" s="57"/>
    </row>
    <row r="1167" spans="2:8" x14ac:dyDescent="0.3">
      <c r="B1167" s="56">
        <v>1</v>
      </c>
      <c r="C1167" s="56">
        <v>0</v>
      </c>
      <c r="D1167" s="56">
        <v>0</v>
      </c>
      <c r="E1167" s="57"/>
      <c r="F1167" s="57"/>
      <c r="G1167" s="57"/>
      <c r="H1167" s="57"/>
    </row>
    <row r="1168" spans="2:8" x14ac:dyDescent="0.3">
      <c r="B1168" s="57">
        <v>100.660009</v>
      </c>
      <c r="C1168" s="57"/>
      <c r="D1168" s="57"/>
      <c r="E1168" s="57"/>
      <c r="F1168" s="57"/>
      <c r="G1168" s="57"/>
      <c r="H1168" s="57"/>
    </row>
    <row r="1169" spans="2:8" x14ac:dyDescent="0.3">
      <c r="B1169" s="56">
        <v>0.99999000000000005</v>
      </c>
      <c r="C1169" s="56">
        <v>0</v>
      </c>
      <c r="D1169" s="56">
        <v>0</v>
      </c>
      <c r="E1169" s="56">
        <v>0.99999000000000005</v>
      </c>
      <c r="F1169" s="57"/>
      <c r="G1169" s="57"/>
      <c r="H1169" s="57"/>
    </row>
    <row r="1170" spans="2:8" x14ac:dyDescent="0.3">
      <c r="B1170" s="56">
        <v>7.1773000000000001E-7</v>
      </c>
      <c r="C1170" s="56">
        <v>0</v>
      </c>
      <c r="D1170" s="56">
        <v>0</v>
      </c>
      <c r="E1170" s="56">
        <v>7.1773000000000001E-7</v>
      </c>
      <c r="F1170" s="57"/>
      <c r="G1170" s="57"/>
      <c r="H1170" s="57"/>
    </row>
    <row r="1171" spans="2:8" x14ac:dyDescent="0.3">
      <c r="B1171" s="56">
        <v>0</v>
      </c>
      <c r="C1171" s="56">
        <v>0</v>
      </c>
      <c r="D1171" s="56">
        <v>0</v>
      </c>
      <c r="E1171" s="56">
        <v>0</v>
      </c>
      <c r="F1171" s="57"/>
      <c r="G1171" s="57"/>
      <c r="H1171" s="57"/>
    </row>
    <row r="1172" spans="2:8" x14ac:dyDescent="0.3">
      <c r="B1172" s="56">
        <v>7083</v>
      </c>
      <c r="C1172" s="56">
        <v>0</v>
      </c>
      <c r="D1172" s="56">
        <v>0</v>
      </c>
      <c r="E1172" s="56">
        <v>7083</v>
      </c>
      <c r="F1172" s="57"/>
      <c r="G1172" s="57"/>
      <c r="H1172" s="57"/>
    </row>
    <row r="1173" spans="2:8" x14ac:dyDescent="0.3">
      <c r="B1173" s="56">
        <v>1.4334999999999999E-4</v>
      </c>
      <c r="C1173" s="56">
        <v>0</v>
      </c>
      <c r="D1173" s="56">
        <v>0</v>
      </c>
      <c r="E1173" s="56">
        <v>1.4334999999999999E-4</v>
      </c>
      <c r="F1173" s="57"/>
      <c r="G1173" s="57"/>
      <c r="H1173" s="57"/>
    </row>
    <row r="1174" spans="2:8" x14ac:dyDescent="0.3">
      <c r="B1174" s="56">
        <v>5.2699999999999997E-2</v>
      </c>
      <c r="C1174" s="56">
        <v>5.5E-2</v>
      </c>
      <c r="D1174" s="56">
        <v>0</v>
      </c>
      <c r="E1174" s="57"/>
      <c r="F1174" s="57"/>
      <c r="G1174" s="57"/>
      <c r="H1174" s="57"/>
    </row>
    <row r="1175" spans="2:8" x14ac:dyDescent="0.3">
      <c r="B1175" s="56">
        <v>2.6846999999999999</v>
      </c>
      <c r="C1175" s="57"/>
      <c r="D1175" s="57"/>
      <c r="E1175" s="57"/>
      <c r="F1175" s="57"/>
      <c r="G1175" s="57"/>
      <c r="H1175" s="57"/>
    </row>
    <row r="1176" spans="2:8" x14ac:dyDescent="0.3">
      <c r="B1176" s="56">
        <v>0.78042999999999996</v>
      </c>
      <c r="C1176" s="56">
        <v>2.3660000000000001</v>
      </c>
      <c r="D1176" s="56">
        <v>3.8279999999999998E-4</v>
      </c>
      <c r="E1176" s="56">
        <v>1</v>
      </c>
      <c r="F1176" s="56">
        <v>6.8725000000000001E-3</v>
      </c>
      <c r="G1176" s="56">
        <v>8.8799999999999997E-6</v>
      </c>
      <c r="H1176" s="57"/>
    </row>
    <row r="1177" spans="2:8" x14ac:dyDescent="0.3">
      <c r="B1177" s="56">
        <v>1</v>
      </c>
      <c r="C1177" s="56">
        <v>0</v>
      </c>
      <c r="D1177" s="56">
        <v>0</v>
      </c>
      <c r="E1177" s="57"/>
      <c r="F1177" s="57"/>
      <c r="G1177" s="57"/>
      <c r="H1177" s="57"/>
    </row>
    <row r="1178" spans="2:8" x14ac:dyDescent="0.3">
      <c r="B1178" s="57">
        <v>100.659373</v>
      </c>
      <c r="C1178" s="57"/>
      <c r="D1178" s="57"/>
      <c r="E1178" s="57"/>
      <c r="F1178" s="57"/>
      <c r="G1178" s="57"/>
      <c r="H1178" s="57"/>
    </row>
    <row r="1179" spans="2:8" x14ac:dyDescent="0.3">
      <c r="B1179" s="56">
        <v>0.99999000000000005</v>
      </c>
      <c r="C1179" s="56">
        <v>0</v>
      </c>
      <c r="D1179" s="56">
        <v>0</v>
      </c>
      <c r="E1179" s="56">
        <v>0.99999000000000005</v>
      </c>
      <c r="F1179" s="57"/>
      <c r="G1179" s="57"/>
      <c r="H1179" s="57"/>
    </row>
    <row r="1180" spans="2:8" x14ac:dyDescent="0.3">
      <c r="B1180" s="56">
        <v>7.2508000000000003E-7</v>
      </c>
      <c r="C1180" s="56">
        <v>0</v>
      </c>
      <c r="D1180" s="56">
        <v>0</v>
      </c>
      <c r="E1180" s="56">
        <v>7.2508000000000003E-7</v>
      </c>
      <c r="F1180" s="57"/>
      <c r="G1180" s="57"/>
      <c r="H1180" s="57"/>
    </row>
    <row r="1181" spans="2:8" x14ac:dyDescent="0.3">
      <c r="B1181" s="56">
        <v>0</v>
      </c>
      <c r="C1181" s="56">
        <v>0</v>
      </c>
      <c r="D1181" s="56">
        <v>0</v>
      </c>
      <c r="E1181" s="56">
        <v>0</v>
      </c>
      <c r="F1181" s="57"/>
      <c r="G1181" s="57"/>
      <c r="H1181" s="57"/>
    </row>
    <row r="1182" spans="2:8" x14ac:dyDescent="0.3">
      <c r="B1182" s="56">
        <v>7082.3</v>
      </c>
      <c r="C1182" s="56">
        <v>0</v>
      </c>
      <c r="D1182" s="56">
        <v>0</v>
      </c>
      <c r="E1182" s="56">
        <v>7082.3</v>
      </c>
      <c r="F1182" s="57"/>
      <c r="G1182" s="57"/>
      <c r="H1182" s="57"/>
    </row>
    <row r="1183" spans="2:8" x14ac:dyDescent="0.3">
      <c r="B1183" s="56">
        <v>1.4334999999999999E-4</v>
      </c>
      <c r="C1183" s="56">
        <v>0</v>
      </c>
      <c r="D1183" s="56">
        <v>0</v>
      </c>
      <c r="E1183" s="56">
        <v>1.4334999999999999E-4</v>
      </c>
      <c r="F1183" s="57"/>
      <c r="G1183" s="57"/>
      <c r="H1183" s="57"/>
    </row>
    <row r="1184" spans="2:8" x14ac:dyDescent="0.3">
      <c r="B1184" s="56">
        <v>5.2699999999999997E-2</v>
      </c>
      <c r="C1184" s="56">
        <v>5.5E-2</v>
      </c>
      <c r="D1184" s="56">
        <v>0</v>
      </c>
      <c r="E1184" s="57"/>
      <c r="F1184" s="57"/>
      <c r="G1184" s="57"/>
      <c r="H1184" s="57"/>
    </row>
    <row r="1185" spans="2:8" x14ac:dyDescent="0.3">
      <c r="B1185" s="56">
        <v>2.7122000000000002</v>
      </c>
      <c r="C1185" s="57"/>
      <c r="D1185" s="57"/>
      <c r="E1185" s="57"/>
      <c r="F1185" s="57"/>
      <c r="G1185" s="57"/>
      <c r="H1185" s="57"/>
    </row>
    <row r="1186" spans="2:8" x14ac:dyDescent="0.3">
      <c r="B1186" s="56">
        <v>0.78078999999999998</v>
      </c>
      <c r="C1186" s="56">
        <v>2.3860000000000001</v>
      </c>
      <c r="D1186" s="56">
        <v>3.8298E-4</v>
      </c>
      <c r="E1186" s="56">
        <v>1</v>
      </c>
      <c r="F1186" s="56">
        <v>6.8732000000000003E-3</v>
      </c>
      <c r="G1186" s="56">
        <v>8.8799999999999997E-6</v>
      </c>
      <c r="H1186" s="57"/>
    </row>
    <row r="1187" spans="2:8" x14ac:dyDescent="0.3">
      <c r="B1187" s="56">
        <v>1</v>
      </c>
      <c r="C1187" s="56">
        <v>0</v>
      </c>
      <c r="D1187" s="56">
        <v>0</v>
      </c>
      <c r="E1187" s="57"/>
      <c r="F1187" s="57"/>
      <c r="G1187" s="57"/>
      <c r="H1187" s="57"/>
    </row>
    <row r="1188" spans="2:8" x14ac:dyDescent="0.3">
      <c r="B1188" s="57">
        <v>100.65952299999999</v>
      </c>
      <c r="C1188" s="57"/>
      <c r="D1188" s="57"/>
      <c r="E1188" s="57"/>
      <c r="F1188" s="57"/>
      <c r="G1188" s="57"/>
      <c r="H1188" s="57"/>
    </row>
    <row r="1189" spans="2:8" x14ac:dyDescent="0.3">
      <c r="B1189" s="56">
        <v>0.99999000000000005</v>
      </c>
      <c r="C1189" s="56">
        <v>0</v>
      </c>
      <c r="D1189" s="56">
        <v>0</v>
      </c>
      <c r="E1189" s="56">
        <v>0.99999000000000005</v>
      </c>
      <c r="F1189" s="57"/>
      <c r="G1189" s="57"/>
      <c r="H1189" s="57"/>
    </row>
    <row r="1190" spans="2:8" x14ac:dyDescent="0.3">
      <c r="B1190" s="56">
        <v>7.3251000000000004E-7</v>
      </c>
      <c r="C1190" s="56">
        <v>0</v>
      </c>
      <c r="D1190" s="56">
        <v>0</v>
      </c>
      <c r="E1190" s="56">
        <v>7.3251000000000004E-7</v>
      </c>
      <c r="F1190" s="57"/>
      <c r="G1190" s="57"/>
      <c r="H1190" s="57"/>
    </row>
    <row r="1191" spans="2:8" x14ac:dyDescent="0.3">
      <c r="B1191" s="56">
        <v>0</v>
      </c>
      <c r="C1191" s="56">
        <v>0</v>
      </c>
      <c r="D1191" s="56">
        <v>0</v>
      </c>
      <c r="E1191" s="56">
        <v>0</v>
      </c>
      <c r="F1191" s="57"/>
      <c r="G1191" s="57"/>
      <c r="H1191" s="57"/>
    </row>
    <row r="1192" spans="2:8" x14ac:dyDescent="0.3">
      <c r="B1192" s="56">
        <v>7081.6</v>
      </c>
      <c r="C1192" s="56">
        <v>0</v>
      </c>
      <c r="D1192" s="56">
        <v>0</v>
      </c>
      <c r="E1192" s="56">
        <v>7081.6</v>
      </c>
      <c r="F1192" s="57"/>
      <c r="G1192" s="57"/>
      <c r="H1192" s="57"/>
    </row>
    <row r="1193" spans="2:8" x14ac:dyDescent="0.3">
      <c r="B1193" s="56">
        <v>1.4334999999999999E-4</v>
      </c>
      <c r="C1193" s="56">
        <v>0</v>
      </c>
      <c r="D1193" s="56">
        <v>0</v>
      </c>
      <c r="E1193" s="56">
        <v>1.4334999999999999E-4</v>
      </c>
      <c r="F1193" s="57"/>
      <c r="G1193" s="57"/>
      <c r="H1193" s="57"/>
    </row>
    <row r="1194" spans="2:8" x14ac:dyDescent="0.3">
      <c r="B1194" s="56">
        <v>5.2699999999999997E-2</v>
      </c>
      <c r="C1194" s="56">
        <v>5.5E-2</v>
      </c>
      <c r="D1194" s="56">
        <v>0</v>
      </c>
      <c r="E1194" s="57"/>
      <c r="F1194" s="57"/>
      <c r="G1194" s="57"/>
      <c r="H1194" s="57"/>
    </row>
    <row r="1195" spans="2:8" x14ac:dyDescent="0.3">
      <c r="B1195" s="56">
        <v>2.74</v>
      </c>
      <c r="C1195" s="57"/>
      <c r="D1195" s="57"/>
      <c r="E1195" s="57"/>
      <c r="F1195" s="57"/>
      <c r="G1195" s="57"/>
      <c r="H1195" s="57"/>
    </row>
    <row r="1196" spans="2:8" x14ac:dyDescent="0.3">
      <c r="B1196" s="56">
        <v>0.78115000000000001</v>
      </c>
      <c r="C1196" s="56">
        <v>2.4060000000000001</v>
      </c>
      <c r="D1196" s="56">
        <v>3.8316000000000001E-4</v>
      </c>
      <c r="E1196" s="56">
        <v>1</v>
      </c>
      <c r="F1196" s="56">
        <v>6.8738999999999996E-3</v>
      </c>
      <c r="G1196" s="56">
        <v>8.8799999999999997E-6</v>
      </c>
      <c r="H1196" s="57"/>
    </row>
    <row r="1197" spans="2:8" x14ac:dyDescent="0.3">
      <c r="B1197" s="56">
        <v>1</v>
      </c>
      <c r="C1197" s="56">
        <v>0</v>
      </c>
      <c r="D1197" s="56">
        <v>0</v>
      </c>
      <c r="E1197" s="57"/>
      <c r="F1197" s="57"/>
      <c r="G1197" s="57"/>
      <c r="H1197" s="57"/>
    </row>
    <row r="1198" spans="2:8" x14ac:dyDescent="0.3">
      <c r="B1198" s="57">
        <v>100.65851000000001</v>
      </c>
      <c r="C1198" s="57"/>
      <c r="D1198" s="57"/>
      <c r="E1198" s="57"/>
      <c r="F1198" s="57"/>
      <c r="G1198" s="57"/>
      <c r="H1198" s="57"/>
    </row>
    <row r="1199" spans="2:8" x14ac:dyDescent="0.3">
      <c r="B1199" s="56">
        <v>0.99999000000000005</v>
      </c>
      <c r="C1199" s="56">
        <v>0</v>
      </c>
      <c r="D1199" s="56">
        <v>0</v>
      </c>
      <c r="E1199" s="56">
        <v>0.99999000000000005</v>
      </c>
      <c r="F1199" s="57"/>
      <c r="G1199" s="57"/>
      <c r="H1199" s="57"/>
    </row>
    <row r="1200" spans="2:8" x14ac:dyDescent="0.3">
      <c r="B1200" s="56">
        <v>7.4002000000000003E-7</v>
      </c>
      <c r="C1200" s="56">
        <v>0</v>
      </c>
      <c r="D1200" s="56">
        <v>0</v>
      </c>
      <c r="E1200" s="56">
        <v>7.4002000000000003E-7</v>
      </c>
      <c r="F1200" s="57"/>
      <c r="G1200" s="57"/>
      <c r="H1200" s="57"/>
    </row>
    <row r="1201" spans="2:8" x14ac:dyDescent="0.3">
      <c r="B1201" s="56">
        <v>0</v>
      </c>
      <c r="C1201" s="56">
        <v>0</v>
      </c>
      <c r="D1201" s="56">
        <v>0</v>
      </c>
      <c r="E1201" s="56">
        <v>0</v>
      </c>
      <c r="F1201" s="57"/>
      <c r="G1201" s="57"/>
      <c r="H1201" s="57"/>
    </row>
    <row r="1202" spans="2:8" x14ac:dyDescent="0.3">
      <c r="B1202" s="56">
        <v>7080.9</v>
      </c>
      <c r="C1202" s="56">
        <v>0</v>
      </c>
      <c r="D1202" s="56">
        <v>0</v>
      </c>
      <c r="E1202" s="56">
        <v>7080.9</v>
      </c>
      <c r="F1202" s="57"/>
      <c r="G1202" s="57"/>
      <c r="H1202" s="57"/>
    </row>
    <row r="1203" spans="2:8" x14ac:dyDescent="0.3">
      <c r="B1203" s="56">
        <v>1.4333999999999999E-4</v>
      </c>
      <c r="C1203" s="56">
        <v>0</v>
      </c>
      <c r="D1203" s="56">
        <v>0</v>
      </c>
      <c r="E1203" s="56">
        <v>1.4333999999999999E-4</v>
      </c>
      <c r="F1203" s="57"/>
      <c r="G1203" s="57"/>
      <c r="H1203" s="57"/>
    </row>
    <row r="1204" spans="2:8" x14ac:dyDescent="0.3">
      <c r="B1204" s="56">
        <v>5.2699999999999997E-2</v>
      </c>
      <c r="C1204" s="56">
        <v>5.5E-2</v>
      </c>
      <c r="D1204" s="56">
        <v>0</v>
      </c>
      <c r="E1204" s="57"/>
      <c r="F1204" s="57"/>
      <c r="G1204" s="57"/>
      <c r="H1204" s="57"/>
    </row>
    <row r="1205" spans="2:8" x14ac:dyDescent="0.3">
      <c r="B1205" s="56">
        <v>2.7681</v>
      </c>
      <c r="C1205" s="57"/>
      <c r="D1205" s="57"/>
      <c r="E1205" s="57"/>
      <c r="F1205" s="57"/>
      <c r="G1205" s="57"/>
      <c r="H1205" s="57"/>
    </row>
    <row r="1206" spans="2:8" x14ac:dyDescent="0.3">
      <c r="B1206" s="56">
        <v>0.78151999999999999</v>
      </c>
      <c r="C1206" s="56">
        <v>2.4260000000000002</v>
      </c>
      <c r="D1206" s="56">
        <v>3.8332999999999998E-4</v>
      </c>
      <c r="E1206" s="56">
        <v>1</v>
      </c>
      <c r="F1206" s="56">
        <v>6.8747000000000001E-3</v>
      </c>
      <c r="G1206" s="56">
        <v>8.8799999999999997E-6</v>
      </c>
      <c r="H1206" s="57"/>
    </row>
    <row r="1207" spans="2:8" x14ac:dyDescent="0.3">
      <c r="B1207" s="56">
        <v>1</v>
      </c>
      <c r="C1207" s="56">
        <v>0</v>
      </c>
      <c r="D1207" s="56">
        <v>0</v>
      </c>
      <c r="E1207" s="57"/>
      <c r="F1207" s="57"/>
      <c r="G1207" s="57"/>
      <c r="H1207" s="57"/>
    </row>
    <row r="1208" spans="2:8" x14ac:dyDescent="0.3">
      <c r="B1208" s="57">
        <v>100.65748499999999</v>
      </c>
      <c r="C1208" s="57"/>
      <c r="D1208" s="57"/>
      <c r="E1208" s="57"/>
      <c r="F1208" s="57"/>
      <c r="G1208" s="57"/>
      <c r="H1208" s="57"/>
    </row>
    <row r="1209" spans="2:8" x14ac:dyDescent="0.3">
      <c r="B1209" s="56">
        <v>0.99997999999999998</v>
      </c>
      <c r="C1209" s="56">
        <v>0</v>
      </c>
      <c r="D1209" s="56">
        <v>0</v>
      </c>
      <c r="E1209" s="56">
        <v>0.99997999999999998</v>
      </c>
      <c r="F1209" s="57"/>
      <c r="G1209" s="57"/>
      <c r="H1209" s="57"/>
    </row>
    <row r="1210" spans="2:8" x14ac:dyDescent="0.3">
      <c r="B1210" s="56">
        <v>7.4758000000000003E-7</v>
      </c>
      <c r="C1210" s="56">
        <v>0</v>
      </c>
      <c r="D1210" s="56">
        <v>0</v>
      </c>
      <c r="E1210" s="56">
        <v>7.4758000000000003E-7</v>
      </c>
      <c r="F1210" s="57"/>
      <c r="G1210" s="57"/>
      <c r="H1210" s="57"/>
    </row>
    <row r="1211" spans="2:8" x14ac:dyDescent="0.3">
      <c r="B1211" s="56">
        <v>0</v>
      </c>
      <c r="C1211" s="56">
        <v>0</v>
      </c>
      <c r="D1211" s="56">
        <v>0</v>
      </c>
      <c r="E1211" s="56">
        <v>0</v>
      </c>
      <c r="F1211" s="57"/>
      <c r="G1211" s="57"/>
      <c r="H1211" s="57"/>
    </row>
    <row r="1212" spans="2:8" x14ac:dyDescent="0.3">
      <c r="B1212" s="56">
        <v>7080.2</v>
      </c>
      <c r="C1212" s="56">
        <v>0</v>
      </c>
      <c r="D1212" s="56">
        <v>0</v>
      </c>
      <c r="E1212" s="56">
        <v>7080.2</v>
      </c>
      <c r="F1212" s="57"/>
      <c r="G1212" s="57"/>
      <c r="H1212" s="57"/>
    </row>
    <row r="1213" spans="2:8" x14ac:dyDescent="0.3">
      <c r="B1213" s="56">
        <v>1.4333999999999999E-4</v>
      </c>
      <c r="C1213" s="56">
        <v>0</v>
      </c>
      <c r="D1213" s="56">
        <v>0</v>
      </c>
      <c r="E1213" s="56">
        <v>1.4333999999999999E-4</v>
      </c>
      <c r="F1213" s="57"/>
      <c r="G1213" s="57"/>
      <c r="H1213" s="57"/>
    </row>
    <row r="1214" spans="2:8" x14ac:dyDescent="0.3">
      <c r="B1214" s="56">
        <v>5.2699999999999997E-2</v>
      </c>
      <c r="C1214" s="56">
        <v>5.5E-2</v>
      </c>
      <c r="D1214" s="56">
        <v>0</v>
      </c>
      <c r="E1214" s="57"/>
      <c r="F1214" s="57"/>
      <c r="G1214" s="57"/>
      <c r="H1214" s="57"/>
    </row>
    <row r="1215" spans="2:8" x14ac:dyDescent="0.3">
      <c r="B1215" s="56">
        <v>2.7964000000000002</v>
      </c>
      <c r="C1215" s="57"/>
      <c r="D1215" s="57"/>
      <c r="E1215" s="57"/>
      <c r="F1215" s="57"/>
      <c r="G1215" s="57"/>
      <c r="H1215" s="57"/>
    </row>
    <row r="1216" spans="2:8" x14ac:dyDescent="0.3">
      <c r="B1216" s="56">
        <v>0.78188000000000002</v>
      </c>
      <c r="C1216" s="56">
        <v>2.4460000000000002</v>
      </c>
      <c r="D1216" s="56">
        <v>3.8350999999999999E-4</v>
      </c>
      <c r="E1216" s="56">
        <v>1</v>
      </c>
      <c r="F1216" s="56">
        <v>6.8754000000000003E-3</v>
      </c>
      <c r="G1216" s="56">
        <v>8.8799999999999997E-6</v>
      </c>
      <c r="H1216" s="57"/>
    </row>
    <row r="1217" spans="2:8" x14ac:dyDescent="0.3">
      <c r="B1217" s="56">
        <v>1</v>
      </c>
      <c r="C1217" s="56">
        <v>0</v>
      </c>
      <c r="D1217" s="56">
        <v>0</v>
      </c>
      <c r="E1217" s="57"/>
      <c r="F1217" s="57"/>
      <c r="G1217" s="57"/>
      <c r="H1217" s="57"/>
    </row>
    <row r="1218" spans="2:8" x14ac:dyDescent="0.3">
      <c r="B1218" s="57">
        <v>100.65646</v>
      </c>
      <c r="C1218" s="57"/>
      <c r="D1218" s="57"/>
      <c r="E1218" s="57"/>
      <c r="F1218" s="57"/>
      <c r="G1218" s="57"/>
      <c r="H1218" s="57"/>
    </row>
    <row r="1219" spans="2:8" x14ac:dyDescent="0.3">
      <c r="B1219" s="56">
        <v>0.99997999999999998</v>
      </c>
      <c r="C1219" s="56">
        <v>0</v>
      </c>
      <c r="D1219" s="56">
        <v>0</v>
      </c>
      <c r="E1219" s="56">
        <v>0.99997999999999998</v>
      </c>
      <c r="F1219" s="57"/>
      <c r="G1219" s="57"/>
      <c r="H1219" s="57"/>
    </row>
    <row r="1220" spans="2:8" x14ac:dyDescent="0.3">
      <c r="B1220" s="56">
        <v>7.5517999999999996E-7</v>
      </c>
      <c r="C1220" s="56">
        <v>0</v>
      </c>
      <c r="D1220" s="56">
        <v>0</v>
      </c>
      <c r="E1220" s="56">
        <v>7.5517999999999996E-7</v>
      </c>
      <c r="F1220" s="57"/>
      <c r="G1220" s="57"/>
      <c r="H1220" s="57"/>
    </row>
    <row r="1221" spans="2:8" x14ac:dyDescent="0.3">
      <c r="B1221" s="56">
        <v>0</v>
      </c>
      <c r="C1221" s="56">
        <v>0</v>
      </c>
      <c r="D1221" s="56">
        <v>0</v>
      </c>
      <c r="E1221" s="56">
        <v>0</v>
      </c>
      <c r="F1221" s="57"/>
      <c r="G1221" s="57"/>
      <c r="H1221" s="57"/>
    </row>
    <row r="1222" spans="2:8" x14ac:dyDescent="0.3">
      <c r="B1222" s="56">
        <v>7079.4</v>
      </c>
      <c r="C1222" s="56">
        <v>0</v>
      </c>
      <c r="D1222" s="56">
        <v>0</v>
      </c>
      <c r="E1222" s="56">
        <v>7079.4</v>
      </c>
      <c r="F1222" s="57"/>
      <c r="G1222" s="57"/>
      <c r="H1222" s="57"/>
    </row>
    <row r="1223" spans="2:8" x14ac:dyDescent="0.3">
      <c r="B1223" s="56">
        <v>1.4333999999999999E-4</v>
      </c>
      <c r="C1223" s="56">
        <v>0</v>
      </c>
      <c r="D1223" s="56">
        <v>0</v>
      </c>
      <c r="E1223" s="56">
        <v>1.4333999999999999E-4</v>
      </c>
      <c r="F1223" s="57"/>
      <c r="G1223" s="57"/>
      <c r="H1223" s="57"/>
    </row>
    <row r="1224" spans="2:8" x14ac:dyDescent="0.3">
      <c r="B1224" s="56">
        <v>5.2699999999999997E-2</v>
      </c>
      <c r="C1224" s="56">
        <v>5.5E-2</v>
      </c>
      <c r="D1224" s="56">
        <v>0</v>
      </c>
      <c r="E1224" s="57"/>
      <c r="F1224" s="57"/>
      <c r="G1224" s="57"/>
      <c r="H1224" s="57"/>
    </row>
    <row r="1225" spans="2:8" x14ac:dyDescent="0.3">
      <c r="B1225" s="56">
        <v>2.8248000000000002</v>
      </c>
      <c r="C1225" s="57"/>
      <c r="D1225" s="57"/>
      <c r="E1225" s="57"/>
      <c r="F1225" s="57"/>
      <c r="G1225" s="57"/>
      <c r="H1225" s="57"/>
    </row>
    <row r="1226" spans="2:8" x14ac:dyDescent="0.3">
      <c r="B1226" s="56">
        <v>0.78224000000000005</v>
      </c>
      <c r="C1226" s="56">
        <v>2.4660000000000002</v>
      </c>
      <c r="D1226" s="56">
        <v>3.8369000000000001E-4</v>
      </c>
      <c r="E1226" s="56">
        <v>1</v>
      </c>
      <c r="F1226" s="56">
        <v>6.8761999999999998E-3</v>
      </c>
      <c r="G1226" s="56">
        <v>8.8799999999999997E-6</v>
      </c>
      <c r="H1226" s="57"/>
    </row>
    <row r="1227" spans="2:8" x14ac:dyDescent="0.3">
      <c r="B1227" s="56">
        <v>1</v>
      </c>
      <c r="C1227" s="56">
        <v>0</v>
      </c>
      <c r="D1227" s="56">
        <v>0</v>
      </c>
      <c r="E1227" s="57"/>
      <c r="F1227" s="57"/>
      <c r="G1227" s="57"/>
      <c r="H1227" s="57"/>
    </row>
    <row r="1228" spans="2:8" x14ac:dyDescent="0.3">
      <c r="B1228" s="57">
        <v>100.655434</v>
      </c>
      <c r="C1228" s="57"/>
      <c r="D1228" s="57"/>
      <c r="E1228" s="57"/>
      <c r="F1228" s="57"/>
      <c r="G1228" s="57"/>
      <c r="H1228" s="57"/>
    </row>
    <row r="1229" spans="2:8" x14ac:dyDescent="0.3">
      <c r="B1229" s="56">
        <v>0.99997999999999998</v>
      </c>
      <c r="C1229" s="56">
        <v>0</v>
      </c>
      <c r="D1229" s="56">
        <v>0</v>
      </c>
      <c r="E1229" s="56">
        <v>0.99997999999999998</v>
      </c>
      <c r="F1229" s="57"/>
      <c r="G1229" s="57"/>
      <c r="H1229" s="57"/>
    </row>
    <row r="1230" spans="2:8" x14ac:dyDescent="0.3">
      <c r="B1230" s="56">
        <v>7.6283000000000001E-7</v>
      </c>
      <c r="C1230" s="56">
        <v>0</v>
      </c>
      <c r="D1230" s="56">
        <v>0</v>
      </c>
      <c r="E1230" s="56">
        <v>7.6283000000000001E-7</v>
      </c>
      <c r="F1230" s="57"/>
      <c r="G1230" s="57"/>
      <c r="H1230" s="57"/>
    </row>
    <row r="1231" spans="2:8" x14ac:dyDescent="0.3">
      <c r="B1231" s="56">
        <v>0</v>
      </c>
      <c r="C1231" s="56">
        <v>0</v>
      </c>
      <c r="D1231" s="56">
        <v>0</v>
      </c>
      <c r="E1231" s="56">
        <v>0</v>
      </c>
      <c r="F1231" s="57"/>
      <c r="G1231" s="57"/>
      <c r="H1231" s="57"/>
    </row>
    <row r="1232" spans="2:8" x14ac:dyDescent="0.3">
      <c r="B1232" s="56">
        <v>7078.6</v>
      </c>
      <c r="C1232" s="56">
        <v>0</v>
      </c>
      <c r="D1232" s="56">
        <v>0</v>
      </c>
      <c r="E1232" s="56">
        <v>7078.6</v>
      </c>
      <c r="F1232" s="57"/>
      <c r="G1232" s="57"/>
      <c r="H1232" s="57"/>
    </row>
    <row r="1233" spans="2:8" x14ac:dyDescent="0.3">
      <c r="B1233" s="56">
        <v>1.4333E-4</v>
      </c>
      <c r="C1233" s="56">
        <v>0</v>
      </c>
      <c r="D1233" s="56">
        <v>0</v>
      </c>
      <c r="E1233" s="56">
        <v>1.4333E-4</v>
      </c>
      <c r="F1233" s="57"/>
      <c r="G1233" s="57"/>
      <c r="H1233" s="57"/>
    </row>
    <row r="1234" spans="2:8" x14ac:dyDescent="0.3">
      <c r="B1234" s="56">
        <v>5.2699999999999997E-2</v>
      </c>
      <c r="C1234" s="56">
        <v>5.5E-2</v>
      </c>
      <c r="D1234" s="56">
        <v>0</v>
      </c>
      <c r="E1234" s="57"/>
      <c r="F1234" s="57"/>
      <c r="G1234" s="57"/>
      <c r="H1234" s="57"/>
    </row>
    <row r="1235" spans="2:8" x14ac:dyDescent="0.3">
      <c r="B1235" s="56">
        <v>2.8534000000000002</v>
      </c>
      <c r="C1235" s="57"/>
      <c r="D1235" s="57"/>
      <c r="E1235" s="57"/>
      <c r="F1235" s="57"/>
      <c r="G1235" s="57"/>
      <c r="H1235" s="57"/>
    </row>
    <row r="1236" spans="2:8" x14ac:dyDescent="0.3">
      <c r="B1236" s="56">
        <v>0.78259999999999996</v>
      </c>
      <c r="C1236" s="56">
        <v>2.4860000000000002</v>
      </c>
      <c r="D1236" s="56">
        <v>3.8387000000000002E-4</v>
      </c>
      <c r="E1236" s="56">
        <v>1</v>
      </c>
      <c r="F1236" s="56">
        <v>6.8769E-3</v>
      </c>
      <c r="G1236" s="56">
        <v>8.8799999999999997E-6</v>
      </c>
      <c r="H1236" s="57"/>
    </row>
    <row r="1237" spans="2:8" x14ac:dyDescent="0.3">
      <c r="B1237" s="56">
        <v>1</v>
      </c>
      <c r="C1237" s="56">
        <v>0</v>
      </c>
      <c r="D1237" s="56">
        <v>0</v>
      </c>
      <c r="E1237" s="57"/>
      <c r="F1237" s="57"/>
      <c r="G1237" s="57"/>
      <c r="H1237" s="57"/>
    </row>
    <row r="1238" spans="2:8" x14ac:dyDescent="0.3">
      <c r="B1238" s="57">
        <v>100.654297</v>
      </c>
      <c r="C1238" s="57"/>
      <c r="D1238" s="57"/>
      <c r="E1238" s="57"/>
      <c r="F1238" s="57"/>
      <c r="G1238" s="57"/>
      <c r="H1238" s="57"/>
    </row>
    <row r="1239" spans="2:8" x14ac:dyDescent="0.3">
      <c r="B1239" s="56">
        <v>0.99997999999999998</v>
      </c>
      <c r="C1239" s="56">
        <v>0</v>
      </c>
      <c r="D1239" s="56">
        <v>0</v>
      </c>
      <c r="E1239" s="56">
        <v>0.99997999999999998</v>
      </c>
      <c r="F1239" s="57"/>
      <c r="G1239" s="57"/>
      <c r="H1239" s="57"/>
    </row>
    <row r="1240" spans="2:8" x14ac:dyDescent="0.3">
      <c r="B1240" s="56">
        <v>7.7049999999999997E-7</v>
      </c>
      <c r="C1240" s="56">
        <v>0</v>
      </c>
      <c r="D1240" s="56">
        <v>0</v>
      </c>
      <c r="E1240" s="56">
        <v>7.7049999999999997E-7</v>
      </c>
      <c r="F1240" s="57"/>
      <c r="G1240" s="57"/>
      <c r="H1240" s="57"/>
    </row>
    <row r="1241" spans="2:8" x14ac:dyDescent="0.3">
      <c r="B1241" s="56">
        <v>0</v>
      </c>
      <c r="C1241" s="56">
        <v>0</v>
      </c>
      <c r="D1241" s="56">
        <v>0</v>
      </c>
      <c r="E1241" s="56">
        <v>0</v>
      </c>
      <c r="F1241" s="57"/>
      <c r="G1241" s="57"/>
      <c r="H1241" s="57"/>
    </row>
    <row r="1242" spans="2:8" x14ac:dyDescent="0.3">
      <c r="B1242" s="56">
        <v>7077.9</v>
      </c>
      <c r="C1242" s="56">
        <v>0</v>
      </c>
      <c r="D1242" s="56">
        <v>0</v>
      </c>
      <c r="E1242" s="56">
        <v>7077.9</v>
      </c>
      <c r="F1242" s="57"/>
      <c r="G1242" s="57"/>
      <c r="H1242" s="57"/>
    </row>
    <row r="1243" spans="2:8" x14ac:dyDescent="0.3">
      <c r="B1243" s="56">
        <v>1.4333E-4</v>
      </c>
      <c r="C1243" s="56">
        <v>0</v>
      </c>
      <c r="D1243" s="56">
        <v>0</v>
      </c>
      <c r="E1243" s="56">
        <v>1.4333E-4</v>
      </c>
      <c r="F1243" s="57"/>
      <c r="G1243" s="57"/>
      <c r="H1243" s="57"/>
    </row>
    <row r="1244" spans="2:8" x14ac:dyDescent="0.3">
      <c r="B1244" s="56">
        <v>5.2699999999999997E-2</v>
      </c>
      <c r="C1244" s="56">
        <v>5.5E-2</v>
      </c>
      <c r="D1244" s="56">
        <v>0</v>
      </c>
      <c r="E1244" s="57"/>
      <c r="F1244" s="57"/>
      <c r="G1244" s="57"/>
      <c r="H1244" s="57"/>
    </row>
    <row r="1245" spans="2:8" x14ac:dyDescent="0.3">
      <c r="B1245" s="56">
        <v>2.8820999999999999</v>
      </c>
      <c r="C1245" s="57"/>
      <c r="D1245" s="57"/>
      <c r="E1245" s="57"/>
      <c r="F1245" s="57"/>
      <c r="G1245" s="57"/>
      <c r="H1245" s="57"/>
    </row>
    <row r="1246" spans="2:8" x14ac:dyDescent="0.3">
      <c r="B1246" s="56">
        <v>0.78295999999999999</v>
      </c>
      <c r="C1246" s="56">
        <v>2.5059999999999998</v>
      </c>
      <c r="D1246" s="56">
        <v>3.8403999999999999E-4</v>
      </c>
      <c r="E1246" s="56">
        <v>1</v>
      </c>
      <c r="F1246" s="56">
        <v>6.8776999999999996E-3</v>
      </c>
      <c r="G1246" s="56">
        <v>8.8799999999999997E-6</v>
      </c>
      <c r="H1246" s="57"/>
    </row>
    <row r="1247" spans="2:8" x14ac:dyDescent="0.3">
      <c r="B1247" s="56">
        <v>1</v>
      </c>
      <c r="C1247" s="56">
        <v>0</v>
      </c>
      <c r="D1247" s="56">
        <v>0</v>
      </c>
      <c r="E1247" s="57"/>
      <c r="F1247" s="57"/>
      <c r="G1247" s="57"/>
      <c r="H1247" s="57"/>
    </row>
    <row r="1248" spans="2:8" x14ac:dyDescent="0.3">
      <c r="B1248" s="57">
        <v>100.65451899999999</v>
      </c>
      <c r="C1248" s="57"/>
      <c r="D1248" s="57"/>
      <c r="E1248" s="57"/>
      <c r="F1248" s="57"/>
      <c r="G1248" s="57"/>
      <c r="H1248" s="57"/>
    </row>
    <row r="1249" spans="2:8" x14ac:dyDescent="0.3">
      <c r="B1249" s="56">
        <v>0.99997999999999998</v>
      </c>
      <c r="C1249" s="56">
        <v>0</v>
      </c>
      <c r="D1249" s="56">
        <v>0</v>
      </c>
      <c r="E1249" s="56">
        <v>0.99997999999999998</v>
      </c>
      <c r="F1249" s="57"/>
      <c r="G1249" s="57"/>
      <c r="H1249" s="57"/>
    </row>
    <row r="1250" spans="2:8" x14ac:dyDescent="0.3">
      <c r="B1250" s="56">
        <v>7.7820000000000002E-7</v>
      </c>
      <c r="C1250" s="56">
        <v>0</v>
      </c>
      <c r="D1250" s="56">
        <v>0</v>
      </c>
      <c r="E1250" s="56">
        <v>7.7820000000000002E-7</v>
      </c>
      <c r="F1250" s="57"/>
      <c r="G1250" s="57"/>
      <c r="H1250" s="57"/>
    </row>
    <row r="1251" spans="2:8" x14ac:dyDescent="0.3">
      <c r="B1251" s="56">
        <v>0</v>
      </c>
      <c r="C1251" s="56">
        <v>0</v>
      </c>
      <c r="D1251" s="56">
        <v>0</v>
      </c>
      <c r="E1251" s="56">
        <v>0</v>
      </c>
      <c r="F1251" s="57"/>
      <c r="G1251" s="57"/>
      <c r="H1251" s="57"/>
    </row>
    <row r="1252" spans="2:8" x14ac:dyDescent="0.3">
      <c r="B1252" s="56">
        <v>7077.1</v>
      </c>
      <c r="C1252" s="56">
        <v>0</v>
      </c>
      <c r="D1252" s="56">
        <v>0</v>
      </c>
      <c r="E1252" s="56">
        <v>7077.1</v>
      </c>
      <c r="F1252" s="57"/>
      <c r="G1252" s="57"/>
      <c r="H1252" s="57"/>
    </row>
    <row r="1253" spans="2:8" x14ac:dyDescent="0.3">
      <c r="B1253" s="56">
        <v>1.4333E-4</v>
      </c>
      <c r="C1253" s="56">
        <v>0</v>
      </c>
      <c r="D1253" s="56">
        <v>0</v>
      </c>
      <c r="E1253" s="56">
        <v>1.4333E-4</v>
      </c>
      <c r="F1253" s="57"/>
      <c r="G1253" s="57"/>
      <c r="H1253" s="57"/>
    </row>
    <row r="1254" spans="2:8" x14ac:dyDescent="0.3">
      <c r="B1254" s="56">
        <v>5.2699999999999997E-2</v>
      </c>
      <c r="C1254" s="56">
        <v>5.5E-2</v>
      </c>
      <c r="D1254" s="56">
        <v>0</v>
      </c>
      <c r="E1254" s="57"/>
      <c r="F1254" s="57"/>
      <c r="G1254" s="57"/>
      <c r="H1254" s="57"/>
    </row>
    <row r="1255" spans="2:8" x14ac:dyDescent="0.3">
      <c r="B1255" s="56">
        <v>2.9108999999999998</v>
      </c>
      <c r="C1255" s="57"/>
      <c r="D1255" s="57"/>
      <c r="E1255" s="57"/>
      <c r="F1255" s="57"/>
      <c r="G1255" s="57"/>
      <c r="H1255" s="57"/>
    </row>
    <row r="1256" spans="2:8" x14ac:dyDescent="0.3">
      <c r="B1256" s="56">
        <v>0.78332999999999997</v>
      </c>
      <c r="C1256" s="56">
        <v>2.5259999999999998</v>
      </c>
      <c r="D1256" s="56">
        <v>3.8422E-4</v>
      </c>
      <c r="E1256" s="56">
        <v>1</v>
      </c>
      <c r="F1256" s="56">
        <v>6.8785000000000001E-3</v>
      </c>
      <c r="G1256" s="56">
        <v>8.8799999999999997E-6</v>
      </c>
      <c r="H1256" s="57"/>
    </row>
    <row r="1257" spans="2:8" x14ac:dyDescent="0.3">
      <c r="B1257" s="56">
        <v>1</v>
      </c>
      <c r="C1257" s="56">
        <v>0</v>
      </c>
      <c r="D1257" s="56">
        <v>0</v>
      </c>
      <c r="E1257" s="57"/>
      <c r="F1257" s="57"/>
      <c r="G1257" s="57"/>
      <c r="H1257" s="57"/>
    </row>
    <row r="1258" spans="2:8" x14ac:dyDescent="0.3">
      <c r="B1258" s="57">
        <v>100.65526699999999</v>
      </c>
      <c r="C1258" s="57"/>
      <c r="D1258" s="57"/>
      <c r="E1258" s="57"/>
      <c r="F1258" s="57"/>
      <c r="G1258" s="57"/>
      <c r="H1258" s="57"/>
    </row>
    <row r="1259" spans="2:8" x14ac:dyDescent="0.3">
      <c r="B1259" s="56">
        <v>0.99997999999999998</v>
      </c>
      <c r="C1259" s="56">
        <v>0</v>
      </c>
      <c r="D1259" s="56">
        <v>0</v>
      </c>
      <c r="E1259" s="56">
        <v>0.99997999999999998</v>
      </c>
      <c r="F1259" s="57"/>
      <c r="G1259" s="57"/>
      <c r="H1259" s="57"/>
    </row>
    <row r="1260" spans="2:8" x14ac:dyDescent="0.3">
      <c r="B1260" s="56">
        <v>7.8594999999999997E-7</v>
      </c>
      <c r="C1260" s="56">
        <v>0</v>
      </c>
      <c r="D1260" s="56">
        <v>0</v>
      </c>
      <c r="E1260" s="56">
        <v>7.8594999999999997E-7</v>
      </c>
      <c r="F1260" s="57"/>
      <c r="G1260" s="57"/>
      <c r="H1260" s="57"/>
    </row>
    <row r="1261" spans="2:8" x14ac:dyDescent="0.3">
      <c r="B1261" s="56">
        <v>0</v>
      </c>
      <c r="C1261" s="56">
        <v>0</v>
      </c>
      <c r="D1261" s="56">
        <v>0</v>
      </c>
      <c r="E1261" s="56">
        <v>0</v>
      </c>
      <c r="F1261" s="57"/>
      <c r="G1261" s="57"/>
      <c r="H1261" s="57"/>
    </row>
    <row r="1262" spans="2:8" x14ac:dyDescent="0.3">
      <c r="B1262" s="56">
        <v>7076.3</v>
      </c>
      <c r="C1262" s="56">
        <v>0</v>
      </c>
      <c r="D1262" s="56">
        <v>0</v>
      </c>
      <c r="E1262" s="56">
        <v>7076.3</v>
      </c>
      <c r="F1262" s="57"/>
      <c r="G1262" s="57"/>
      <c r="H1262" s="57"/>
    </row>
    <row r="1263" spans="2:8" x14ac:dyDescent="0.3">
      <c r="B1263" s="56">
        <v>1.4333E-4</v>
      </c>
      <c r="C1263" s="56">
        <v>0</v>
      </c>
      <c r="D1263" s="56">
        <v>0</v>
      </c>
      <c r="E1263" s="56">
        <v>1.4333E-4</v>
      </c>
      <c r="F1263" s="57"/>
      <c r="G1263" s="57"/>
      <c r="H1263" s="57"/>
    </row>
    <row r="1264" spans="2:8" x14ac:dyDescent="0.3">
      <c r="B1264" s="56">
        <v>5.2699999999999997E-2</v>
      </c>
      <c r="C1264" s="56">
        <v>5.5E-2</v>
      </c>
      <c r="D1264" s="56">
        <v>0</v>
      </c>
      <c r="E1264" s="57"/>
      <c r="F1264" s="57"/>
      <c r="G1264" s="57"/>
      <c r="H1264" s="57"/>
    </row>
    <row r="1265" spans="2:8" x14ac:dyDescent="0.3">
      <c r="B1265" s="56">
        <v>2.9399000000000002</v>
      </c>
      <c r="C1265" s="57"/>
      <c r="D1265" s="57"/>
      <c r="E1265" s="57"/>
      <c r="F1265" s="57"/>
      <c r="G1265" s="57"/>
      <c r="H1265" s="57"/>
    </row>
    <row r="1266" spans="2:8" x14ac:dyDescent="0.3">
      <c r="B1266" s="56">
        <v>0.78369</v>
      </c>
      <c r="C1266" s="56">
        <v>2.5459999999999998</v>
      </c>
      <c r="D1266" s="56">
        <v>3.8440000000000002E-4</v>
      </c>
      <c r="E1266" s="56">
        <v>1</v>
      </c>
      <c r="F1266" s="56">
        <v>6.8792999999999997E-3</v>
      </c>
      <c r="G1266" s="56">
        <v>8.8799999999999997E-6</v>
      </c>
      <c r="H1266" s="57"/>
    </row>
    <row r="1267" spans="2:8" x14ac:dyDescent="0.3">
      <c r="B1267" s="56">
        <v>1</v>
      </c>
      <c r="C1267" s="56">
        <v>0</v>
      </c>
      <c r="D1267" s="56">
        <v>0</v>
      </c>
      <c r="E1267" s="57"/>
      <c r="F1267" s="57"/>
      <c r="G1267" s="57"/>
      <c r="H1267" s="57"/>
    </row>
    <row r="1268" spans="2:8" x14ac:dyDescent="0.3">
      <c r="B1268" s="57">
        <v>100.65439000000001</v>
      </c>
      <c r="C1268" s="57"/>
      <c r="D1268" s="57"/>
      <c r="E1268" s="57"/>
      <c r="F1268" s="57"/>
      <c r="G1268" s="57"/>
      <c r="H1268" s="57"/>
    </row>
    <row r="1269" spans="2:8" x14ac:dyDescent="0.3">
      <c r="B1269" s="56">
        <v>0.99997999999999998</v>
      </c>
      <c r="C1269" s="56">
        <v>0</v>
      </c>
      <c r="D1269" s="56">
        <v>0</v>
      </c>
      <c r="E1269" s="56">
        <v>0.99997999999999998</v>
      </c>
      <c r="F1269" s="57"/>
      <c r="G1269" s="57"/>
      <c r="H1269" s="57"/>
    </row>
    <row r="1270" spans="2:8" x14ac:dyDescent="0.3">
      <c r="B1270" s="56">
        <v>7.9370999999999998E-7</v>
      </c>
      <c r="C1270" s="56">
        <v>0</v>
      </c>
      <c r="D1270" s="56">
        <v>0</v>
      </c>
      <c r="E1270" s="56">
        <v>7.9370999999999998E-7</v>
      </c>
      <c r="F1270" s="57"/>
      <c r="G1270" s="57"/>
      <c r="H1270" s="57"/>
    </row>
    <row r="1271" spans="2:8" x14ac:dyDescent="0.3">
      <c r="B1271" s="56">
        <v>0</v>
      </c>
      <c r="C1271" s="56">
        <v>0</v>
      </c>
      <c r="D1271" s="56">
        <v>0</v>
      </c>
      <c r="E1271" s="56">
        <v>0</v>
      </c>
      <c r="F1271" s="57"/>
      <c r="G1271" s="57"/>
      <c r="H1271" s="57"/>
    </row>
    <row r="1272" spans="2:8" x14ac:dyDescent="0.3">
      <c r="B1272" s="56">
        <v>7075.4</v>
      </c>
      <c r="C1272" s="56">
        <v>0</v>
      </c>
      <c r="D1272" s="56">
        <v>0</v>
      </c>
      <c r="E1272" s="56">
        <v>7075.4</v>
      </c>
      <c r="F1272" s="57"/>
      <c r="G1272" s="57"/>
      <c r="H1272" s="57"/>
    </row>
    <row r="1273" spans="2:8" x14ac:dyDescent="0.3">
      <c r="B1273" s="56">
        <v>1.4332E-4</v>
      </c>
      <c r="C1273" s="56">
        <v>0</v>
      </c>
      <c r="D1273" s="56">
        <v>0</v>
      </c>
      <c r="E1273" s="56">
        <v>1.4332E-4</v>
      </c>
      <c r="F1273" s="57"/>
      <c r="G1273" s="57"/>
      <c r="H1273" s="57"/>
    </row>
    <row r="1274" spans="2:8" x14ac:dyDescent="0.3">
      <c r="B1274" s="56">
        <v>5.2699999999999997E-2</v>
      </c>
      <c r="C1274" s="56">
        <v>5.5E-2</v>
      </c>
      <c r="D1274" s="56">
        <v>0</v>
      </c>
      <c r="E1274" s="57"/>
      <c r="F1274" s="57"/>
      <c r="G1274" s="57"/>
      <c r="H1274" s="57"/>
    </row>
    <row r="1275" spans="2:8" x14ac:dyDescent="0.3">
      <c r="B1275" s="56">
        <v>2.9689000000000001</v>
      </c>
      <c r="C1275" s="57"/>
      <c r="D1275" s="57"/>
      <c r="E1275" s="57"/>
      <c r="F1275" s="57"/>
      <c r="G1275" s="57"/>
      <c r="H1275" s="57"/>
    </row>
    <row r="1276" spans="2:8" x14ac:dyDescent="0.3">
      <c r="B1276" s="56">
        <v>0.78405000000000002</v>
      </c>
      <c r="C1276" s="56">
        <v>2.5659999999999998</v>
      </c>
      <c r="D1276" s="56">
        <v>3.8457999999999998E-4</v>
      </c>
      <c r="E1276" s="56">
        <v>1</v>
      </c>
      <c r="F1276" s="56">
        <v>6.8801000000000001E-3</v>
      </c>
      <c r="G1276" s="56">
        <v>8.8799999999999997E-6</v>
      </c>
      <c r="H1276" s="57"/>
    </row>
    <row r="1277" spans="2:8" x14ac:dyDescent="0.3">
      <c r="B1277" s="56">
        <v>1</v>
      </c>
      <c r="C1277" s="56">
        <v>0</v>
      </c>
      <c r="D1277" s="56">
        <v>0</v>
      </c>
      <c r="E1277" s="57"/>
      <c r="F1277" s="57"/>
      <c r="G1277" s="57"/>
      <c r="H1277" s="57"/>
    </row>
    <row r="1278" spans="2:8" x14ac:dyDescent="0.3">
      <c r="B1278" s="57">
        <v>100.654212</v>
      </c>
      <c r="C1278" s="57"/>
      <c r="D1278" s="57"/>
      <c r="E1278" s="57"/>
      <c r="F1278" s="57"/>
      <c r="G1278" s="57"/>
      <c r="H1278" s="57"/>
    </row>
    <row r="1279" spans="2:8" x14ac:dyDescent="0.3">
      <c r="B1279" s="56">
        <v>0.99997999999999998</v>
      </c>
      <c r="C1279" s="56">
        <v>0</v>
      </c>
      <c r="D1279" s="56">
        <v>0</v>
      </c>
      <c r="E1279" s="56">
        <v>0.99997999999999998</v>
      </c>
      <c r="F1279" s="57"/>
      <c r="G1279" s="57"/>
      <c r="H1279" s="57"/>
    </row>
    <row r="1280" spans="2:8" x14ac:dyDescent="0.3">
      <c r="B1280" s="56">
        <v>8.0149000000000001E-7</v>
      </c>
      <c r="C1280" s="56">
        <v>0</v>
      </c>
      <c r="D1280" s="56">
        <v>0</v>
      </c>
      <c r="E1280" s="56">
        <v>8.0149000000000001E-7</v>
      </c>
      <c r="F1280" s="57"/>
      <c r="G1280" s="57"/>
      <c r="H1280" s="57"/>
    </row>
    <row r="1281" spans="2:8" x14ac:dyDescent="0.3">
      <c r="B1281" s="56">
        <v>0</v>
      </c>
      <c r="C1281" s="56">
        <v>0</v>
      </c>
      <c r="D1281" s="56">
        <v>0</v>
      </c>
      <c r="E1281" s="56">
        <v>0</v>
      </c>
      <c r="F1281" s="57"/>
      <c r="G1281" s="57"/>
      <c r="H1281" s="57"/>
    </row>
    <row r="1282" spans="2:8" x14ac:dyDescent="0.3">
      <c r="B1282" s="56">
        <v>7074.6</v>
      </c>
      <c r="C1282" s="56">
        <v>0</v>
      </c>
      <c r="D1282" s="56">
        <v>0</v>
      </c>
      <c r="E1282" s="56">
        <v>7074.6</v>
      </c>
      <c r="F1282" s="57"/>
      <c r="G1282" s="57"/>
      <c r="H1282" s="57"/>
    </row>
    <row r="1283" spans="2:8" x14ac:dyDescent="0.3">
      <c r="B1283" s="56">
        <v>1.4332E-4</v>
      </c>
      <c r="C1283" s="56">
        <v>0</v>
      </c>
      <c r="D1283" s="56">
        <v>0</v>
      </c>
      <c r="E1283" s="56">
        <v>1.4332E-4</v>
      </c>
      <c r="F1283" s="57"/>
      <c r="G1283" s="57"/>
      <c r="H1283" s="57"/>
    </row>
    <row r="1284" spans="2:8" x14ac:dyDescent="0.3">
      <c r="B1284" s="56">
        <v>5.2699999999999997E-2</v>
      </c>
      <c r="C1284" s="56">
        <v>5.5E-2</v>
      </c>
      <c r="D1284" s="56">
        <v>0</v>
      </c>
      <c r="E1284" s="57"/>
      <c r="F1284" s="57"/>
      <c r="G1284" s="57"/>
      <c r="H1284" s="57"/>
    </row>
    <row r="1285" spans="2:8" x14ac:dyDescent="0.3">
      <c r="B1285" s="56">
        <v>2.9980000000000002</v>
      </c>
      <c r="C1285" s="57"/>
      <c r="D1285" s="57"/>
      <c r="E1285" s="57"/>
      <c r="F1285" s="57"/>
      <c r="G1285" s="57"/>
      <c r="H1285" s="57"/>
    </row>
    <row r="1286" spans="2:8" x14ac:dyDescent="0.3">
      <c r="B1286" s="56">
        <v>0.78441000000000005</v>
      </c>
      <c r="C1286" s="56">
        <v>2.5859999999999999</v>
      </c>
      <c r="D1286" s="56">
        <v>3.8475E-4</v>
      </c>
      <c r="E1286" s="56">
        <v>1</v>
      </c>
      <c r="F1286" s="56">
        <v>6.8808999999999997E-3</v>
      </c>
      <c r="G1286" s="56">
        <v>8.8799999999999997E-6</v>
      </c>
      <c r="H1286" s="57"/>
    </row>
    <row r="1287" spans="2:8" x14ac:dyDescent="0.3">
      <c r="B1287" s="56">
        <v>1</v>
      </c>
      <c r="C1287" s="56">
        <v>0</v>
      </c>
      <c r="D1287" s="56">
        <v>0</v>
      </c>
      <c r="E1287" s="57"/>
      <c r="F1287" s="57"/>
      <c r="G1287" s="57"/>
      <c r="H1287" s="57"/>
    </row>
    <row r="1288" spans="2:8" x14ac:dyDescent="0.3">
      <c r="B1288" s="57">
        <v>100.653184</v>
      </c>
      <c r="C1288" s="57"/>
      <c r="D1288" s="57"/>
      <c r="E1288" s="57"/>
      <c r="F1288" s="57"/>
      <c r="G1288" s="57"/>
      <c r="H1288" s="57"/>
    </row>
    <row r="1289" spans="2:8" x14ac:dyDescent="0.3">
      <c r="B1289" s="56">
        <v>0.99997999999999998</v>
      </c>
      <c r="C1289" s="56">
        <v>0</v>
      </c>
      <c r="D1289" s="56">
        <v>0</v>
      </c>
      <c r="E1289" s="56">
        <v>0.99997999999999998</v>
      </c>
      <c r="F1289" s="57"/>
      <c r="G1289" s="57"/>
      <c r="H1289" s="57"/>
    </row>
    <row r="1290" spans="2:8" x14ac:dyDescent="0.3">
      <c r="B1290" s="56">
        <v>8.0925999999999998E-7</v>
      </c>
      <c r="C1290" s="56">
        <v>0</v>
      </c>
      <c r="D1290" s="56">
        <v>0</v>
      </c>
      <c r="E1290" s="56">
        <v>8.0925999999999998E-7</v>
      </c>
      <c r="F1290" s="57"/>
      <c r="G1290" s="57"/>
      <c r="H1290" s="57"/>
    </row>
    <row r="1291" spans="2:8" x14ac:dyDescent="0.3">
      <c r="B1291" s="56">
        <v>0</v>
      </c>
      <c r="C1291" s="56">
        <v>0</v>
      </c>
      <c r="D1291" s="56">
        <v>0</v>
      </c>
      <c r="E1291" s="56">
        <v>0</v>
      </c>
      <c r="F1291" s="57"/>
      <c r="G1291" s="57"/>
      <c r="H1291" s="57"/>
    </row>
    <row r="1292" spans="2:8" x14ac:dyDescent="0.3">
      <c r="B1292" s="56">
        <v>7073.7</v>
      </c>
      <c r="C1292" s="56">
        <v>0</v>
      </c>
      <c r="D1292" s="56">
        <v>0</v>
      </c>
      <c r="E1292" s="56">
        <v>7073.7</v>
      </c>
      <c r="F1292" s="57"/>
      <c r="G1292" s="57"/>
      <c r="H1292" s="57"/>
    </row>
    <row r="1293" spans="2:8" x14ac:dyDescent="0.3">
      <c r="B1293" s="56">
        <v>1.4332E-4</v>
      </c>
      <c r="C1293" s="56">
        <v>0</v>
      </c>
      <c r="D1293" s="56">
        <v>0</v>
      </c>
      <c r="E1293" s="56">
        <v>1.4332E-4</v>
      </c>
      <c r="F1293" s="57"/>
      <c r="G1293" s="57"/>
      <c r="H1293" s="57"/>
    </row>
    <row r="1294" spans="2:8" x14ac:dyDescent="0.3">
      <c r="B1294" s="56">
        <v>5.2699999999999997E-2</v>
      </c>
      <c r="C1294" s="56">
        <v>5.5E-2</v>
      </c>
      <c r="D1294" s="56">
        <v>0</v>
      </c>
      <c r="E1294" s="57"/>
      <c r="F1294" s="57"/>
      <c r="G1294" s="57"/>
      <c r="H1294" s="57"/>
    </row>
    <row r="1295" spans="2:8" x14ac:dyDescent="0.3">
      <c r="B1295" s="56">
        <v>3.0270999999999999</v>
      </c>
      <c r="C1295" s="57"/>
      <c r="D1295" s="57"/>
      <c r="E1295" s="57"/>
      <c r="F1295" s="57"/>
      <c r="G1295" s="57"/>
      <c r="H1295" s="57"/>
    </row>
    <row r="1296" spans="2:8" x14ac:dyDescent="0.3">
      <c r="B1296" s="56">
        <v>0.78476999999999997</v>
      </c>
      <c r="C1296" s="56">
        <v>2.6059999999999999</v>
      </c>
      <c r="D1296" s="56">
        <v>3.8493000000000002E-4</v>
      </c>
      <c r="E1296" s="56">
        <v>1</v>
      </c>
      <c r="F1296" s="56">
        <v>6.8817000000000001E-3</v>
      </c>
      <c r="G1296" s="56">
        <v>8.8799999999999997E-6</v>
      </c>
      <c r="H1296" s="57"/>
    </row>
    <row r="1297" spans="2:8" x14ac:dyDescent="0.3">
      <c r="B1297" s="56">
        <v>1</v>
      </c>
      <c r="C1297" s="56">
        <v>0</v>
      </c>
      <c r="D1297" s="56">
        <v>0</v>
      </c>
      <c r="E1297" s="57"/>
      <c r="F1297" s="57"/>
      <c r="G1297" s="57"/>
      <c r="H1297" s="57"/>
    </row>
    <row r="1298" spans="2:8" x14ac:dyDescent="0.3">
      <c r="B1298" s="57">
        <v>100.65209900000001</v>
      </c>
      <c r="C1298" s="57"/>
      <c r="D1298" s="57"/>
      <c r="E1298" s="57"/>
      <c r="F1298" s="57"/>
      <c r="G1298" s="57"/>
      <c r="H1298" s="57"/>
    </row>
    <row r="1299" spans="2:8" x14ac:dyDescent="0.3">
      <c r="B1299" s="56">
        <v>0.99997999999999998</v>
      </c>
      <c r="C1299" s="56">
        <v>0</v>
      </c>
      <c r="D1299" s="56">
        <v>0</v>
      </c>
      <c r="E1299" s="56">
        <v>0.99997999999999998</v>
      </c>
      <c r="F1299" s="57"/>
      <c r="G1299" s="57"/>
      <c r="H1299" s="57"/>
    </row>
    <row r="1300" spans="2:8" x14ac:dyDescent="0.3">
      <c r="B1300" s="56">
        <v>8.1701999999999999E-7</v>
      </c>
      <c r="C1300" s="56">
        <v>0</v>
      </c>
      <c r="D1300" s="56">
        <v>0</v>
      </c>
      <c r="E1300" s="56">
        <v>8.1701999999999999E-7</v>
      </c>
      <c r="F1300" s="57"/>
      <c r="G1300" s="57"/>
      <c r="H1300" s="57"/>
    </row>
    <row r="1301" spans="2:8" x14ac:dyDescent="0.3">
      <c r="B1301" s="56">
        <v>0</v>
      </c>
      <c r="C1301" s="56">
        <v>0</v>
      </c>
      <c r="D1301" s="56">
        <v>0</v>
      </c>
      <c r="E1301" s="56">
        <v>0</v>
      </c>
      <c r="F1301" s="57"/>
      <c r="G1301" s="57"/>
      <c r="H1301" s="57"/>
    </row>
    <row r="1302" spans="2:8" x14ac:dyDescent="0.3">
      <c r="B1302" s="56">
        <v>7072.9</v>
      </c>
      <c r="C1302" s="56">
        <v>0</v>
      </c>
      <c r="D1302" s="56">
        <v>0</v>
      </c>
      <c r="E1302" s="56">
        <v>7072.9</v>
      </c>
      <c r="F1302" s="57"/>
      <c r="G1302" s="57"/>
      <c r="H1302" s="57"/>
    </row>
    <row r="1303" spans="2:8" x14ac:dyDescent="0.3">
      <c r="B1303" s="56">
        <v>1.4331000000000001E-4</v>
      </c>
      <c r="C1303" s="56">
        <v>0</v>
      </c>
      <c r="D1303" s="56">
        <v>0</v>
      </c>
      <c r="E1303" s="56">
        <v>1.4331000000000001E-4</v>
      </c>
      <c r="F1303" s="57"/>
      <c r="G1303" s="57"/>
      <c r="H1303" s="57"/>
    </row>
    <row r="1304" spans="2:8" x14ac:dyDescent="0.3">
      <c r="B1304" s="56">
        <v>5.2699999999999997E-2</v>
      </c>
      <c r="C1304" s="56">
        <v>5.5E-2</v>
      </c>
      <c r="D1304" s="56">
        <v>0</v>
      </c>
      <c r="E1304" s="57"/>
      <c r="F1304" s="57"/>
      <c r="G1304" s="57"/>
      <c r="H1304" s="57"/>
    </row>
    <row r="1305" spans="2:8" x14ac:dyDescent="0.3">
      <c r="B1305" s="56">
        <v>3.0560999999999998</v>
      </c>
      <c r="C1305" s="57"/>
      <c r="D1305" s="57"/>
      <c r="E1305" s="57"/>
      <c r="F1305" s="57"/>
      <c r="G1305" s="57"/>
      <c r="H1305" s="57"/>
    </row>
    <row r="1306" spans="2:8" x14ac:dyDescent="0.3">
      <c r="B1306" s="56">
        <v>0.78513999999999995</v>
      </c>
      <c r="C1306" s="56">
        <v>2.6259999999999999</v>
      </c>
      <c r="D1306" s="56">
        <v>3.8510999999999998E-4</v>
      </c>
      <c r="E1306" s="56">
        <v>1</v>
      </c>
      <c r="F1306" s="56">
        <v>6.8824999999999997E-3</v>
      </c>
      <c r="G1306" s="56">
        <v>8.8799999999999997E-6</v>
      </c>
      <c r="H1306" s="57"/>
    </row>
    <row r="1307" spans="2:8" x14ac:dyDescent="0.3">
      <c r="B1307" s="56">
        <v>1</v>
      </c>
      <c r="C1307" s="56">
        <v>0</v>
      </c>
      <c r="D1307" s="56">
        <v>0</v>
      </c>
      <c r="E1307" s="57"/>
      <c r="F1307" s="57"/>
      <c r="G1307" s="57"/>
      <c r="H1307" s="57"/>
    </row>
    <row r="1308" spans="2:8" x14ac:dyDescent="0.3">
      <c r="B1308" s="57">
        <v>100.650994</v>
      </c>
      <c r="C1308" s="57"/>
      <c r="D1308" s="57"/>
      <c r="E1308" s="57"/>
      <c r="F1308" s="57"/>
      <c r="G1308" s="57"/>
      <c r="H1308" s="57"/>
    </row>
    <row r="1309" spans="2:8" x14ac:dyDescent="0.3">
      <c r="B1309" s="56">
        <v>0.99997999999999998</v>
      </c>
      <c r="C1309" s="56">
        <v>0</v>
      </c>
      <c r="D1309" s="56">
        <v>0</v>
      </c>
      <c r="E1309" s="56">
        <v>0.99997999999999998</v>
      </c>
      <c r="F1309" s="57"/>
      <c r="G1309" s="57"/>
      <c r="H1309" s="57"/>
    </row>
    <row r="1310" spans="2:8" x14ac:dyDescent="0.3">
      <c r="B1310" s="56">
        <v>8.2477000000000005E-7</v>
      </c>
      <c r="C1310" s="56">
        <v>0</v>
      </c>
      <c r="D1310" s="56">
        <v>0</v>
      </c>
      <c r="E1310" s="56">
        <v>8.2477000000000005E-7</v>
      </c>
      <c r="F1310" s="57"/>
      <c r="G1310" s="57"/>
      <c r="H1310" s="57"/>
    </row>
    <row r="1311" spans="2:8" x14ac:dyDescent="0.3">
      <c r="B1311" s="56">
        <v>0</v>
      </c>
      <c r="C1311" s="56">
        <v>0</v>
      </c>
      <c r="D1311" s="56">
        <v>0</v>
      </c>
      <c r="E1311" s="56">
        <v>0</v>
      </c>
      <c r="F1311" s="57"/>
      <c r="G1311" s="57"/>
      <c r="H1311" s="57"/>
    </row>
    <row r="1312" spans="2:8" x14ac:dyDescent="0.3">
      <c r="B1312" s="56">
        <v>7072</v>
      </c>
      <c r="C1312" s="56">
        <v>0</v>
      </c>
      <c r="D1312" s="56">
        <v>0</v>
      </c>
      <c r="E1312" s="56">
        <v>7072</v>
      </c>
      <c r="F1312" s="57"/>
      <c r="G1312" s="57"/>
      <c r="H1312" s="57"/>
    </row>
    <row r="1313" spans="2:8" x14ac:dyDescent="0.3">
      <c r="B1313" s="56">
        <v>1.4331000000000001E-4</v>
      </c>
      <c r="C1313" s="56">
        <v>0</v>
      </c>
      <c r="D1313" s="56">
        <v>0</v>
      </c>
      <c r="E1313" s="56">
        <v>1.4331000000000001E-4</v>
      </c>
      <c r="F1313" s="57"/>
      <c r="G1313" s="57"/>
      <c r="H1313" s="57"/>
    </row>
    <row r="1314" spans="2:8" x14ac:dyDescent="0.3">
      <c r="B1314" s="56">
        <v>5.2699999999999997E-2</v>
      </c>
      <c r="C1314" s="56">
        <v>5.5E-2</v>
      </c>
      <c r="D1314" s="56">
        <v>0</v>
      </c>
      <c r="E1314" s="57"/>
      <c r="F1314" s="57"/>
      <c r="G1314" s="57"/>
      <c r="H1314" s="57"/>
    </row>
    <row r="1315" spans="2:8" x14ac:dyDescent="0.3">
      <c r="B1315" s="56">
        <v>3.0851000000000002</v>
      </c>
      <c r="C1315" s="57"/>
      <c r="D1315" s="57"/>
      <c r="E1315" s="57"/>
      <c r="F1315" s="57"/>
      <c r="G1315" s="57"/>
      <c r="H1315" s="57"/>
    </row>
    <row r="1316" spans="2:8" x14ac:dyDescent="0.3">
      <c r="B1316" s="56">
        <v>0.78549999999999998</v>
      </c>
      <c r="C1316" s="56">
        <v>2.6459999999999999</v>
      </c>
      <c r="D1316" s="56">
        <v>3.8528999999999999E-4</v>
      </c>
      <c r="E1316" s="56">
        <v>1</v>
      </c>
      <c r="F1316" s="56">
        <v>6.8833000000000002E-3</v>
      </c>
      <c r="G1316" s="56">
        <v>8.8799999999999997E-6</v>
      </c>
      <c r="H1316" s="57"/>
    </row>
    <row r="1317" spans="2:8" x14ac:dyDescent="0.3">
      <c r="B1317" s="56">
        <v>1</v>
      </c>
      <c r="C1317" s="56">
        <v>0</v>
      </c>
      <c r="D1317" s="56">
        <v>0</v>
      </c>
      <c r="E1317" s="57"/>
      <c r="F1317" s="57"/>
      <c r="G1317" s="57"/>
      <c r="H1317" s="57"/>
    </row>
    <row r="1318" spans="2:8" x14ac:dyDescent="0.3">
      <c r="B1318" s="57">
        <v>100.65485</v>
      </c>
      <c r="C1318" s="57"/>
      <c r="D1318" s="57"/>
      <c r="E1318" s="57"/>
      <c r="F1318" s="57"/>
      <c r="G1318" s="57"/>
      <c r="H1318" s="57"/>
    </row>
    <row r="1319" spans="2:8" x14ac:dyDescent="0.3">
      <c r="B1319" s="56">
        <v>0.99997999999999998</v>
      </c>
      <c r="C1319" s="56">
        <v>0</v>
      </c>
      <c r="D1319" s="56">
        <v>0</v>
      </c>
      <c r="E1319" s="56">
        <v>0.99997999999999998</v>
      </c>
      <c r="F1319" s="57"/>
      <c r="G1319" s="57"/>
      <c r="H1319" s="57"/>
    </row>
    <row r="1320" spans="2:8" x14ac:dyDescent="0.3">
      <c r="B1320" s="56">
        <v>8.3256000000000004E-7</v>
      </c>
      <c r="C1320" s="56">
        <v>0</v>
      </c>
      <c r="D1320" s="56">
        <v>0</v>
      </c>
      <c r="E1320" s="56">
        <v>8.3256000000000004E-7</v>
      </c>
      <c r="F1320" s="57"/>
      <c r="G1320" s="57"/>
      <c r="H1320" s="57"/>
    </row>
    <row r="1321" spans="2:8" x14ac:dyDescent="0.3">
      <c r="B1321" s="56">
        <v>0</v>
      </c>
      <c r="C1321" s="56">
        <v>0</v>
      </c>
      <c r="D1321" s="56">
        <v>0</v>
      </c>
      <c r="E1321" s="56">
        <v>0</v>
      </c>
      <c r="F1321" s="57"/>
      <c r="G1321" s="57"/>
      <c r="H1321" s="57"/>
    </row>
    <row r="1322" spans="2:8" x14ac:dyDescent="0.3">
      <c r="B1322" s="56">
        <v>7071.1</v>
      </c>
      <c r="C1322" s="56">
        <v>0</v>
      </c>
      <c r="D1322" s="56">
        <v>0</v>
      </c>
      <c r="E1322" s="56">
        <v>7071.1</v>
      </c>
      <c r="F1322" s="57"/>
      <c r="G1322" s="57"/>
      <c r="H1322" s="57"/>
    </row>
    <row r="1323" spans="2:8" x14ac:dyDescent="0.3">
      <c r="B1323" s="56">
        <v>1.4331000000000001E-4</v>
      </c>
      <c r="C1323" s="56">
        <v>0</v>
      </c>
      <c r="D1323" s="56">
        <v>0</v>
      </c>
      <c r="E1323" s="56">
        <v>1.4331000000000001E-4</v>
      </c>
      <c r="F1323" s="57"/>
      <c r="G1323" s="57"/>
      <c r="H1323" s="57"/>
    </row>
    <row r="1324" spans="2:8" x14ac:dyDescent="0.3">
      <c r="B1324" s="56">
        <v>5.2699999999999997E-2</v>
      </c>
      <c r="C1324" s="56">
        <v>5.5E-2</v>
      </c>
      <c r="D1324" s="56">
        <v>0</v>
      </c>
      <c r="E1324" s="57"/>
      <c r="F1324" s="57"/>
      <c r="G1324" s="57"/>
      <c r="H1324" s="57"/>
    </row>
    <row r="1325" spans="2:8" x14ac:dyDescent="0.3">
      <c r="B1325" s="56">
        <v>3.1143000000000001</v>
      </c>
      <c r="C1325" s="57"/>
      <c r="D1325" s="57"/>
      <c r="E1325" s="57"/>
      <c r="F1325" s="57"/>
      <c r="G1325" s="57"/>
      <c r="H1325" s="57"/>
    </row>
    <row r="1326" spans="2:8" x14ac:dyDescent="0.3">
      <c r="B1326" s="56">
        <v>0.78586</v>
      </c>
      <c r="C1326" s="56">
        <v>2.6659999999999999</v>
      </c>
      <c r="D1326" s="56">
        <v>3.8546000000000001E-4</v>
      </c>
      <c r="E1326" s="56">
        <v>1</v>
      </c>
      <c r="F1326" s="56">
        <v>6.8840999999999998E-3</v>
      </c>
      <c r="G1326" s="56">
        <v>8.8799999999999997E-6</v>
      </c>
      <c r="H1326" s="57"/>
    </row>
    <row r="1327" spans="2:8" x14ac:dyDescent="0.3">
      <c r="B1327" s="56">
        <v>1</v>
      </c>
      <c r="C1327" s="56">
        <v>0</v>
      </c>
      <c r="D1327" s="56">
        <v>0</v>
      </c>
      <c r="E1327" s="57"/>
      <c r="F1327" s="57"/>
      <c r="G1327" s="57"/>
      <c r="H1327" s="57"/>
    </row>
    <row r="1328" spans="2:8" x14ac:dyDescent="0.3">
      <c r="B1328" s="57">
        <v>100.653783</v>
      </c>
      <c r="C1328" s="57"/>
      <c r="D1328" s="57"/>
      <c r="E1328" s="57"/>
      <c r="F1328" s="57"/>
      <c r="G1328" s="57"/>
      <c r="H1328" s="57"/>
    </row>
    <row r="1329" spans="2:8" x14ac:dyDescent="0.3">
      <c r="B1329" s="56">
        <v>0.99997999999999998</v>
      </c>
      <c r="C1329" s="56">
        <v>0</v>
      </c>
      <c r="D1329" s="56">
        <v>0</v>
      </c>
      <c r="E1329" s="56">
        <v>0.99997999999999998</v>
      </c>
      <c r="F1329" s="57"/>
      <c r="G1329" s="57"/>
      <c r="H1329" s="57"/>
    </row>
    <row r="1330" spans="2:8" x14ac:dyDescent="0.3">
      <c r="B1330" s="56">
        <v>8.4061000000000001E-7</v>
      </c>
      <c r="C1330" s="56">
        <v>0</v>
      </c>
      <c r="D1330" s="56">
        <v>0</v>
      </c>
      <c r="E1330" s="56">
        <v>8.4061000000000001E-7</v>
      </c>
      <c r="F1330" s="57"/>
      <c r="G1330" s="57"/>
      <c r="H1330" s="57"/>
    </row>
    <row r="1331" spans="2:8" x14ac:dyDescent="0.3">
      <c r="B1331" s="56">
        <v>0</v>
      </c>
      <c r="C1331" s="56">
        <v>0</v>
      </c>
      <c r="D1331" s="56">
        <v>0</v>
      </c>
      <c r="E1331" s="56">
        <v>0</v>
      </c>
      <c r="F1331" s="57"/>
      <c r="G1331" s="57"/>
      <c r="H1331" s="57"/>
    </row>
    <row r="1332" spans="2:8" x14ac:dyDescent="0.3">
      <c r="B1332" s="56">
        <v>7070.2</v>
      </c>
      <c r="C1332" s="56">
        <v>0</v>
      </c>
      <c r="D1332" s="56">
        <v>0</v>
      </c>
      <c r="E1332" s="56">
        <v>7070.2</v>
      </c>
      <c r="F1332" s="57"/>
      <c r="G1332" s="57"/>
      <c r="H1332" s="57"/>
    </row>
    <row r="1333" spans="2:8" x14ac:dyDescent="0.3">
      <c r="B1333" s="56">
        <v>1.4331000000000001E-4</v>
      </c>
      <c r="C1333" s="56">
        <v>0</v>
      </c>
      <c r="D1333" s="56">
        <v>0</v>
      </c>
      <c r="E1333" s="56">
        <v>1.4331000000000001E-4</v>
      </c>
      <c r="F1333" s="57"/>
      <c r="G1333" s="57"/>
      <c r="H1333" s="57"/>
    </row>
    <row r="1334" spans="2:8" x14ac:dyDescent="0.3">
      <c r="B1334" s="56">
        <v>5.2699999999999997E-2</v>
      </c>
      <c r="C1334" s="56">
        <v>5.5E-2</v>
      </c>
      <c r="D1334" s="56">
        <v>0</v>
      </c>
      <c r="E1334" s="57"/>
      <c r="F1334" s="57"/>
      <c r="G1334" s="57"/>
      <c r="H1334" s="57"/>
    </row>
    <row r="1335" spans="2:8" x14ac:dyDescent="0.3">
      <c r="B1335" s="56">
        <v>3.1444000000000001</v>
      </c>
      <c r="C1335" s="57"/>
      <c r="D1335" s="57"/>
      <c r="E1335" s="57"/>
      <c r="F1335" s="57"/>
      <c r="G1335" s="57"/>
      <c r="H1335" s="57"/>
    </row>
    <row r="1336" spans="2:8" x14ac:dyDescent="0.3">
      <c r="B1336" s="56">
        <v>0.78622000000000003</v>
      </c>
      <c r="C1336" s="56">
        <v>2.6859999999999999</v>
      </c>
      <c r="D1336" s="56">
        <v>3.8563999999999997E-4</v>
      </c>
      <c r="E1336" s="56">
        <v>1</v>
      </c>
      <c r="F1336" s="56">
        <v>6.8849999999999996E-3</v>
      </c>
      <c r="G1336" s="56">
        <v>8.8799999999999997E-6</v>
      </c>
      <c r="H1336" s="57"/>
    </row>
    <row r="1337" spans="2:8" x14ac:dyDescent="0.3">
      <c r="B1337" s="56">
        <v>1</v>
      </c>
      <c r="C1337" s="56">
        <v>0</v>
      </c>
      <c r="D1337" s="56">
        <v>0</v>
      </c>
      <c r="E1337" s="57"/>
      <c r="F1337" s="57"/>
      <c r="G1337" s="57"/>
      <c r="H1337" s="57"/>
    </row>
    <row r="1338" spans="2:8" x14ac:dyDescent="0.3">
      <c r="B1338" s="57">
        <v>100.65275</v>
      </c>
      <c r="C1338" s="57"/>
      <c r="D1338" s="57"/>
      <c r="E1338" s="57"/>
      <c r="F1338" s="57"/>
      <c r="G1338" s="57"/>
      <c r="H1338" s="57"/>
    </row>
    <row r="1339" spans="2:8" x14ac:dyDescent="0.3">
      <c r="B1339" s="56">
        <v>0.99997999999999998</v>
      </c>
      <c r="C1339" s="56">
        <v>0</v>
      </c>
      <c r="D1339" s="56">
        <v>0</v>
      </c>
      <c r="E1339" s="56">
        <v>0.99997999999999998</v>
      </c>
      <c r="F1339" s="57"/>
      <c r="G1339" s="57"/>
      <c r="H1339" s="57"/>
    </row>
    <row r="1340" spans="2:8" x14ac:dyDescent="0.3">
      <c r="B1340" s="56">
        <v>8.4867000000000004E-7</v>
      </c>
      <c r="C1340" s="56">
        <v>0</v>
      </c>
      <c r="D1340" s="56">
        <v>0</v>
      </c>
      <c r="E1340" s="56">
        <v>8.4867000000000004E-7</v>
      </c>
      <c r="F1340" s="57"/>
      <c r="G1340" s="57"/>
      <c r="H1340" s="57"/>
    </row>
    <row r="1341" spans="2:8" x14ac:dyDescent="0.3">
      <c r="B1341" s="56">
        <v>0</v>
      </c>
      <c r="C1341" s="56">
        <v>0</v>
      </c>
      <c r="D1341" s="56">
        <v>0</v>
      </c>
      <c r="E1341" s="56">
        <v>0</v>
      </c>
      <c r="F1341" s="57"/>
      <c r="G1341" s="57"/>
      <c r="H1341" s="57"/>
    </row>
    <row r="1342" spans="2:8" x14ac:dyDescent="0.3">
      <c r="B1342" s="56">
        <v>7069.2</v>
      </c>
      <c r="C1342" s="56">
        <v>0</v>
      </c>
      <c r="D1342" s="56">
        <v>0</v>
      </c>
      <c r="E1342" s="56">
        <v>7069.2</v>
      </c>
      <c r="F1342" s="57"/>
      <c r="G1342" s="57"/>
      <c r="H1342" s="57"/>
    </row>
    <row r="1343" spans="2:8" x14ac:dyDescent="0.3">
      <c r="B1343" s="56">
        <v>1.4329999999999999E-4</v>
      </c>
      <c r="C1343" s="56">
        <v>0</v>
      </c>
      <c r="D1343" s="56">
        <v>0</v>
      </c>
      <c r="E1343" s="56">
        <v>1.4329999999999999E-4</v>
      </c>
      <c r="F1343" s="57"/>
      <c r="G1343" s="57"/>
      <c r="H1343" s="57"/>
    </row>
    <row r="1344" spans="2:8" x14ac:dyDescent="0.3">
      <c r="B1344" s="56">
        <v>5.2699999999999997E-2</v>
      </c>
      <c r="C1344" s="56">
        <v>5.5E-2</v>
      </c>
      <c r="D1344" s="56">
        <v>0</v>
      </c>
      <c r="E1344" s="57"/>
      <c r="F1344" s="57"/>
      <c r="G1344" s="57"/>
      <c r="H1344" s="57"/>
    </row>
    <row r="1345" spans="2:8" x14ac:dyDescent="0.3">
      <c r="B1345" s="56">
        <v>3.1745000000000001</v>
      </c>
      <c r="C1345" s="57"/>
      <c r="D1345" s="57"/>
      <c r="E1345" s="57"/>
      <c r="F1345" s="57"/>
      <c r="G1345" s="57"/>
      <c r="H1345" s="57"/>
    </row>
    <row r="1346" spans="2:8" x14ac:dyDescent="0.3">
      <c r="B1346" s="56">
        <v>0.78657999999999995</v>
      </c>
      <c r="C1346" s="56">
        <v>2.706</v>
      </c>
      <c r="D1346" s="56">
        <v>3.8581999999999999E-4</v>
      </c>
      <c r="E1346" s="56">
        <v>1</v>
      </c>
      <c r="F1346" s="56">
        <v>6.8858000000000001E-3</v>
      </c>
      <c r="G1346" s="56">
        <v>8.8799999999999997E-6</v>
      </c>
      <c r="H1346" s="57"/>
    </row>
    <row r="1347" spans="2:8" x14ac:dyDescent="0.3">
      <c r="B1347" s="56">
        <v>1</v>
      </c>
      <c r="C1347" s="56">
        <v>0</v>
      </c>
      <c r="D1347" s="56">
        <v>0</v>
      </c>
      <c r="E1347" s="57"/>
      <c r="F1347" s="57"/>
      <c r="G1347" s="57"/>
      <c r="H1347" s="57"/>
    </row>
    <row r="1348" spans="2:8" x14ac:dyDescent="0.3">
      <c r="B1348" s="57">
        <v>100.65172800000001</v>
      </c>
      <c r="C1348" s="57"/>
      <c r="D1348" s="57"/>
      <c r="E1348" s="57"/>
      <c r="F1348" s="57"/>
      <c r="G1348" s="57"/>
      <c r="H1348" s="57"/>
    </row>
    <row r="1349" spans="2:8" x14ac:dyDescent="0.3">
      <c r="B1349" s="56">
        <v>0.99997999999999998</v>
      </c>
      <c r="C1349" s="56">
        <v>0</v>
      </c>
      <c r="D1349" s="56">
        <v>0</v>
      </c>
      <c r="E1349" s="56">
        <v>0.99997999999999998</v>
      </c>
      <c r="F1349" s="57"/>
      <c r="G1349" s="57"/>
      <c r="H1349" s="57"/>
    </row>
    <row r="1350" spans="2:8" x14ac:dyDescent="0.3">
      <c r="B1350" s="56">
        <v>8.5674000000000003E-7</v>
      </c>
      <c r="C1350" s="56">
        <v>0</v>
      </c>
      <c r="D1350" s="56">
        <v>0</v>
      </c>
      <c r="E1350" s="56">
        <v>8.5674000000000003E-7</v>
      </c>
      <c r="F1350" s="57"/>
      <c r="G1350" s="57"/>
      <c r="H1350" s="57"/>
    </row>
    <row r="1351" spans="2:8" x14ac:dyDescent="0.3">
      <c r="B1351" s="56">
        <v>0</v>
      </c>
      <c r="C1351" s="56">
        <v>0</v>
      </c>
      <c r="D1351" s="56">
        <v>0</v>
      </c>
      <c r="E1351" s="56">
        <v>0</v>
      </c>
      <c r="F1351" s="57"/>
      <c r="G1351" s="57"/>
      <c r="H1351" s="57"/>
    </row>
    <row r="1352" spans="2:8" x14ac:dyDescent="0.3">
      <c r="B1352" s="56">
        <v>7068.3</v>
      </c>
      <c r="C1352" s="56">
        <v>0</v>
      </c>
      <c r="D1352" s="56">
        <v>0</v>
      </c>
      <c r="E1352" s="56">
        <v>7068.3</v>
      </c>
      <c r="F1352" s="57"/>
      <c r="G1352" s="57"/>
      <c r="H1352" s="57"/>
    </row>
    <row r="1353" spans="2:8" x14ac:dyDescent="0.3">
      <c r="B1353" s="56">
        <v>1.4329999999999999E-4</v>
      </c>
      <c r="C1353" s="56">
        <v>0</v>
      </c>
      <c r="D1353" s="56">
        <v>0</v>
      </c>
      <c r="E1353" s="56">
        <v>1.4329999999999999E-4</v>
      </c>
      <c r="F1353" s="57"/>
      <c r="G1353" s="57"/>
      <c r="H1353" s="57"/>
    </row>
    <row r="1354" spans="2:8" x14ac:dyDescent="0.3">
      <c r="B1354" s="56">
        <v>5.2699999999999997E-2</v>
      </c>
      <c r="C1354" s="56">
        <v>5.5E-2</v>
      </c>
      <c r="D1354" s="56">
        <v>0</v>
      </c>
      <c r="E1354" s="57"/>
      <c r="F1354" s="57"/>
      <c r="G1354" s="57"/>
      <c r="H1354" s="57"/>
    </row>
    <row r="1355" spans="2:8" x14ac:dyDescent="0.3">
      <c r="B1355" s="56">
        <v>3.2046999999999999</v>
      </c>
      <c r="C1355" s="57"/>
      <c r="D1355" s="57"/>
      <c r="E1355" s="57"/>
      <c r="F1355" s="57"/>
      <c r="G1355" s="57"/>
      <c r="H1355" s="57"/>
    </row>
    <row r="1356" spans="2:8" x14ac:dyDescent="0.3">
      <c r="B1356" s="56">
        <v>0.78695000000000004</v>
      </c>
      <c r="C1356" s="56">
        <v>2.726</v>
      </c>
      <c r="D1356" s="56">
        <v>3.86E-4</v>
      </c>
      <c r="E1356" s="56">
        <v>1</v>
      </c>
      <c r="F1356" s="56">
        <v>6.8866999999999999E-3</v>
      </c>
      <c r="G1356" s="56">
        <v>8.8799999999999997E-6</v>
      </c>
      <c r="H1356" s="57"/>
    </row>
    <row r="1357" spans="2:8" x14ac:dyDescent="0.3">
      <c r="B1357" s="56">
        <v>1</v>
      </c>
      <c r="C1357" s="56">
        <v>0</v>
      </c>
      <c r="D1357" s="56">
        <v>0</v>
      </c>
      <c r="E1357" s="57"/>
      <c r="F1357" s="57"/>
      <c r="G1357" s="57"/>
      <c r="H1357" s="57"/>
    </row>
    <row r="1358" spans="2:8" x14ac:dyDescent="0.3">
      <c r="B1358" s="57">
        <v>100.653829</v>
      </c>
      <c r="C1358" s="57"/>
      <c r="D1358" s="57"/>
      <c r="E1358" s="57"/>
      <c r="F1358" s="57"/>
      <c r="G1358" s="57"/>
      <c r="H1358" s="57"/>
    </row>
    <row r="1359" spans="2:8" x14ac:dyDescent="0.3">
      <c r="B1359" s="56">
        <v>0.99997999999999998</v>
      </c>
      <c r="C1359" s="56">
        <v>0</v>
      </c>
      <c r="D1359" s="56">
        <v>0</v>
      </c>
      <c r="E1359" s="56">
        <v>0.99997999999999998</v>
      </c>
      <c r="F1359" s="57"/>
      <c r="G1359" s="57"/>
      <c r="H1359" s="57"/>
    </row>
    <row r="1360" spans="2:8" x14ac:dyDescent="0.3">
      <c r="B1360" s="56">
        <v>8.6484000000000001E-7</v>
      </c>
      <c r="C1360" s="56">
        <v>0</v>
      </c>
      <c r="D1360" s="56">
        <v>0</v>
      </c>
      <c r="E1360" s="56">
        <v>8.6484000000000001E-7</v>
      </c>
      <c r="F1360" s="57"/>
      <c r="G1360" s="57"/>
      <c r="H1360" s="57"/>
    </row>
    <row r="1361" spans="2:8" x14ac:dyDescent="0.3">
      <c r="B1361" s="56">
        <v>0</v>
      </c>
      <c r="C1361" s="56">
        <v>0</v>
      </c>
      <c r="D1361" s="56">
        <v>0</v>
      </c>
      <c r="E1361" s="56">
        <v>0</v>
      </c>
      <c r="F1361" s="57"/>
      <c r="G1361" s="57"/>
      <c r="H1361" s="57"/>
    </row>
    <row r="1362" spans="2:8" x14ac:dyDescent="0.3">
      <c r="B1362" s="56">
        <v>7067.3</v>
      </c>
      <c r="C1362" s="56">
        <v>0</v>
      </c>
      <c r="D1362" s="56">
        <v>0</v>
      </c>
      <c r="E1362" s="56">
        <v>7067.3</v>
      </c>
      <c r="F1362" s="57"/>
      <c r="G1362" s="57"/>
      <c r="H1362" s="57"/>
    </row>
    <row r="1363" spans="2:8" x14ac:dyDescent="0.3">
      <c r="B1363" s="56">
        <v>1.4329999999999999E-4</v>
      </c>
      <c r="C1363" s="56">
        <v>0</v>
      </c>
      <c r="D1363" s="56">
        <v>0</v>
      </c>
      <c r="E1363" s="56">
        <v>1.4329999999999999E-4</v>
      </c>
      <c r="F1363" s="57"/>
      <c r="G1363" s="57"/>
      <c r="H1363" s="57"/>
    </row>
    <row r="1364" spans="2:8" x14ac:dyDescent="0.3">
      <c r="B1364" s="56">
        <v>5.2699999999999997E-2</v>
      </c>
      <c r="C1364" s="56">
        <v>5.5E-2</v>
      </c>
      <c r="D1364" s="56">
        <v>0</v>
      </c>
      <c r="E1364" s="57"/>
      <c r="F1364" s="57"/>
      <c r="G1364" s="57"/>
      <c r="H1364" s="57"/>
    </row>
    <row r="1365" spans="2:8" x14ac:dyDescent="0.3">
      <c r="B1365" s="56">
        <v>3.2349999999999999</v>
      </c>
      <c r="C1365" s="57"/>
      <c r="D1365" s="57"/>
      <c r="E1365" s="57"/>
      <c r="F1365" s="57"/>
      <c r="G1365" s="57"/>
      <c r="H1365" s="57"/>
    </row>
    <row r="1366" spans="2:8" x14ac:dyDescent="0.3">
      <c r="B1366" s="56">
        <v>0.78730999999999995</v>
      </c>
      <c r="C1366" s="56">
        <v>2.746</v>
      </c>
      <c r="D1366" s="56">
        <v>3.8617000000000002E-4</v>
      </c>
      <c r="E1366" s="56">
        <v>1</v>
      </c>
      <c r="F1366" s="56">
        <v>6.8875000000000004E-3</v>
      </c>
      <c r="G1366" s="56">
        <v>8.8799999999999997E-6</v>
      </c>
      <c r="H1366" s="57"/>
    </row>
    <row r="1367" spans="2:8" x14ac:dyDescent="0.3">
      <c r="B1367" s="56">
        <v>1</v>
      </c>
      <c r="C1367" s="56">
        <v>0</v>
      </c>
      <c r="D1367" s="56">
        <v>0</v>
      </c>
      <c r="E1367" s="57"/>
      <c r="F1367" s="57"/>
      <c r="G1367" s="57"/>
      <c r="H1367" s="57"/>
    </row>
    <row r="1368" spans="2:8" x14ac:dyDescent="0.3">
      <c r="B1368" s="57">
        <v>100.65389999999999</v>
      </c>
      <c r="C1368" s="57"/>
      <c r="D1368" s="57"/>
      <c r="E1368" s="57"/>
      <c r="F1368" s="57"/>
      <c r="G1368" s="57"/>
      <c r="H1368" s="57"/>
    </row>
    <row r="1369" spans="2:8" x14ac:dyDescent="0.3">
      <c r="B1369" s="56">
        <v>0.99997999999999998</v>
      </c>
      <c r="C1369" s="56">
        <v>0</v>
      </c>
      <c r="D1369" s="56">
        <v>0</v>
      </c>
      <c r="E1369" s="56">
        <v>0.99997999999999998</v>
      </c>
      <c r="F1369" s="57"/>
      <c r="G1369" s="57"/>
      <c r="H1369" s="57"/>
    </row>
    <row r="1370" spans="2:8" x14ac:dyDescent="0.3">
      <c r="B1370" s="56">
        <v>8.7296E-7</v>
      </c>
      <c r="C1370" s="56">
        <v>0</v>
      </c>
      <c r="D1370" s="56">
        <v>0</v>
      </c>
      <c r="E1370" s="56">
        <v>8.7296E-7</v>
      </c>
      <c r="F1370" s="57"/>
      <c r="G1370" s="57"/>
      <c r="H1370" s="57"/>
    </row>
    <row r="1371" spans="2:8" x14ac:dyDescent="0.3">
      <c r="B1371" s="56">
        <v>0</v>
      </c>
      <c r="C1371" s="56">
        <v>0</v>
      </c>
      <c r="D1371" s="56">
        <v>0</v>
      </c>
      <c r="E1371" s="56">
        <v>0</v>
      </c>
      <c r="F1371" s="57"/>
      <c r="G1371" s="57"/>
      <c r="H1371" s="57"/>
    </row>
    <row r="1372" spans="2:8" x14ac:dyDescent="0.3">
      <c r="B1372" s="56">
        <v>7066.3</v>
      </c>
      <c r="C1372" s="56">
        <v>0</v>
      </c>
      <c r="D1372" s="56">
        <v>0</v>
      </c>
      <c r="E1372" s="56">
        <v>7066.3</v>
      </c>
      <c r="F1372" s="57"/>
      <c r="G1372" s="57"/>
      <c r="H1372" s="57"/>
    </row>
    <row r="1373" spans="2:8" x14ac:dyDescent="0.3">
      <c r="B1373" s="56">
        <v>1.4328999999999999E-4</v>
      </c>
      <c r="C1373" s="56">
        <v>0</v>
      </c>
      <c r="D1373" s="56">
        <v>0</v>
      </c>
      <c r="E1373" s="56">
        <v>1.4328999999999999E-4</v>
      </c>
      <c r="F1373" s="57"/>
      <c r="G1373" s="57"/>
      <c r="H1373" s="57"/>
    </row>
    <row r="1374" spans="2:8" x14ac:dyDescent="0.3">
      <c r="B1374" s="56">
        <v>5.2699999999999997E-2</v>
      </c>
      <c r="C1374" s="56">
        <v>5.5E-2</v>
      </c>
      <c r="D1374" s="56">
        <v>0</v>
      </c>
      <c r="E1374" s="57"/>
      <c r="F1374" s="57"/>
      <c r="G1374" s="57"/>
      <c r="H1374" s="57"/>
    </row>
    <row r="1375" spans="2:8" x14ac:dyDescent="0.3">
      <c r="B1375" s="56">
        <v>3.2654000000000001</v>
      </c>
      <c r="C1375" s="57"/>
      <c r="D1375" s="57"/>
      <c r="E1375" s="57"/>
      <c r="F1375" s="57"/>
      <c r="G1375" s="57"/>
      <c r="H1375" s="57"/>
    </row>
    <row r="1376" spans="2:8" x14ac:dyDescent="0.3">
      <c r="B1376" s="56">
        <v>0.78766999999999998</v>
      </c>
      <c r="C1376" s="56">
        <v>2.766</v>
      </c>
      <c r="D1376" s="56">
        <v>3.8634999999999999E-4</v>
      </c>
      <c r="E1376" s="56">
        <v>1</v>
      </c>
      <c r="F1376" s="56">
        <v>6.8884000000000003E-3</v>
      </c>
      <c r="G1376" s="56">
        <v>8.8799999999999997E-6</v>
      </c>
      <c r="H1376" s="57"/>
    </row>
    <row r="1377" spans="2:8" x14ac:dyDescent="0.3">
      <c r="B1377" s="56">
        <v>1</v>
      </c>
      <c r="C1377" s="56">
        <v>0</v>
      </c>
      <c r="D1377" s="56">
        <v>0</v>
      </c>
      <c r="E1377" s="57"/>
      <c r="F1377" s="57"/>
      <c r="G1377" s="57"/>
      <c r="H1377" s="57"/>
    </row>
    <row r="1378" spans="2:8" x14ac:dyDescent="0.3">
      <c r="B1378" s="57">
        <v>100.652766</v>
      </c>
      <c r="C1378" s="57"/>
      <c r="D1378" s="57"/>
      <c r="E1378" s="57"/>
      <c r="F1378" s="57"/>
      <c r="G1378" s="57"/>
      <c r="H1378" s="57"/>
    </row>
    <row r="1379" spans="2:8" x14ac:dyDescent="0.3">
      <c r="B1379" s="56">
        <v>0.99997999999999998</v>
      </c>
      <c r="C1379" s="56">
        <v>0</v>
      </c>
      <c r="D1379" s="56">
        <v>0</v>
      </c>
      <c r="E1379" s="56">
        <v>0.99997999999999998</v>
      </c>
      <c r="F1379" s="57"/>
      <c r="G1379" s="57"/>
      <c r="H1379" s="57"/>
    </row>
    <row r="1380" spans="2:8" x14ac:dyDescent="0.3">
      <c r="B1380" s="56">
        <v>8.8105999999999998E-7</v>
      </c>
      <c r="C1380" s="56">
        <v>0</v>
      </c>
      <c r="D1380" s="56">
        <v>0</v>
      </c>
      <c r="E1380" s="56">
        <v>8.8105999999999998E-7</v>
      </c>
      <c r="F1380" s="57"/>
      <c r="G1380" s="57"/>
      <c r="H1380" s="57"/>
    </row>
    <row r="1381" spans="2:8" x14ac:dyDescent="0.3">
      <c r="B1381" s="56">
        <v>0</v>
      </c>
      <c r="C1381" s="56">
        <v>0</v>
      </c>
      <c r="D1381" s="56">
        <v>0</v>
      </c>
      <c r="E1381" s="56">
        <v>0</v>
      </c>
      <c r="F1381" s="57"/>
      <c r="G1381" s="57"/>
      <c r="H1381" s="57"/>
    </row>
    <row r="1382" spans="2:8" x14ac:dyDescent="0.3">
      <c r="B1382" s="56">
        <v>7065.3</v>
      </c>
      <c r="C1382" s="56">
        <v>0</v>
      </c>
      <c r="D1382" s="56">
        <v>0</v>
      </c>
      <c r="E1382" s="56">
        <v>7065.3</v>
      </c>
      <c r="F1382" s="57"/>
      <c r="G1382" s="57"/>
      <c r="H1382" s="57"/>
    </row>
    <row r="1383" spans="2:8" x14ac:dyDescent="0.3">
      <c r="B1383" s="56">
        <v>1.4328999999999999E-4</v>
      </c>
      <c r="C1383" s="56">
        <v>0</v>
      </c>
      <c r="D1383" s="56">
        <v>0</v>
      </c>
      <c r="E1383" s="56">
        <v>1.4328999999999999E-4</v>
      </c>
      <c r="F1383" s="57"/>
      <c r="G1383" s="57"/>
      <c r="H1383" s="57"/>
    </row>
    <row r="1384" spans="2:8" x14ac:dyDescent="0.3">
      <c r="B1384" s="56">
        <v>5.2699999999999997E-2</v>
      </c>
      <c r="C1384" s="56">
        <v>5.5E-2</v>
      </c>
      <c r="D1384" s="56">
        <v>0</v>
      </c>
      <c r="E1384" s="57"/>
      <c r="F1384" s="57"/>
      <c r="G1384" s="57"/>
      <c r="H1384" s="57"/>
    </row>
    <row r="1385" spans="2:8" x14ac:dyDescent="0.3">
      <c r="B1385" s="56">
        <v>3.2957000000000001</v>
      </c>
      <c r="C1385" s="57"/>
      <c r="D1385" s="57"/>
      <c r="E1385" s="57"/>
      <c r="F1385" s="57"/>
      <c r="G1385" s="57"/>
      <c r="H1385" s="57"/>
    </row>
    <row r="1386" spans="2:8" x14ac:dyDescent="0.3">
      <c r="B1386" s="56">
        <v>0.78803000000000001</v>
      </c>
      <c r="C1386" s="56">
        <v>2.786</v>
      </c>
      <c r="D1386" s="56">
        <v>3.8653E-4</v>
      </c>
      <c r="E1386" s="56">
        <v>1</v>
      </c>
      <c r="F1386" s="56">
        <v>6.8893000000000001E-3</v>
      </c>
      <c r="G1386" s="56">
        <v>8.8799999999999997E-6</v>
      </c>
      <c r="H1386" s="57"/>
    </row>
    <row r="1387" spans="2:8" x14ac:dyDescent="0.3">
      <c r="B1387" s="56">
        <v>1</v>
      </c>
      <c r="C1387" s="56">
        <v>0</v>
      </c>
      <c r="D1387" s="56">
        <v>0</v>
      </c>
      <c r="E1387" s="57"/>
      <c r="F1387" s="57"/>
      <c r="G1387" s="57"/>
      <c r="H1387" s="57"/>
    </row>
    <row r="1388" spans="2:8" x14ac:dyDescent="0.3">
      <c r="B1388" s="57">
        <v>100.654505</v>
      </c>
      <c r="C1388" s="57"/>
      <c r="D1388" s="57"/>
      <c r="E1388" s="57"/>
      <c r="F1388" s="57"/>
      <c r="G1388" s="57"/>
      <c r="H1388" s="57"/>
    </row>
    <row r="1389" spans="2:8" x14ac:dyDescent="0.3">
      <c r="B1389" s="56">
        <v>0.99997999999999998</v>
      </c>
      <c r="C1389" s="56">
        <v>0</v>
      </c>
      <c r="D1389" s="56">
        <v>0</v>
      </c>
      <c r="E1389" s="56">
        <v>0.99997999999999998</v>
      </c>
      <c r="F1389" s="57"/>
      <c r="G1389" s="57"/>
      <c r="H1389" s="57"/>
    </row>
    <row r="1390" spans="2:8" x14ac:dyDescent="0.3">
      <c r="B1390" s="56">
        <v>8.8912999999999997E-7</v>
      </c>
      <c r="C1390" s="56">
        <v>0</v>
      </c>
      <c r="D1390" s="56">
        <v>0</v>
      </c>
      <c r="E1390" s="56">
        <v>8.8912999999999997E-7</v>
      </c>
      <c r="F1390" s="57"/>
      <c r="G1390" s="57"/>
      <c r="H1390" s="57"/>
    </row>
    <row r="1391" spans="2:8" x14ac:dyDescent="0.3">
      <c r="B1391" s="56">
        <v>0</v>
      </c>
      <c r="C1391" s="56">
        <v>0</v>
      </c>
      <c r="D1391" s="56">
        <v>0</v>
      </c>
      <c r="E1391" s="56">
        <v>0</v>
      </c>
      <c r="F1391" s="57"/>
      <c r="G1391" s="57"/>
      <c r="H1391" s="57"/>
    </row>
    <row r="1392" spans="2:8" x14ac:dyDescent="0.3">
      <c r="B1392" s="56">
        <v>7064.3</v>
      </c>
      <c r="C1392" s="56">
        <v>0</v>
      </c>
      <c r="D1392" s="56">
        <v>0</v>
      </c>
      <c r="E1392" s="56">
        <v>7064.3</v>
      </c>
      <c r="F1392" s="57"/>
      <c r="G1392" s="57"/>
      <c r="H1392" s="57"/>
    </row>
    <row r="1393" spans="2:8" x14ac:dyDescent="0.3">
      <c r="B1393" s="56">
        <v>1.4328999999999999E-4</v>
      </c>
      <c r="C1393" s="56">
        <v>0</v>
      </c>
      <c r="D1393" s="56">
        <v>0</v>
      </c>
      <c r="E1393" s="56">
        <v>1.4328999999999999E-4</v>
      </c>
      <c r="F1393" s="57"/>
      <c r="G1393" s="57"/>
      <c r="H1393" s="57"/>
    </row>
    <row r="1394" spans="2:8" x14ac:dyDescent="0.3">
      <c r="B1394" s="56">
        <v>5.2699999999999997E-2</v>
      </c>
      <c r="C1394" s="56">
        <v>5.5E-2</v>
      </c>
      <c r="D1394" s="56">
        <v>0</v>
      </c>
      <c r="E1394" s="57"/>
      <c r="F1394" s="57"/>
      <c r="G1394" s="57"/>
      <c r="H1394" s="57"/>
    </row>
    <row r="1395" spans="2:8" x14ac:dyDescent="0.3">
      <c r="B1395" s="56">
        <v>3.3258999999999999</v>
      </c>
      <c r="C1395" s="57"/>
      <c r="D1395" s="57"/>
      <c r="E1395" s="57"/>
      <c r="F1395" s="57"/>
      <c r="G1395" s="57"/>
      <c r="H1395" s="57"/>
    </row>
    <row r="1396" spans="2:8" x14ac:dyDescent="0.3">
      <c r="B1396" s="56">
        <v>0.78839000000000004</v>
      </c>
      <c r="C1396" s="56">
        <v>2.806</v>
      </c>
      <c r="D1396" s="56">
        <v>3.8671000000000002E-4</v>
      </c>
      <c r="E1396" s="56">
        <v>1</v>
      </c>
      <c r="F1396" s="56">
        <v>6.8902E-3</v>
      </c>
      <c r="G1396" s="56">
        <v>8.8799999999999997E-6</v>
      </c>
      <c r="H1396" s="57"/>
    </row>
    <row r="1397" spans="2:8" x14ac:dyDescent="0.3">
      <c r="B1397" s="56">
        <v>1</v>
      </c>
      <c r="C1397" s="56">
        <v>0</v>
      </c>
      <c r="D1397" s="56">
        <v>0</v>
      </c>
      <c r="E1397" s="57"/>
      <c r="F1397" s="57"/>
      <c r="G1397" s="57"/>
      <c r="H1397" s="57"/>
    </row>
    <row r="1398" spans="2:8" x14ac:dyDescent="0.3">
      <c r="B1398" s="57">
        <v>100.65334799999999</v>
      </c>
      <c r="C1398" s="57"/>
      <c r="D1398" s="57"/>
      <c r="E1398" s="57"/>
      <c r="F1398" s="57"/>
      <c r="G1398" s="57"/>
      <c r="H1398" s="57"/>
    </row>
    <row r="1399" spans="2:8" x14ac:dyDescent="0.3">
      <c r="B1399" s="56">
        <v>0.99997999999999998</v>
      </c>
      <c r="C1399" s="56">
        <v>0</v>
      </c>
      <c r="D1399" s="56">
        <v>0</v>
      </c>
      <c r="E1399" s="56">
        <v>0.99997999999999998</v>
      </c>
      <c r="F1399" s="57"/>
      <c r="G1399" s="57"/>
      <c r="H1399" s="57"/>
    </row>
    <row r="1400" spans="2:8" x14ac:dyDescent="0.3">
      <c r="B1400" s="56">
        <v>8.9728000000000005E-7</v>
      </c>
      <c r="C1400" s="56">
        <v>0</v>
      </c>
      <c r="D1400" s="56">
        <v>0</v>
      </c>
      <c r="E1400" s="56">
        <v>8.9728000000000005E-7</v>
      </c>
      <c r="F1400" s="57"/>
      <c r="G1400" s="57"/>
      <c r="H1400" s="57"/>
    </row>
    <row r="1401" spans="2:8" x14ac:dyDescent="0.3">
      <c r="B1401" s="56">
        <v>0</v>
      </c>
      <c r="C1401" s="56">
        <v>0</v>
      </c>
      <c r="D1401" s="56">
        <v>0</v>
      </c>
      <c r="E1401" s="56">
        <v>0</v>
      </c>
      <c r="F1401" s="57"/>
      <c r="G1401" s="57"/>
      <c r="H1401" s="57"/>
    </row>
    <row r="1402" spans="2:8" x14ac:dyDescent="0.3">
      <c r="B1402" s="56">
        <v>7063.3</v>
      </c>
      <c r="C1402" s="56">
        <v>0</v>
      </c>
      <c r="D1402" s="56">
        <v>0</v>
      </c>
      <c r="E1402" s="56">
        <v>7063.3</v>
      </c>
      <c r="F1402" s="57"/>
      <c r="G1402" s="57"/>
      <c r="H1402" s="57"/>
    </row>
    <row r="1403" spans="2:8" x14ac:dyDescent="0.3">
      <c r="B1403" s="56">
        <v>1.4328999999999999E-4</v>
      </c>
      <c r="C1403" s="56">
        <v>0</v>
      </c>
      <c r="D1403" s="56">
        <v>0</v>
      </c>
      <c r="E1403" s="56">
        <v>1.4328999999999999E-4</v>
      </c>
      <c r="F1403" s="57"/>
      <c r="G1403" s="57"/>
      <c r="H1403" s="57"/>
    </row>
    <row r="1404" spans="2:8" x14ac:dyDescent="0.3">
      <c r="B1404" s="56">
        <v>5.2699999999999997E-2</v>
      </c>
      <c r="C1404" s="56">
        <v>5.5E-2</v>
      </c>
      <c r="D1404" s="56">
        <v>0</v>
      </c>
      <c r="E1404" s="57"/>
      <c r="F1404" s="57"/>
      <c r="G1404" s="57"/>
      <c r="H1404" s="57"/>
    </row>
    <row r="1405" spans="2:8" x14ac:dyDescent="0.3">
      <c r="B1405" s="56">
        <v>3.3563000000000001</v>
      </c>
      <c r="C1405" s="57"/>
      <c r="D1405" s="57"/>
      <c r="E1405" s="57"/>
      <c r="F1405" s="57"/>
      <c r="G1405" s="57"/>
      <c r="H1405" s="57"/>
    </row>
    <row r="1406" spans="2:8" x14ac:dyDescent="0.3">
      <c r="B1406" s="56">
        <v>0.78876000000000002</v>
      </c>
      <c r="C1406" s="56">
        <v>2.8260000000000001</v>
      </c>
      <c r="D1406" s="56">
        <v>3.8688999999999998E-4</v>
      </c>
      <c r="E1406" s="56">
        <v>1</v>
      </c>
      <c r="F1406" s="56">
        <v>6.8910999999999998E-3</v>
      </c>
      <c r="G1406" s="56">
        <v>8.8799999999999997E-6</v>
      </c>
      <c r="H1406" s="57"/>
    </row>
    <row r="1407" spans="2:8" x14ac:dyDescent="0.3">
      <c r="B1407" s="56">
        <v>1</v>
      </c>
      <c r="C1407" s="56">
        <v>0</v>
      </c>
      <c r="D1407" s="56">
        <v>0</v>
      </c>
      <c r="E1407" s="57"/>
      <c r="F1407" s="57"/>
      <c r="G1407" s="57"/>
      <c r="H1407" s="57"/>
    </row>
    <row r="1408" spans="2:8" x14ac:dyDescent="0.3">
      <c r="B1408" s="57">
        <v>100.65222900000001</v>
      </c>
      <c r="C1408" s="57"/>
      <c r="D1408" s="57"/>
      <c r="E1408" s="57"/>
      <c r="F1408" s="57"/>
      <c r="G1408" s="57"/>
      <c r="H1408" s="57"/>
    </row>
    <row r="1409" spans="2:8" x14ac:dyDescent="0.3">
      <c r="B1409" s="56">
        <v>0.99997999999999998</v>
      </c>
      <c r="C1409" s="56">
        <v>0</v>
      </c>
      <c r="D1409" s="56">
        <v>0</v>
      </c>
      <c r="E1409" s="56">
        <v>0.99997999999999998</v>
      </c>
      <c r="F1409" s="57"/>
      <c r="G1409" s="57"/>
      <c r="H1409" s="57"/>
    </row>
    <row r="1410" spans="2:8" x14ac:dyDescent="0.3">
      <c r="B1410" s="56">
        <v>9.0538999999999998E-7</v>
      </c>
      <c r="C1410" s="56">
        <v>0</v>
      </c>
      <c r="D1410" s="56">
        <v>0</v>
      </c>
      <c r="E1410" s="56">
        <v>9.0538999999999998E-7</v>
      </c>
      <c r="F1410" s="57"/>
      <c r="G1410" s="57"/>
      <c r="H1410" s="57"/>
    </row>
    <row r="1411" spans="2:8" x14ac:dyDescent="0.3">
      <c r="B1411" s="56">
        <v>0</v>
      </c>
      <c r="C1411" s="56">
        <v>0</v>
      </c>
      <c r="D1411" s="56">
        <v>0</v>
      </c>
      <c r="E1411" s="56">
        <v>0</v>
      </c>
      <c r="F1411" s="57"/>
      <c r="G1411" s="57"/>
      <c r="H1411" s="57"/>
    </row>
    <row r="1412" spans="2:8" x14ac:dyDescent="0.3">
      <c r="B1412" s="56">
        <v>7062.2</v>
      </c>
      <c r="C1412" s="56">
        <v>0</v>
      </c>
      <c r="D1412" s="56">
        <v>0</v>
      </c>
      <c r="E1412" s="56">
        <v>7062.2</v>
      </c>
      <c r="F1412" s="57"/>
      <c r="G1412" s="57"/>
      <c r="H1412" s="57"/>
    </row>
    <row r="1413" spans="2:8" x14ac:dyDescent="0.3">
      <c r="B1413" s="56">
        <v>1.4328E-4</v>
      </c>
      <c r="C1413" s="56">
        <v>0</v>
      </c>
      <c r="D1413" s="56">
        <v>0</v>
      </c>
      <c r="E1413" s="56">
        <v>1.4328E-4</v>
      </c>
      <c r="F1413" s="57"/>
      <c r="G1413" s="57"/>
      <c r="H1413" s="57"/>
    </row>
    <row r="1414" spans="2:8" x14ac:dyDescent="0.3">
      <c r="B1414" s="56">
        <v>5.2699999999999997E-2</v>
      </c>
      <c r="C1414" s="56">
        <v>5.5E-2</v>
      </c>
      <c r="D1414" s="56">
        <v>0</v>
      </c>
      <c r="E1414" s="57"/>
      <c r="F1414" s="57"/>
      <c r="G1414" s="57"/>
      <c r="H1414" s="57"/>
    </row>
    <row r="1415" spans="2:8" x14ac:dyDescent="0.3">
      <c r="B1415" s="56">
        <v>3.3866999999999998</v>
      </c>
      <c r="C1415" s="57"/>
      <c r="D1415" s="57"/>
      <c r="E1415" s="57"/>
      <c r="F1415" s="57"/>
      <c r="G1415" s="57"/>
      <c r="H1415" s="57"/>
    </row>
    <row r="1416" spans="2:8" x14ac:dyDescent="0.3">
      <c r="B1416" s="56">
        <v>0.78912000000000004</v>
      </c>
      <c r="C1416" s="56">
        <v>2.8460000000000001</v>
      </c>
      <c r="D1416" s="56">
        <v>3.8706E-4</v>
      </c>
      <c r="E1416" s="56">
        <v>1</v>
      </c>
      <c r="F1416" s="56">
        <v>6.8919999999999997E-3</v>
      </c>
      <c r="G1416" s="56">
        <v>8.8799999999999997E-6</v>
      </c>
      <c r="H1416" s="57"/>
    </row>
    <row r="1417" spans="2:8" x14ac:dyDescent="0.3">
      <c r="B1417" s="56">
        <v>1</v>
      </c>
      <c r="C1417" s="56">
        <v>0</v>
      </c>
      <c r="D1417" s="56">
        <v>0</v>
      </c>
      <c r="E1417" s="57"/>
      <c r="F1417" s="57"/>
      <c r="G1417" s="57"/>
      <c r="H1417" s="57"/>
    </row>
    <row r="1418" spans="2:8" x14ac:dyDescent="0.3">
      <c r="B1418" s="57">
        <v>100.65244199999999</v>
      </c>
      <c r="C1418" s="57"/>
      <c r="D1418" s="57"/>
      <c r="E1418" s="57"/>
      <c r="F1418" s="57"/>
      <c r="G1418" s="57"/>
      <c r="H1418" s="57"/>
    </row>
    <row r="1419" spans="2:8" x14ac:dyDescent="0.3">
      <c r="B1419" s="56">
        <v>0.99997999999999998</v>
      </c>
      <c r="C1419" s="56">
        <v>0</v>
      </c>
      <c r="D1419" s="56">
        <v>0</v>
      </c>
      <c r="E1419" s="56">
        <v>0.99997999999999998</v>
      </c>
      <c r="F1419" s="57"/>
      <c r="G1419" s="57"/>
      <c r="H1419" s="57"/>
    </row>
    <row r="1420" spans="2:8" x14ac:dyDescent="0.3">
      <c r="B1420" s="56">
        <v>9.1347000000000004E-7</v>
      </c>
      <c r="C1420" s="56">
        <v>0</v>
      </c>
      <c r="D1420" s="56">
        <v>0</v>
      </c>
      <c r="E1420" s="56">
        <v>9.1347000000000004E-7</v>
      </c>
      <c r="F1420" s="57"/>
      <c r="G1420" s="57"/>
      <c r="H1420" s="57"/>
    </row>
    <row r="1421" spans="2:8" x14ac:dyDescent="0.3">
      <c r="B1421" s="56">
        <v>0</v>
      </c>
      <c r="C1421" s="56">
        <v>0</v>
      </c>
      <c r="D1421" s="56">
        <v>0</v>
      </c>
      <c r="E1421" s="56">
        <v>0</v>
      </c>
      <c r="F1421" s="57"/>
      <c r="G1421" s="57"/>
      <c r="H1421" s="57"/>
    </row>
    <row r="1422" spans="2:8" x14ac:dyDescent="0.3">
      <c r="B1422" s="56">
        <v>7061.1</v>
      </c>
      <c r="C1422" s="56">
        <v>0</v>
      </c>
      <c r="D1422" s="56">
        <v>0</v>
      </c>
      <c r="E1422" s="56">
        <v>7061.1</v>
      </c>
      <c r="F1422" s="57"/>
      <c r="G1422" s="57"/>
      <c r="H1422" s="57"/>
    </row>
    <row r="1423" spans="2:8" x14ac:dyDescent="0.3">
      <c r="B1423" s="56">
        <v>1.4328E-4</v>
      </c>
      <c r="C1423" s="56">
        <v>0</v>
      </c>
      <c r="D1423" s="56">
        <v>0</v>
      </c>
      <c r="E1423" s="56">
        <v>1.4328E-4</v>
      </c>
      <c r="F1423" s="57"/>
      <c r="G1423" s="57"/>
      <c r="H1423" s="57"/>
    </row>
    <row r="1424" spans="2:8" x14ac:dyDescent="0.3">
      <c r="B1424" s="56">
        <v>5.2699999999999997E-2</v>
      </c>
      <c r="C1424" s="56">
        <v>5.5E-2</v>
      </c>
      <c r="D1424" s="56">
        <v>0</v>
      </c>
      <c r="E1424" s="57"/>
      <c r="F1424" s="57"/>
      <c r="G1424" s="57"/>
      <c r="H1424" s="57"/>
    </row>
    <row r="1425" spans="2:8" x14ac:dyDescent="0.3">
      <c r="B1425" s="56">
        <v>3.4169</v>
      </c>
      <c r="C1425" s="57"/>
      <c r="D1425" s="57"/>
      <c r="E1425" s="57"/>
      <c r="F1425" s="57"/>
      <c r="G1425" s="57"/>
      <c r="H1425" s="57"/>
    </row>
    <row r="1426" spans="2:8" x14ac:dyDescent="0.3">
      <c r="B1426" s="56">
        <v>0.78947999999999996</v>
      </c>
      <c r="C1426" s="56">
        <v>2.8660000000000001</v>
      </c>
      <c r="D1426" s="56">
        <v>3.8724000000000001E-4</v>
      </c>
      <c r="E1426" s="56">
        <v>1</v>
      </c>
      <c r="F1426" s="56">
        <v>6.8929000000000004E-3</v>
      </c>
      <c r="G1426" s="56">
        <v>8.8799999999999997E-6</v>
      </c>
      <c r="H1426" s="57"/>
    </row>
    <row r="1427" spans="2:8" x14ac:dyDescent="0.3">
      <c r="B1427" s="56">
        <v>1</v>
      </c>
      <c r="C1427" s="56">
        <v>0</v>
      </c>
      <c r="D1427" s="56">
        <v>0</v>
      </c>
      <c r="E1427" s="57"/>
      <c r="F1427" s="57"/>
      <c r="G1427" s="57"/>
      <c r="H1427" s="57"/>
    </row>
    <row r="1428" spans="2:8" x14ac:dyDescent="0.3">
      <c r="B1428" s="57">
        <v>100.651313</v>
      </c>
      <c r="C1428" s="57"/>
      <c r="D1428" s="57"/>
      <c r="E1428" s="57"/>
      <c r="F1428" s="57"/>
      <c r="G1428" s="57"/>
      <c r="H1428" s="57"/>
    </row>
    <row r="1429" spans="2:8" x14ac:dyDescent="0.3">
      <c r="B1429" s="56">
        <v>0.99997000000000003</v>
      </c>
      <c r="C1429" s="56">
        <v>0</v>
      </c>
      <c r="D1429" s="56">
        <v>0</v>
      </c>
      <c r="E1429" s="56">
        <v>0.99997000000000003</v>
      </c>
      <c r="F1429" s="57"/>
      <c r="G1429" s="57"/>
      <c r="H1429" s="57"/>
    </row>
    <row r="1430" spans="2:8" x14ac:dyDescent="0.3">
      <c r="B1430" s="56">
        <v>9.2151000000000005E-7</v>
      </c>
      <c r="C1430" s="56">
        <v>0</v>
      </c>
      <c r="D1430" s="56">
        <v>0</v>
      </c>
      <c r="E1430" s="56">
        <v>9.2151000000000005E-7</v>
      </c>
      <c r="F1430" s="57"/>
      <c r="G1430" s="57"/>
      <c r="H1430" s="57"/>
    </row>
    <row r="1431" spans="2:8" x14ac:dyDescent="0.3">
      <c r="B1431" s="56">
        <v>0</v>
      </c>
      <c r="C1431" s="56">
        <v>0</v>
      </c>
      <c r="D1431" s="56">
        <v>0</v>
      </c>
      <c r="E1431" s="56">
        <v>0</v>
      </c>
      <c r="F1431" s="57"/>
      <c r="G1431" s="57"/>
      <c r="H1431" s="57"/>
    </row>
    <row r="1432" spans="2:8" x14ac:dyDescent="0.3">
      <c r="B1432" s="56">
        <v>7060.1</v>
      </c>
      <c r="C1432" s="56">
        <v>0</v>
      </c>
      <c r="D1432" s="56">
        <v>0</v>
      </c>
      <c r="E1432" s="56">
        <v>7060.1</v>
      </c>
      <c r="F1432" s="57"/>
      <c r="G1432" s="57"/>
      <c r="H1432" s="57"/>
    </row>
    <row r="1433" spans="2:8" x14ac:dyDescent="0.3">
      <c r="B1433" s="56">
        <v>1.4328E-4</v>
      </c>
      <c r="C1433" s="56">
        <v>0</v>
      </c>
      <c r="D1433" s="56">
        <v>0</v>
      </c>
      <c r="E1433" s="56">
        <v>1.4328E-4</v>
      </c>
      <c r="F1433" s="57"/>
      <c r="G1433" s="57"/>
      <c r="H1433" s="57"/>
    </row>
    <row r="1434" spans="2:8" x14ac:dyDescent="0.3">
      <c r="B1434" s="56">
        <v>5.2699999999999997E-2</v>
      </c>
      <c r="C1434" s="56">
        <v>5.5E-2</v>
      </c>
      <c r="D1434" s="56">
        <v>0</v>
      </c>
      <c r="E1434" s="57"/>
      <c r="F1434" s="57"/>
      <c r="G1434" s="57"/>
      <c r="H1434" s="57"/>
    </row>
    <row r="1435" spans="2:8" x14ac:dyDescent="0.3">
      <c r="B1435" s="56">
        <v>3.4470000000000001</v>
      </c>
      <c r="C1435" s="57"/>
      <c r="D1435" s="57"/>
      <c r="E1435" s="57"/>
      <c r="F1435" s="57"/>
      <c r="G1435" s="57"/>
      <c r="H1435" s="57"/>
    </row>
    <row r="1436" spans="2:8" x14ac:dyDescent="0.3">
      <c r="B1436" s="56">
        <v>0.78983999999999999</v>
      </c>
      <c r="C1436" s="56">
        <v>2.8860000000000001</v>
      </c>
      <c r="D1436" s="56">
        <v>3.8741999999999997E-4</v>
      </c>
      <c r="E1436" s="56">
        <v>1</v>
      </c>
      <c r="F1436" s="56">
        <v>6.8938000000000003E-3</v>
      </c>
      <c r="G1436" s="56">
        <v>8.8799999999999997E-6</v>
      </c>
      <c r="H1436" s="57"/>
    </row>
    <row r="1437" spans="2:8" x14ac:dyDescent="0.3">
      <c r="B1437" s="56">
        <v>1</v>
      </c>
      <c r="C1437" s="56">
        <v>0</v>
      </c>
      <c r="D1437" s="56">
        <v>0</v>
      </c>
      <c r="E1437" s="57"/>
      <c r="F1437" s="57"/>
      <c r="G1437" s="57"/>
      <c r="H1437" s="57"/>
    </row>
    <row r="1438" spans="2:8" x14ac:dyDescent="0.3">
      <c r="B1438" s="57">
        <v>100.650171</v>
      </c>
      <c r="C1438" s="57"/>
      <c r="D1438" s="57"/>
      <c r="E1438" s="57"/>
      <c r="F1438" s="57"/>
      <c r="G1438" s="57"/>
      <c r="H1438" s="57"/>
    </row>
    <row r="1439" spans="2:8" x14ac:dyDescent="0.3">
      <c r="B1439" s="56">
        <v>0.99997000000000003</v>
      </c>
      <c r="C1439" s="56">
        <v>0</v>
      </c>
      <c r="D1439" s="56">
        <v>0</v>
      </c>
      <c r="E1439" s="56">
        <v>0.99997000000000003</v>
      </c>
      <c r="F1439" s="57"/>
      <c r="G1439" s="57"/>
      <c r="H1439" s="57"/>
    </row>
    <row r="1440" spans="2:8" x14ac:dyDescent="0.3">
      <c r="B1440" s="56">
        <v>9.2951000000000002E-7</v>
      </c>
      <c r="C1440" s="56">
        <v>0</v>
      </c>
      <c r="D1440" s="56">
        <v>0</v>
      </c>
      <c r="E1440" s="56">
        <v>9.2951000000000002E-7</v>
      </c>
      <c r="F1440" s="57"/>
      <c r="G1440" s="57"/>
      <c r="H1440" s="57"/>
    </row>
    <row r="1441" spans="2:8" x14ac:dyDescent="0.3">
      <c r="B1441" s="56">
        <v>0</v>
      </c>
      <c r="C1441" s="56">
        <v>0</v>
      </c>
      <c r="D1441" s="56">
        <v>0</v>
      </c>
      <c r="E1441" s="56">
        <v>0</v>
      </c>
      <c r="F1441" s="57"/>
      <c r="G1441" s="57"/>
      <c r="H1441" s="57"/>
    </row>
    <row r="1442" spans="2:8" x14ac:dyDescent="0.3">
      <c r="B1442" s="56">
        <v>7059</v>
      </c>
      <c r="C1442" s="56">
        <v>0</v>
      </c>
      <c r="D1442" s="56">
        <v>0</v>
      </c>
      <c r="E1442" s="56">
        <v>7059</v>
      </c>
      <c r="F1442" s="57"/>
      <c r="G1442" s="57"/>
      <c r="H1442" s="57"/>
    </row>
    <row r="1443" spans="2:8" x14ac:dyDescent="0.3">
      <c r="B1443" s="56">
        <v>1.4327E-4</v>
      </c>
      <c r="C1443" s="56">
        <v>0</v>
      </c>
      <c r="D1443" s="56">
        <v>0</v>
      </c>
      <c r="E1443" s="56">
        <v>1.4327E-4</v>
      </c>
      <c r="F1443" s="57"/>
      <c r="G1443" s="57"/>
      <c r="H1443" s="57"/>
    </row>
    <row r="1444" spans="2:8" x14ac:dyDescent="0.3">
      <c r="B1444" s="56">
        <v>5.2699999999999997E-2</v>
      </c>
      <c r="C1444" s="56">
        <v>5.5E-2</v>
      </c>
      <c r="D1444" s="56">
        <v>0</v>
      </c>
      <c r="E1444" s="57"/>
      <c r="F1444" s="57"/>
      <c r="G1444" s="57"/>
      <c r="H1444" s="57"/>
    </row>
    <row r="1445" spans="2:8" x14ac:dyDescent="0.3">
      <c r="B1445" s="56">
        <v>3.4769000000000001</v>
      </c>
      <c r="C1445" s="57"/>
      <c r="D1445" s="57"/>
      <c r="E1445" s="57"/>
      <c r="F1445" s="57"/>
      <c r="G1445" s="57"/>
      <c r="H1445" s="57"/>
    </row>
    <row r="1446" spans="2:8" x14ac:dyDescent="0.3">
      <c r="B1446" s="56">
        <v>0.79020999999999997</v>
      </c>
      <c r="C1446" s="56">
        <v>2.9060000000000001</v>
      </c>
      <c r="D1446" s="56">
        <v>3.8759999999999999E-4</v>
      </c>
      <c r="E1446" s="56">
        <v>1</v>
      </c>
      <c r="F1446" s="56">
        <v>6.8948000000000004E-3</v>
      </c>
      <c r="G1446" s="56">
        <v>8.8799999999999997E-6</v>
      </c>
      <c r="H1446" s="57"/>
    </row>
    <row r="1447" spans="2:8" x14ac:dyDescent="0.3">
      <c r="B1447" s="56">
        <v>1</v>
      </c>
      <c r="C1447" s="56">
        <v>0</v>
      </c>
      <c r="D1447" s="56">
        <v>0</v>
      </c>
      <c r="E1447" s="57"/>
      <c r="F1447" s="57"/>
      <c r="G1447" s="57"/>
      <c r="H1447" s="57"/>
    </row>
    <row r="1448" spans="2:8" x14ac:dyDescent="0.3">
      <c r="B1448" s="57">
        <v>100.649051</v>
      </c>
      <c r="C1448" s="57"/>
      <c r="D1448" s="57"/>
      <c r="E1448" s="57"/>
      <c r="F1448" s="57"/>
      <c r="G1448" s="57"/>
      <c r="H1448" s="57"/>
    </row>
    <row r="1449" spans="2:8" x14ac:dyDescent="0.3">
      <c r="B1449" s="56">
        <v>0.99997000000000003</v>
      </c>
      <c r="C1449" s="56">
        <v>0</v>
      </c>
      <c r="D1449" s="56">
        <v>0</v>
      </c>
      <c r="E1449" s="56">
        <v>0.99997000000000003</v>
      </c>
      <c r="F1449" s="57"/>
      <c r="G1449" s="57"/>
      <c r="H1449" s="57"/>
    </row>
    <row r="1450" spans="2:8" x14ac:dyDescent="0.3">
      <c r="B1450" s="56">
        <v>9.3745999999999998E-7</v>
      </c>
      <c r="C1450" s="56">
        <v>0</v>
      </c>
      <c r="D1450" s="56">
        <v>0</v>
      </c>
      <c r="E1450" s="56">
        <v>9.3745999999999998E-7</v>
      </c>
      <c r="F1450" s="57"/>
      <c r="G1450" s="57"/>
      <c r="H1450" s="57"/>
    </row>
    <row r="1451" spans="2:8" x14ac:dyDescent="0.3">
      <c r="B1451" s="56">
        <v>0</v>
      </c>
      <c r="C1451" s="56">
        <v>0</v>
      </c>
      <c r="D1451" s="56">
        <v>0</v>
      </c>
      <c r="E1451" s="56">
        <v>0</v>
      </c>
      <c r="F1451" s="57"/>
      <c r="G1451" s="57"/>
      <c r="H1451" s="57"/>
    </row>
    <row r="1452" spans="2:8" x14ac:dyDescent="0.3">
      <c r="B1452" s="56">
        <v>7057.9</v>
      </c>
      <c r="C1452" s="56">
        <v>0</v>
      </c>
      <c r="D1452" s="56">
        <v>0</v>
      </c>
      <c r="E1452" s="56">
        <v>7057.9</v>
      </c>
      <c r="F1452" s="57"/>
      <c r="G1452" s="57"/>
      <c r="H1452" s="57"/>
    </row>
    <row r="1453" spans="2:8" x14ac:dyDescent="0.3">
      <c r="B1453" s="56">
        <v>1.4327E-4</v>
      </c>
      <c r="C1453" s="56">
        <v>0</v>
      </c>
      <c r="D1453" s="56">
        <v>0</v>
      </c>
      <c r="E1453" s="56">
        <v>1.4327E-4</v>
      </c>
      <c r="F1453" s="57"/>
      <c r="G1453" s="57"/>
      <c r="H1453" s="57"/>
    </row>
    <row r="1454" spans="2:8" x14ac:dyDescent="0.3">
      <c r="B1454" s="56">
        <v>5.2699999999999997E-2</v>
      </c>
      <c r="C1454" s="56">
        <v>5.5E-2</v>
      </c>
      <c r="D1454" s="56">
        <v>0</v>
      </c>
      <c r="E1454" s="57"/>
      <c r="F1454" s="57"/>
      <c r="G1454" s="57"/>
      <c r="H1454" s="57"/>
    </row>
    <row r="1455" spans="2:8" x14ac:dyDescent="0.3">
      <c r="B1455" s="56">
        <v>3.5066999999999999</v>
      </c>
      <c r="C1455" s="57"/>
      <c r="D1455" s="57"/>
      <c r="E1455" s="57"/>
      <c r="F1455" s="57"/>
      <c r="G1455" s="57"/>
      <c r="H1455" s="57"/>
    </row>
    <row r="1456" spans="2:8" x14ac:dyDescent="0.3">
      <c r="B1456" s="56">
        <v>0.79056999999999999</v>
      </c>
      <c r="C1456" s="56">
        <v>2.9260000000000002</v>
      </c>
      <c r="D1456" s="56">
        <v>3.8777000000000001E-4</v>
      </c>
      <c r="E1456" s="56">
        <v>1</v>
      </c>
      <c r="F1456" s="56">
        <v>6.8957000000000003E-3</v>
      </c>
      <c r="G1456" s="56">
        <v>8.8799999999999997E-6</v>
      </c>
      <c r="H1456" s="57"/>
    </row>
    <row r="1457" spans="2:8" x14ac:dyDescent="0.3">
      <c r="B1457" s="56">
        <v>1</v>
      </c>
      <c r="C1457" s="56">
        <v>0</v>
      </c>
      <c r="D1457" s="56">
        <v>0</v>
      </c>
      <c r="E1457" s="57"/>
      <c r="F1457" s="57"/>
      <c r="G1457" s="57"/>
      <c r="H1457" s="57"/>
    </row>
    <row r="1458" spans="2:8" x14ac:dyDescent="0.3">
      <c r="B1458" s="57">
        <v>100.648034</v>
      </c>
      <c r="C1458" s="57"/>
      <c r="D1458" s="57"/>
      <c r="E1458" s="57"/>
      <c r="F1458" s="57"/>
      <c r="G1458" s="57"/>
      <c r="H1458" s="57"/>
    </row>
    <row r="1459" spans="2:8" x14ac:dyDescent="0.3">
      <c r="B1459" s="56">
        <v>0.99997000000000003</v>
      </c>
      <c r="C1459" s="56">
        <v>0</v>
      </c>
      <c r="D1459" s="56">
        <v>0</v>
      </c>
      <c r="E1459" s="56">
        <v>0.99997000000000003</v>
      </c>
      <c r="F1459" s="57"/>
      <c r="G1459" s="57"/>
      <c r="H1459" s="57"/>
    </row>
    <row r="1460" spans="2:8" x14ac:dyDescent="0.3">
      <c r="B1460" s="56">
        <v>9.4537E-7</v>
      </c>
      <c r="C1460" s="56">
        <v>0</v>
      </c>
      <c r="D1460" s="56">
        <v>0</v>
      </c>
      <c r="E1460" s="56">
        <v>9.4537E-7</v>
      </c>
      <c r="F1460" s="57"/>
      <c r="G1460" s="57"/>
      <c r="H1460" s="57"/>
    </row>
    <row r="1461" spans="2:8" x14ac:dyDescent="0.3">
      <c r="B1461" s="56">
        <v>0</v>
      </c>
      <c r="C1461" s="56">
        <v>0</v>
      </c>
      <c r="D1461" s="56">
        <v>0</v>
      </c>
      <c r="E1461" s="56">
        <v>0</v>
      </c>
      <c r="F1461" s="57"/>
      <c r="G1461" s="57"/>
      <c r="H1461" s="57"/>
    </row>
    <row r="1462" spans="2:8" x14ac:dyDescent="0.3">
      <c r="B1462" s="56">
        <v>7056.8</v>
      </c>
      <c r="C1462" s="56">
        <v>0</v>
      </c>
      <c r="D1462" s="56">
        <v>0</v>
      </c>
      <c r="E1462" s="56">
        <v>7056.8</v>
      </c>
      <c r="F1462" s="57"/>
      <c r="G1462" s="57"/>
      <c r="H1462" s="57"/>
    </row>
    <row r="1463" spans="2:8" x14ac:dyDescent="0.3">
      <c r="B1463" s="56">
        <v>1.4327E-4</v>
      </c>
      <c r="C1463" s="56">
        <v>0</v>
      </c>
      <c r="D1463" s="56">
        <v>0</v>
      </c>
      <c r="E1463" s="56">
        <v>1.4327E-4</v>
      </c>
      <c r="F1463" s="57"/>
      <c r="G1463" s="57"/>
      <c r="H1463" s="57"/>
    </row>
    <row r="1464" spans="2:8" x14ac:dyDescent="0.3">
      <c r="B1464" s="56">
        <v>5.2699999999999997E-2</v>
      </c>
      <c r="C1464" s="56">
        <v>5.5E-2</v>
      </c>
      <c r="D1464" s="56">
        <v>0</v>
      </c>
      <c r="E1464" s="57"/>
      <c r="F1464" s="57"/>
      <c r="G1464" s="57"/>
      <c r="H1464" s="57"/>
    </row>
    <row r="1465" spans="2:8" x14ac:dyDescent="0.3">
      <c r="B1465" s="56">
        <v>3.5362</v>
      </c>
      <c r="C1465" s="57"/>
      <c r="D1465" s="57"/>
      <c r="E1465" s="57"/>
      <c r="F1465" s="57"/>
      <c r="G1465" s="57"/>
      <c r="H1465" s="57"/>
    </row>
    <row r="1466" spans="2:8" x14ac:dyDescent="0.3">
      <c r="B1466" s="56">
        <v>0.79093000000000002</v>
      </c>
      <c r="C1466" s="56">
        <v>2.9460000000000002</v>
      </c>
      <c r="D1466" s="56">
        <v>3.8795000000000002E-4</v>
      </c>
      <c r="E1466" s="56">
        <v>1</v>
      </c>
      <c r="F1466" s="56">
        <v>6.8966000000000001E-3</v>
      </c>
      <c r="G1466" s="56">
        <v>8.8799999999999997E-6</v>
      </c>
      <c r="H1466" s="57"/>
    </row>
    <row r="1467" spans="2:8" x14ac:dyDescent="0.3">
      <c r="B1467" s="56">
        <v>1</v>
      </c>
      <c r="C1467" s="56">
        <v>0</v>
      </c>
      <c r="D1467" s="56">
        <v>0</v>
      </c>
      <c r="E1467" s="57"/>
      <c r="F1467" s="57"/>
      <c r="G1467" s="57"/>
      <c r="H1467" s="57"/>
    </row>
    <row r="1468" spans="2:8" x14ac:dyDescent="0.3">
      <c r="B1468" s="57">
        <v>100.646766</v>
      </c>
      <c r="C1468" s="57"/>
      <c r="D1468" s="57"/>
      <c r="E1468" s="57"/>
      <c r="F1468" s="57"/>
      <c r="G1468" s="57"/>
      <c r="H1468" s="57"/>
    </row>
    <row r="1469" spans="2:8" x14ac:dyDescent="0.3">
      <c r="B1469" s="56">
        <v>0.99997000000000003</v>
      </c>
      <c r="C1469" s="56">
        <v>0</v>
      </c>
      <c r="D1469" s="56">
        <v>0</v>
      </c>
      <c r="E1469" s="56">
        <v>0.99997000000000003</v>
      </c>
      <c r="F1469" s="57"/>
      <c r="G1469" s="57"/>
      <c r="H1469" s="57"/>
    </row>
    <row r="1470" spans="2:8" x14ac:dyDescent="0.3">
      <c r="B1470" s="56">
        <v>9.5321E-7</v>
      </c>
      <c r="C1470" s="56">
        <v>0</v>
      </c>
      <c r="D1470" s="56">
        <v>0</v>
      </c>
      <c r="E1470" s="56">
        <v>9.5321E-7</v>
      </c>
      <c r="F1470" s="57"/>
      <c r="G1470" s="57"/>
      <c r="H1470" s="57"/>
    </row>
    <row r="1471" spans="2:8" x14ac:dyDescent="0.3">
      <c r="B1471" s="56">
        <v>0</v>
      </c>
      <c r="C1471" s="56">
        <v>0</v>
      </c>
      <c r="D1471" s="56">
        <v>0</v>
      </c>
      <c r="E1471" s="56">
        <v>0</v>
      </c>
      <c r="F1471" s="57"/>
      <c r="G1471" s="57"/>
      <c r="H1471" s="57"/>
    </row>
    <row r="1472" spans="2:8" x14ac:dyDescent="0.3">
      <c r="B1472" s="56">
        <v>7055.6</v>
      </c>
      <c r="C1472" s="56">
        <v>0</v>
      </c>
      <c r="D1472" s="56">
        <v>0</v>
      </c>
      <c r="E1472" s="56">
        <v>7055.6</v>
      </c>
      <c r="F1472" s="57"/>
      <c r="G1472" s="57"/>
      <c r="H1472" s="57"/>
    </row>
    <row r="1473" spans="2:8" x14ac:dyDescent="0.3">
      <c r="B1473" s="56">
        <v>1.4327E-4</v>
      </c>
      <c r="C1473" s="56">
        <v>0</v>
      </c>
      <c r="D1473" s="56">
        <v>0</v>
      </c>
      <c r="E1473" s="56">
        <v>1.4327E-4</v>
      </c>
      <c r="F1473" s="57"/>
      <c r="G1473" s="57"/>
      <c r="H1473" s="57"/>
    </row>
    <row r="1474" spans="2:8" x14ac:dyDescent="0.3">
      <c r="B1474" s="56">
        <v>5.2699999999999997E-2</v>
      </c>
      <c r="C1474" s="56">
        <v>5.5E-2</v>
      </c>
      <c r="D1474" s="56">
        <v>0</v>
      </c>
      <c r="E1474" s="57"/>
      <c r="F1474" s="57"/>
      <c r="G1474" s="57"/>
      <c r="H1474" s="57"/>
    </row>
    <row r="1475" spans="2:8" x14ac:dyDescent="0.3">
      <c r="B1475" s="56">
        <v>3.5655999999999999</v>
      </c>
      <c r="C1475" s="57"/>
      <c r="D1475" s="57"/>
      <c r="E1475" s="57"/>
      <c r="F1475" s="57"/>
      <c r="G1475" s="57"/>
      <c r="H1475" s="57"/>
    </row>
    <row r="1476" spans="2:8" x14ac:dyDescent="0.3">
      <c r="B1476" s="56">
        <v>0.79129000000000005</v>
      </c>
      <c r="C1476" s="56">
        <v>2.9660000000000002</v>
      </c>
      <c r="D1476" s="56">
        <v>3.8812999999999999E-4</v>
      </c>
      <c r="E1476" s="56">
        <v>1</v>
      </c>
      <c r="F1476" s="56">
        <v>6.8976000000000003E-3</v>
      </c>
      <c r="G1476" s="56">
        <v>8.8799999999999997E-6</v>
      </c>
      <c r="H1476" s="57"/>
    </row>
    <row r="1477" spans="2:8" x14ac:dyDescent="0.3">
      <c r="B1477" s="56">
        <v>1</v>
      </c>
      <c r="C1477" s="56">
        <v>0</v>
      </c>
      <c r="D1477" s="56">
        <v>0</v>
      </c>
      <c r="E1477" s="57"/>
      <c r="F1477" s="57"/>
      <c r="G1477" s="57"/>
      <c r="H1477" s="57"/>
    </row>
    <row r="1478" spans="2:8" x14ac:dyDescent="0.3">
      <c r="B1478" s="57">
        <v>100.645689</v>
      </c>
      <c r="C1478" s="57"/>
      <c r="D1478" s="57"/>
      <c r="E1478" s="57"/>
      <c r="F1478" s="57"/>
      <c r="G1478" s="57"/>
      <c r="H1478" s="57"/>
    </row>
    <row r="1479" spans="2:8" x14ac:dyDescent="0.3">
      <c r="B1479" s="56">
        <v>0.99997000000000003</v>
      </c>
      <c r="C1479" s="56">
        <v>0</v>
      </c>
      <c r="D1479" s="56">
        <v>0</v>
      </c>
      <c r="E1479" s="56">
        <v>0.99997000000000003</v>
      </c>
      <c r="F1479" s="57"/>
      <c r="G1479" s="57"/>
      <c r="H1479" s="57"/>
    </row>
    <row r="1480" spans="2:8" x14ac:dyDescent="0.3">
      <c r="B1480" s="56">
        <v>9.6099999999999999E-7</v>
      </c>
      <c r="C1480" s="56">
        <v>0</v>
      </c>
      <c r="D1480" s="56">
        <v>0</v>
      </c>
      <c r="E1480" s="56">
        <v>9.6099999999999999E-7</v>
      </c>
      <c r="F1480" s="57"/>
      <c r="G1480" s="57"/>
      <c r="H1480" s="57"/>
    </row>
    <row r="1481" spans="2:8" x14ac:dyDescent="0.3">
      <c r="B1481" s="56">
        <v>0</v>
      </c>
      <c r="C1481" s="56">
        <v>0</v>
      </c>
      <c r="D1481" s="56">
        <v>0</v>
      </c>
      <c r="E1481" s="56">
        <v>0</v>
      </c>
      <c r="F1481" s="57"/>
      <c r="G1481" s="57"/>
      <c r="H1481" s="57"/>
    </row>
    <row r="1482" spans="2:8" x14ac:dyDescent="0.3">
      <c r="B1482" s="56">
        <v>7054.5</v>
      </c>
      <c r="C1482" s="56">
        <v>0</v>
      </c>
      <c r="D1482" s="56">
        <v>0</v>
      </c>
      <c r="E1482" s="56">
        <v>7054.5</v>
      </c>
      <c r="F1482" s="57"/>
      <c r="G1482" s="57"/>
      <c r="H1482" s="57"/>
    </row>
    <row r="1483" spans="2:8" x14ac:dyDescent="0.3">
      <c r="B1483" s="56">
        <v>1.4326000000000001E-4</v>
      </c>
      <c r="C1483" s="56">
        <v>0</v>
      </c>
      <c r="D1483" s="56">
        <v>0</v>
      </c>
      <c r="E1483" s="56">
        <v>1.4326000000000001E-4</v>
      </c>
      <c r="F1483" s="57"/>
      <c r="G1483" s="57"/>
      <c r="H1483" s="57"/>
    </row>
    <row r="1484" spans="2:8" x14ac:dyDescent="0.3">
      <c r="B1484" s="56">
        <v>5.2699999999999997E-2</v>
      </c>
      <c r="C1484" s="56">
        <v>5.5E-2</v>
      </c>
      <c r="D1484" s="56">
        <v>0</v>
      </c>
      <c r="E1484" s="57"/>
      <c r="F1484" s="57"/>
      <c r="G1484" s="57"/>
      <c r="H1484" s="57"/>
    </row>
    <row r="1485" spans="2:8" x14ac:dyDescent="0.3">
      <c r="B1485" s="56">
        <v>3.5947</v>
      </c>
      <c r="C1485" s="57"/>
      <c r="D1485" s="57"/>
      <c r="E1485" s="57"/>
      <c r="F1485" s="57"/>
      <c r="G1485" s="57"/>
      <c r="H1485" s="57"/>
    </row>
    <row r="1486" spans="2:8" x14ac:dyDescent="0.3">
      <c r="B1486" s="56">
        <v>0.79164999999999996</v>
      </c>
      <c r="C1486" s="56">
        <v>2.9860000000000002</v>
      </c>
      <c r="D1486" s="56">
        <v>3.8831E-4</v>
      </c>
      <c r="E1486" s="56">
        <v>1</v>
      </c>
      <c r="F1486" s="56">
        <v>6.8985000000000001E-3</v>
      </c>
      <c r="G1486" s="56">
        <v>8.8799999999999997E-6</v>
      </c>
      <c r="H1486" s="57"/>
    </row>
    <row r="1487" spans="2:8" x14ac:dyDescent="0.3">
      <c r="B1487" s="56">
        <v>1</v>
      </c>
      <c r="C1487" s="56">
        <v>0</v>
      </c>
      <c r="D1487" s="56">
        <v>0</v>
      </c>
      <c r="E1487" s="57"/>
      <c r="F1487" s="57"/>
      <c r="G1487" s="57"/>
      <c r="H1487" s="57"/>
    </row>
    <row r="1488" spans="2:8" x14ac:dyDescent="0.3">
      <c r="B1488" s="57">
        <v>100.644535</v>
      </c>
      <c r="C1488" s="57"/>
      <c r="D1488" s="57"/>
      <c r="E1488" s="57"/>
      <c r="F1488" s="57"/>
      <c r="G1488" s="57"/>
      <c r="H1488" s="57"/>
    </row>
    <row r="1489" spans="2:8" x14ac:dyDescent="0.3">
      <c r="B1489" s="56">
        <v>0.99997000000000003</v>
      </c>
      <c r="C1489" s="56">
        <v>0</v>
      </c>
      <c r="D1489" s="56">
        <v>0</v>
      </c>
      <c r="E1489" s="56">
        <v>0.99997000000000003</v>
      </c>
      <c r="F1489" s="57"/>
      <c r="G1489" s="57"/>
      <c r="H1489" s="57"/>
    </row>
    <row r="1490" spans="2:8" x14ac:dyDescent="0.3">
      <c r="B1490" s="56">
        <v>9.6871E-7</v>
      </c>
      <c r="C1490" s="56">
        <v>0</v>
      </c>
      <c r="D1490" s="56">
        <v>0</v>
      </c>
      <c r="E1490" s="56">
        <v>9.6871E-7</v>
      </c>
      <c r="F1490" s="57"/>
      <c r="G1490" s="57"/>
      <c r="H1490" s="57"/>
    </row>
    <row r="1491" spans="2:8" x14ac:dyDescent="0.3">
      <c r="B1491" s="56">
        <v>0</v>
      </c>
      <c r="C1491" s="56">
        <v>0</v>
      </c>
      <c r="D1491" s="56">
        <v>0</v>
      </c>
      <c r="E1491" s="56">
        <v>0</v>
      </c>
      <c r="F1491" s="57"/>
      <c r="G1491" s="57"/>
      <c r="H1491" s="57"/>
    </row>
    <row r="1492" spans="2:8" x14ac:dyDescent="0.3">
      <c r="B1492" s="56">
        <v>7053.3</v>
      </c>
      <c r="C1492" s="56">
        <v>0</v>
      </c>
      <c r="D1492" s="56">
        <v>0</v>
      </c>
      <c r="E1492" s="56">
        <v>7053.3</v>
      </c>
      <c r="F1492" s="57"/>
      <c r="G1492" s="57"/>
      <c r="H1492" s="57"/>
    </row>
    <row r="1493" spans="2:8" x14ac:dyDescent="0.3">
      <c r="B1493" s="56">
        <v>1.4326000000000001E-4</v>
      </c>
      <c r="C1493" s="56">
        <v>0</v>
      </c>
      <c r="D1493" s="56">
        <v>0</v>
      </c>
      <c r="E1493" s="56">
        <v>1.4326000000000001E-4</v>
      </c>
      <c r="F1493" s="57"/>
      <c r="G1493" s="57"/>
      <c r="H1493" s="57"/>
    </row>
    <row r="1494" spans="2:8" x14ac:dyDescent="0.3">
      <c r="B1494" s="56">
        <v>5.2699999999999997E-2</v>
      </c>
      <c r="C1494" s="56">
        <v>5.5E-2</v>
      </c>
      <c r="D1494" s="56">
        <v>0</v>
      </c>
      <c r="E1494" s="57"/>
      <c r="F1494" s="57"/>
      <c r="G1494" s="57"/>
      <c r="H1494" s="57"/>
    </row>
    <row r="1495" spans="2:8" x14ac:dyDescent="0.3">
      <c r="B1495" s="56">
        <v>3.6234999999999999</v>
      </c>
      <c r="C1495" s="57"/>
      <c r="D1495" s="57"/>
      <c r="E1495" s="57"/>
      <c r="F1495" s="57"/>
      <c r="G1495" s="57"/>
      <c r="H1495" s="57"/>
    </row>
    <row r="1496" spans="2:8" x14ac:dyDescent="0.3">
      <c r="B1496" s="56">
        <v>0.79201999999999995</v>
      </c>
      <c r="C1496" s="56">
        <v>3.0059999999999998</v>
      </c>
      <c r="D1496" s="56">
        <v>3.8848000000000002E-4</v>
      </c>
      <c r="E1496" s="56">
        <v>1</v>
      </c>
      <c r="F1496" s="56">
        <v>6.8995000000000003E-3</v>
      </c>
      <c r="G1496" s="56">
        <v>8.8799999999999997E-6</v>
      </c>
      <c r="H1496" s="57"/>
    </row>
    <row r="1497" spans="2:8" x14ac:dyDescent="0.3">
      <c r="B1497" s="56">
        <v>1</v>
      </c>
      <c r="C1497" s="56">
        <v>0</v>
      </c>
      <c r="D1497" s="56">
        <v>0</v>
      </c>
      <c r="E1497" s="57"/>
      <c r="F1497" s="57"/>
      <c r="G1497" s="57"/>
      <c r="H1497" s="57"/>
    </row>
    <row r="1498" spans="2:8" x14ac:dyDescent="0.3">
      <c r="B1498" s="57">
        <v>100.645453</v>
      </c>
      <c r="C1498" s="57"/>
      <c r="D1498" s="57"/>
      <c r="E1498" s="57"/>
      <c r="F1498" s="57"/>
      <c r="G1498" s="57"/>
      <c r="H1498" s="57"/>
    </row>
    <row r="1499" spans="2:8" x14ac:dyDescent="0.3">
      <c r="B1499" s="56">
        <v>0.99997000000000003</v>
      </c>
      <c r="C1499" s="56">
        <v>0</v>
      </c>
      <c r="D1499" s="56">
        <v>0</v>
      </c>
      <c r="E1499" s="56">
        <v>0.99997000000000003</v>
      </c>
      <c r="F1499" s="57"/>
      <c r="G1499" s="57"/>
      <c r="H1499" s="57"/>
    </row>
    <row r="1500" spans="2:8" x14ac:dyDescent="0.3">
      <c r="B1500" s="56">
        <v>9.7636999999999989E-7</v>
      </c>
      <c r="C1500" s="56">
        <v>0</v>
      </c>
      <c r="D1500" s="56">
        <v>0</v>
      </c>
      <c r="E1500" s="56">
        <v>9.7636999999999989E-7</v>
      </c>
      <c r="F1500" s="57"/>
      <c r="G1500" s="57"/>
      <c r="H1500" s="57"/>
    </row>
    <row r="1501" spans="2:8" x14ac:dyDescent="0.3">
      <c r="B1501" s="56">
        <v>0</v>
      </c>
      <c r="C1501" s="56">
        <v>0</v>
      </c>
      <c r="D1501" s="56">
        <v>0</v>
      </c>
      <c r="E1501" s="56">
        <v>0</v>
      </c>
      <c r="F1501" s="57"/>
      <c r="G1501" s="57"/>
      <c r="H1501" s="57"/>
    </row>
    <row r="1502" spans="2:8" x14ac:dyDescent="0.3">
      <c r="B1502" s="56">
        <v>7052.2</v>
      </c>
      <c r="C1502" s="56">
        <v>0</v>
      </c>
      <c r="D1502" s="56">
        <v>0</v>
      </c>
      <c r="E1502" s="56">
        <v>7052.2</v>
      </c>
      <c r="F1502" s="57"/>
      <c r="G1502" s="57"/>
      <c r="H1502" s="57"/>
    </row>
    <row r="1503" spans="2:8" x14ac:dyDescent="0.3">
      <c r="B1503" s="56">
        <v>1.4326000000000001E-4</v>
      </c>
      <c r="C1503" s="56">
        <v>0</v>
      </c>
      <c r="D1503" s="56">
        <v>0</v>
      </c>
      <c r="E1503" s="56">
        <v>1.4326000000000001E-4</v>
      </c>
      <c r="F1503" s="57"/>
      <c r="G1503" s="57"/>
      <c r="H1503" s="57"/>
    </row>
    <row r="1504" spans="2:8" x14ac:dyDescent="0.3">
      <c r="B1504" s="56">
        <v>5.2699999999999997E-2</v>
      </c>
      <c r="C1504" s="56">
        <v>5.5E-2</v>
      </c>
      <c r="D1504" s="56">
        <v>0</v>
      </c>
      <c r="E1504" s="57"/>
      <c r="F1504" s="57"/>
      <c r="G1504" s="57"/>
      <c r="H1504" s="57"/>
    </row>
    <row r="1505" spans="2:8" x14ac:dyDescent="0.3">
      <c r="B1505" s="56">
        <v>3.6522000000000001</v>
      </c>
      <c r="C1505" s="57"/>
      <c r="D1505" s="57"/>
      <c r="E1505" s="57"/>
      <c r="F1505" s="57"/>
      <c r="G1505" s="57"/>
      <c r="H1505" s="57"/>
    </row>
    <row r="1506" spans="2:8" x14ac:dyDescent="0.3">
      <c r="B1506" s="56">
        <v>0.79237999999999997</v>
      </c>
      <c r="C1506" s="56">
        <v>3.0259999999999998</v>
      </c>
      <c r="D1506" s="56">
        <v>3.8865999999999998E-4</v>
      </c>
      <c r="E1506" s="56">
        <v>1</v>
      </c>
      <c r="F1506" s="56">
        <v>6.9005000000000004E-3</v>
      </c>
      <c r="G1506" s="56">
        <v>8.8799999999999997E-6</v>
      </c>
      <c r="H1506" s="57"/>
    </row>
    <row r="1507" spans="2:8" x14ac:dyDescent="0.3">
      <c r="B1507" s="56">
        <v>1</v>
      </c>
      <c r="C1507" s="56">
        <v>0</v>
      </c>
      <c r="D1507" s="56">
        <v>0</v>
      </c>
      <c r="E1507" s="57"/>
      <c r="F1507" s="57"/>
      <c r="G1507" s="57"/>
      <c r="H1507" s="57"/>
    </row>
    <row r="1508" spans="2:8" x14ac:dyDescent="0.3">
      <c r="B1508" s="57">
        <v>100.644625</v>
      </c>
      <c r="C1508" s="57"/>
      <c r="D1508" s="57"/>
      <c r="E1508" s="57"/>
      <c r="F1508" s="57"/>
      <c r="G1508" s="57"/>
      <c r="H1508" s="57"/>
    </row>
    <row r="1509" spans="2:8" x14ac:dyDescent="0.3">
      <c r="B1509" s="56">
        <v>0.99997000000000003</v>
      </c>
      <c r="C1509" s="56">
        <v>0</v>
      </c>
      <c r="D1509" s="56">
        <v>0</v>
      </c>
      <c r="E1509" s="56">
        <v>0.99997000000000003</v>
      </c>
      <c r="F1509" s="57"/>
      <c r="G1509" s="57"/>
      <c r="H1509" s="57"/>
    </row>
    <row r="1510" spans="2:8" x14ac:dyDescent="0.3">
      <c r="B1510" s="56">
        <v>9.8397999999999989E-7</v>
      </c>
      <c r="C1510" s="56">
        <v>0</v>
      </c>
      <c r="D1510" s="56">
        <v>0</v>
      </c>
      <c r="E1510" s="56">
        <v>9.8397999999999989E-7</v>
      </c>
      <c r="F1510" s="57"/>
      <c r="G1510" s="57"/>
      <c r="H1510" s="57"/>
    </row>
    <row r="1511" spans="2:8" x14ac:dyDescent="0.3">
      <c r="B1511" s="56">
        <v>0</v>
      </c>
      <c r="C1511" s="56">
        <v>0</v>
      </c>
      <c r="D1511" s="56">
        <v>0</v>
      </c>
      <c r="E1511" s="56">
        <v>0</v>
      </c>
      <c r="F1511" s="57"/>
      <c r="G1511" s="57"/>
      <c r="H1511" s="57"/>
    </row>
    <row r="1512" spans="2:8" x14ac:dyDescent="0.3">
      <c r="B1512" s="56">
        <v>7051</v>
      </c>
      <c r="C1512" s="56">
        <v>0</v>
      </c>
      <c r="D1512" s="56">
        <v>0</v>
      </c>
      <c r="E1512" s="56">
        <v>7051</v>
      </c>
      <c r="F1512" s="57"/>
      <c r="G1512" s="57"/>
      <c r="H1512" s="57"/>
    </row>
    <row r="1513" spans="2:8" x14ac:dyDescent="0.3">
      <c r="B1513" s="56">
        <v>1.4325000000000001E-4</v>
      </c>
      <c r="C1513" s="56">
        <v>0</v>
      </c>
      <c r="D1513" s="56">
        <v>0</v>
      </c>
      <c r="E1513" s="56">
        <v>1.4325000000000001E-4</v>
      </c>
      <c r="F1513" s="57"/>
      <c r="G1513" s="57"/>
      <c r="H1513" s="57"/>
    </row>
    <row r="1514" spans="2:8" x14ac:dyDescent="0.3">
      <c r="B1514" s="56">
        <v>5.2699999999999997E-2</v>
      </c>
      <c r="C1514" s="56">
        <v>5.5E-2</v>
      </c>
      <c r="D1514" s="56">
        <v>0</v>
      </c>
      <c r="E1514" s="57"/>
      <c r="F1514" s="57"/>
      <c r="G1514" s="57"/>
      <c r="H1514" s="57"/>
    </row>
    <row r="1515" spans="2:8" x14ac:dyDescent="0.3">
      <c r="B1515" s="56">
        <v>3.6806999999999999</v>
      </c>
      <c r="C1515" s="57"/>
      <c r="D1515" s="57"/>
      <c r="E1515" s="57"/>
      <c r="F1515" s="57"/>
      <c r="G1515" s="57"/>
      <c r="H1515" s="57"/>
    </row>
    <row r="1516" spans="2:8" x14ac:dyDescent="0.3">
      <c r="B1516" s="56">
        <v>0.79274</v>
      </c>
      <c r="C1516" s="56">
        <v>3.0459999999999998</v>
      </c>
      <c r="D1516" s="56">
        <v>3.8884E-4</v>
      </c>
      <c r="E1516" s="56">
        <v>1</v>
      </c>
      <c r="F1516" s="56">
        <v>6.9014999999999996E-3</v>
      </c>
      <c r="G1516" s="56">
        <v>8.8799999999999997E-6</v>
      </c>
      <c r="H1516" s="57"/>
    </row>
    <row r="1517" spans="2:8" x14ac:dyDescent="0.3">
      <c r="B1517" s="56">
        <v>1</v>
      </c>
      <c r="C1517" s="56">
        <v>0</v>
      </c>
      <c r="D1517" s="56">
        <v>0</v>
      </c>
      <c r="E1517" s="57"/>
      <c r="F1517" s="57"/>
      <c r="G1517" s="57"/>
      <c r="H1517" s="57"/>
    </row>
    <row r="1518" spans="2:8" x14ac:dyDescent="0.3">
      <c r="B1518" s="57">
        <v>100.64345</v>
      </c>
      <c r="C1518" s="57"/>
      <c r="D1518" s="57"/>
      <c r="E1518" s="57"/>
      <c r="F1518" s="57"/>
      <c r="G1518" s="57"/>
      <c r="H1518" s="57"/>
    </row>
    <row r="1519" spans="2:8" x14ac:dyDescent="0.3">
      <c r="B1519" s="56">
        <v>0.99997000000000003</v>
      </c>
      <c r="C1519" s="56">
        <v>0</v>
      </c>
      <c r="D1519" s="56">
        <v>0</v>
      </c>
      <c r="E1519" s="56">
        <v>0.99997000000000003</v>
      </c>
      <c r="F1519" s="57"/>
      <c r="G1519" s="57"/>
      <c r="H1519" s="57"/>
    </row>
    <row r="1520" spans="2:8" x14ac:dyDescent="0.3">
      <c r="B1520" s="56">
        <v>9.9151000000000002E-7</v>
      </c>
      <c r="C1520" s="56">
        <v>0</v>
      </c>
      <c r="D1520" s="56">
        <v>0</v>
      </c>
      <c r="E1520" s="56">
        <v>9.9151000000000002E-7</v>
      </c>
      <c r="F1520" s="57"/>
      <c r="G1520" s="57"/>
      <c r="H1520" s="57"/>
    </row>
    <row r="1521" spans="2:8" x14ac:dyDescent="0.3">
      <c r="B1521" s="56">
        <v>0</v>
      </c>
      <c r="C1521" s="56">
        <v>0</v>
      </c>
      <c r="D1521" s="56">
        <v>0</v>
      </c>
      <c r="E1521" s="56">
        <v>0</v>
      </c>
      <c r="F1521" s="57"/>
      <c r="G1521" s="57"/>
      <c r="H1521" s="57"/>
    </row>
    <row r="1522" spans="2:8" x14ac:dyDescent="0.3">
      <c r="B1522" s="56">
        <v>7049.8</v>
      </c>
      <c r="C1522" s="56">
        <v>0</v>
      </c>
      <c r="D1522" s="56">
        <v>0</v>
      </c>
      <c r="E1522" s="56">
        <v>7049.8</v>
      </c>
      <c r="F1522" s="57"/>
      <c r="G1522" s="57"/>
      <c r="H1522" s="57"/>
    </row>
    <row r="1523" spans="2:8" x14ac:dyDescent="0.3">
      <c r="B1523" s="56">
        <v>1.4325000000000001E-4</v>
      </c>
      <c r="C1523" s="56">
        <v>0</v>
      </c>
      <c r="D1523" s="56">
        <v>0</v>
      </c>
      <c r="E1523" s="56">
        <v>1.4325000000000001E-4</v>
      </c>
      <c r="F1523" s="57"/>
      <c r="G1523" s="57"/>
      <c r="H1523" s="57"/>
    </row>
    <row r="1524" spans="2:8" x14ac:dyDescent="0.3">
      <c r="B1524" s="56">
        <v>5.2699999999999997E-2</v>
      </c>
      <c r="C1524" s="56">
        <v>5.5E-2</v>
      </c>
      <c r="D1524" s="56">
        <v>0</v>
      </c>
      <c r="E1524" s="57"/>
      <c r="F1524" s="57"/>
      <c r="G1524" s="57"/>
      <c r="H1524" s="57"/>
    </row>
    <row r="1525" spans="2:8" x14ac:dyDescent="0.3">
      <c r="B1525" s="56">
        <v>3.7088000000000001</v>
      </c>
      <c r="C1525" s="57"/>
      <c r="D1525" s="57"/>
      <c r="E1525" s="57"/>
      <c r="F1525" s="57"/>
      <c r="G1525" s="57"/>
      <c r="H1525" s="57"/>
    </row>
    <row r="1526" spans="2:8" x14ac:dyDescent="0.3">
      <c r="B1526" s="56">
        <v>0.79310000000000003</v>
      </c>
      <c r="C1526" s="56">
        <v>3.0659999999999998</v>
      </c>
      <c r="D1526" s="56">
        <v>3.8902000000000001E-4</v>
      </c>
      <c r="E1526" s="56">
        <v>1</v>
      </c>
      <c r="F1526" s="56">
        <v>6.9024999999999998E-3</v>
      </c>
      <c r="G1526" s="56">
        <v>8.8799999999999997E-6</v>
      </c>
      <c r="H1526" s="57"/>
    </row>
    <row r="1527" spans="2:8" x14ac:dyDescent="0.3">
      <c r="B1527" s="56">
        <v>1</v>
      </c>
      <c r="C1527" s="56">
        <v>0</v>
      </c>
      <c r="D1527" s="56">
        <v>0</v>
      </c>
      <c r="E1527" s="57"/>
      <c r="F1527" s="57"/>
      <c r="G1527" s="57"/>
      <c r="H1527" s="57"/>
    </row>
    <row r="1528" spans="2:8" x14ac:dyDescent="0.3">
      <c r="B1528" s="57">
        <v>100.642257</v>
      </c>
      <c r="C1528" s="57"/>
      <c r="D1528" s="57"/>
      <c r="E1528" s="57"/>
      <c r="F1528" s="57"/>
      <c r="G1528" s="57"/>
      <c r="H1528" s="57"/>
    </row>
    <row r="1529" spans="2:8" x14ac:dyDescent="0.3">
      <c r="B1529" s="56">
        <v>0.99997000000000003</v>
      </c>
      <c r="C1529" s="56">
        <v>0</v>
      </c>
      <c r="D1529" s="56">
        <v>0</v>
      </c>
      <c r="E1529" s="56">
        <v>0.99997000000000003</v>
      </c>
      <c r="F1529" s="57"/>
      <c r="G1529" s="57"/>
      <c r="H1529" s="57"/>
    </row>
    <row r="1530" spans="2:8" x14ac:dyDescent="0.3">
      <c r="B1530" s="56">
        <v>9.989699999999999E-7</v>
      </c>
      <c r="C1530" s="56">
        <v>0</v>
      </c>
      <c r="D1530" s="56">
        <v>0</v>
      </c>
      <c r="E1530" s="56">
        <v>9.989699999999999E-7</v>
      </c>
      <c r="F1530" s="57"/>
      <c r="G1530" s="57"/>
      <c r="H1530" s="57"/>
    </row>
    <row r="1531" spans="2:8" x14ac:dyDescent="0.3">
      <c r="B1531" s="56">
        <v>0</v>
      </c>
      <c r="C1531" s="56">
        <v>0</v>
      </c>
      <c r="D1531" s="56">
        <v>0</v>
      </c>
      <c r="E1531" s="56">
        <v>0</v>
      </c>
      <c r="F1531" s="57"/>
      <c r="G1531" s="57"/>
      <c r="H1531" s="57"/>
    </row>
    <row r="1532" spans="2:8" x14ac:dyDescent="0.3">
      <c r="B1532" s="56">
        <v>7048.6</v>
      </c>
      <c r="C1532" s="56">
        <v>0</v>
      </c>
      <c r="D1532" s="56">
        <v>0</v>
      </c>
      <c r="E1532" s="56">
        <v>7048.6</v>
      </c>
      <c r="F1532" s="57"/>
      <c r="G1532" s="57"/>
      <c r="H1532" s="57"/>
    </row>
    <row r="1533" spans="2:8" x14ac:dyDescent="0.3">
      <c r="B1533" s="56">
        <v>1.4325000000000001E-4</v>
      </c>
      <c r="C1533" s="56">
        <v>0</v>
      </c>
      <c r="D1533" s="56">
        <v>0</v>
      </c>
      <c r="E1533" s="56">
        <v>1.4325000000000001E-4</v>
      </c>
      <c r="F1533" s="57"/>
      <c r="G1533" s="57"/>
      <c r="H1533" s="57"/>
    </row>
    <row r="1534" spans="2:8" x14ac:dyDescent="0.3">
      <c r="B1534" s="56">
        <v>5.2699999999999997E-2</v>
      </c>
      <c r="C1534" s="56">
        <v>5.5E-2</v>
      </c>
      <c r="D1534" s="56">
        <v>0</v>
      </c>
      <c r="E1534" s="57"/>
      <c r="F1534" s="57"/>
      <c r="G1534" s="57"/>
      <c r="H1534" s="57"/>
    </row>
    <row r="1535" spans="2:8" x14ac:dyDescent="0.3">
      <c r="B1535" s="56">
        <v>3.7366999999999999</v>
      </c>
      <c r="C1535" s="57"/>
      <c r="D1535" s="57"/>
      <c r="E1535" s="57"/>
      <c r="F1535" s="57"/>
      <c r="G1535" s="57"/>
      <c r="H1535" s="57"/>
    </row>
    <row r="1536" spans="2:8" x14ac:dyDescent="0.3">
      <c r="B1536" s="56">
        <v>0.79346000000000005</v>
      </c>
      <c r="C1536" s="56">
        <v>3.0859999999999999</v>
      </c>
      <c r="D1536" s="56">
        <v>3.8918999999999998E-4</v>
      </c>
      <c r="E1536" s="56">
        <v>1</v>
      </c>
      <c r="F1536" s="56">
        <v>6.9034999999999999E-3</v>
      </c>
      <c r="G1536" s="56">
        <v>8.8799999999999997E-6</v>
      </c>
      <c r="H1536" s="57"/>
    </row>
    <row r="1537" spans="2:8" x14ac:dyDescent="0.3">
      <c r="B1537" s="56">
        <v>1</v>
      </c>
      <c r="C1537" s="56">
        <v>0</v>
      </c>
      <c r="D1537" s="56">
        <v>0</v>
      </c>
      <c r="E1537" s="57"/>
      <c r="F1537" s="57"/>
      <c r="G1537" s="57"/>
      <c r="H1537" s="57"/>
    </row>
    <row r="1538" spans="2:8" x14ac:dyDescent="0.3">
      <c r="B1538" s="57">
        <v>100.64209</v>
      </c>
      <c r="C1538" s="57"/>
      <c r="D1538" s="57"/>
      <c r="E1538" s="57"/>
      <c r="F1538" s="57"/>
      <c r="G1538" s="57"/>
      <c r="H1538" s="57"/>
    </row>
    <row r="1539" spans="2:8" x14ac:dyDescent="0.3">
      <c r="B1539" s="56">
        <v>0.99997000000000003</v>
      </c>
      <c r="C1539" s="56">
        <v>0</v>
      </c>
      <c r="D1539" s="56">
        <v>0</v>
      </c>
      <c r="E1539" s="56">
        <v>0.99997000000000003</v>
      </c>
      <c r="F1539" s="57"/>
      <c r="G1539" s="57"/>
      <c r="H1539" s="57"/>
    </row>
    <row r="1540" spans="2:8" x14ac:dyDescent="0.3">
      <c r="B1540" s="56">
        <v>1.0064E-6</v>
      </c>
      <c r="C1540" s="56">
        <v>0</v>
      </c>
      <c r="D1540" s="56">
        <v>0</v>
      </c>
      <c r="E1540" s="56">
        <v>1.0064E-6</v>
      </c>
      <c r="F1540" s="57"/>
      <c r="G1540" s="57"/>
      <c r="H1540" s="57"/>
    </row>
    <row r="1541" spans="2:8" x14ac:dyDescent="0.3">
      <c r="B1541" s="56">
        <v>0</v>
      </c>
      <c r="C1541" s="56">
        <v>0</v>
      </c>
      <c r="D1541" s="56">
        <v>0</v>
      </c>
      <c r="E1541" s="56">
        <v>0</v>
      </c>
      <c r="F1541" s="57"/>
      <c r="G1541" s="57"/>
      <c r="H1541" s="57"/>
    </row>
    <row r="1542" spans="2:8" x14ac:dyDescent="0.3">
      <c r="B1542" s="56">
        <v>7047.4</v>
      </c>
      <c r="C1542" s="56">
        <v>0</v>
      </c>
      <c r="D1542" s="56">
        <v>0</v>
      </c>
      <c r="E1542" s="56">
        <v>7047.4</v>
      </c>
      <c r="F1542" s="57"/>
      <c r="G1542" s="57"/>
      <c r="H1542" s="57"/>
    </row>
    <row r="1543" spans="2:8" x14ac:dyDescent="0.3">
      <c r="B1543" s="56">
        <v>1.4325000000000001E-4</v>
      </c>
      <c r="C1543" s="56">
        <v>0</v>
      </c>
      <c r="D1543" s="56">
        <v>0</v>
      </c>
      <c r="E1543" s="56">
        <v>1.4325000000000001E-4</v>
      </c>
      <c r="F1543" s="57"/>
      <c r="G1543" s="57"/>
      <c r="H1543" s="57"/>
    </row>
    <row r="1544" spans="2:8" x14ac:dyDescent="0.3">
      <c r="B1544" s="56">
        <v>5.2699999999999997E-2</v>
      </c>
      <c r="C1544" s="56">
        <v>5.5E-2</v>
      </c>
      <c r="D1544" s="56">
        <v>0</v>
      </c>
      <c r="E1544" s="57"/>
      <c r="F1544" s="57"/>
      <c r="G1544" s="57"/>
      <c r="H1544" s="57"/>
    </row>
    <row r="1545" spans="2:8" x14ac:dyDescent="0.3">
      <c r="B1545" s="56">
        <v>3.7643</v>
      </c>
      <c r="C1545" s="57"/>
      <c r="D1545" s="57"/>
      <c r="E1545" s="57"/>
      <c r="F1545" s="57"/>
      <c r="G1545" s="57"/>
      <c r="H1545" s="57"/>
    </row>
    <row r="1546" spans="2:8" x14ac:dyDescent="0.3">
      <c r="B1546" s="56">
        <v>0.79383000000000004</v>
      </c>
      <c r="C1546" s="56">
        <v>3.1059999999999999</v>
      </c>
      <c r="D1546" s="56">
        <v>3.8936999999999999E-4</v>
      </c>
      <c r="E1546" s="56">
        <v>1</v>
      </c>
      <c r="F1546" s="56">
        <v>6.9045E-3</v>
      </c>
      <c r="G1546" s="56">
        <v>8.8799999999999997E-6</v>
      </c>
      <c r="H1546" s="57"/>
    </row>
    <row r="1547" spans="2:8" x14ac:dyDescent="0.3">
      <c r="B1547" s="56">
        <v>1</v>
      </c>
      <c r="C1547" s="56">
        <v>0</v>
      </c>
      <c r="D1547" s="56">
        <v>0</v>
      </c>
      <c r="E1547" s="57"/>
      <c r="F1547" s="57"/>
      <c r="G1547" s="57"/>
      <c r="H1547" s="57"/>
    </row>
    <row r="1548" spans="2:8" x14ac:dyDescent="0.3">
      <c r="B1548" s="57">
        <v>100.642211</v>
      </c>
      <c r="C1548" s="57"/>
      <c r="D1548" s="57"/>
      <c r="E1548" s="57"/>
      <c r="F1548" s="57"/>
      <c r="G1548" s="57"/>
      <c r="H1548" s="57"/>
    </row>
    <row r="1549" spans="2:8" x14ac:dyDescent="0.3">
      <c r="B1549" s="56">
        <v>0.99997000000000003</v>
      </c>
      <c r="C1549" s="56">
        <v>0</v>
      </c>
      <c r="D1549" s="56">
        <v>0</v>
      </c>
      <c r="E1549" s="56">
        <v>0.99997000000000003</v>
      </c>
      <c r="F1549" s="57"/>
      <c r="G1549" s="57"/>
      <c r="H1549" s="57"/>
    </row>
    <row r="1550" spans="2:8" x14ac:dyDescent="0.3">
      <c r="B1550" s="56">
        <v>1.0136999999999999E-6</v>
      </c>
      <c r="C1550" s="56">
        <v>0</v>
      </c>
      <c r="D1550" s="56">
        <v>0</v>
      </c>
      <c r="E1550" s="56">
        <v>1.0136999999999999E-6</v>
      </c>
      <c r="F1550" s="57"/>
      <c r="G1550" s="57"/>
      <c r="H1550" s="57"/>
    </row>
    <row r="1551" spans="2:8" x14ac:dyDescent="0.3">
      <c r="B1551" s="56">
        <v>0</v>
      </c>
      <c r="C1551" s="56">
        <v>0</v>
      </c>
      <c r="D1551" s="56">
        <v>0</v>
      </c>
      <c r="E1551" s="56">
        <v>0</v>
      </c>
      <c r="F1551" s="57"/>
      <c r="G1551" s="57"/>
      <c r="H1551" s="57"/>
    </row>
    <row r="1552" spans="2:8" x14ac:dyDescent="0.3">
      <c r="B1552" s="56">
        <v>7046.1</v>
      </c>
      <c r="C1552" s="56">
        <v>0</v>
      </c>
      <c r="D1552" s="56">
        <v>0</v>
      </c>
      <c r="E1552" s="56">
        <v>7046.1</v>
      </c>
      <c r="F1552" s="57"/>
      <c r="G1552" s="57"/>
      <c r="H1552" s="57"/>
    </row>
    <row r="1553" spans="2:8" x14ac:dyDescent="0.3">
      <c r="B1553" s="56">
        <v>1.4323999999999999E-4</v>
      </c>
      <c r="C1553" s="56">
        <v>0</v>
      </c>
      <c r="D1553" s="56">
        <v>0</v>
      </c>
      <c r="E1553" s="56">
        <v>1.4323999999999999E-4</v>
      </c>
      <c r="F1553" s="57"/>
      <c r="G1553" s="57"/>
      <c r="H1553" s="57"/>
    </row>
    <row r="1554" spans="2:8" x14ac:dyDescent="0.3">
      <c r="B1554" s="56">
        <v>5.2699999999999997E-2</v>
      </c>
      <c r="C1554" s="56">
        <v>5.5E-2</v>
      </c>
      <c r="D1554" s="56">
        <v>0</v>
      </c>
      <c r="E1554" s="57"/>
      <c r="F1554" s="57"/>
      <c r="G1554" s="57"/>
      <c r="H1554" s="57"/>
    </row>
    <row r="1555" spans="2:8" x14ac:dyDescent="0.3">
      <c r="B1555" s="56">
        <v>3.7917000000000001</v>
      </c>
      <c r="C1555" s="57"/>
      <c r="D1555" s="57"/>
      <c r="E1555" s="57"/>
      <c r="F1555" s="57"/>
      <c r="G1555" s="57"/>
      <c r="H1555" s="57"/>
    </row>
    <row r="1556" spans="2:8" x14ac:dyDescent="0.3">
      <c r="B1556" s="56">
        <v>0.79418999999999995</v>
      </c>
      <c r="C1556" s="56">
        <v>3.1259999999999999</v>
      </c>
      <c r="D1556" s="56">
        <v>3.8955000000000001E-4</v>
      </c>
      <c r="E1556" s="56">
        <v>1</v>
      </c>
      <c r="F1556" s="56">
        <v>6.9055000000000002E-3</v>
      </c>
      <c r="G1556" s="56">
        <v>8.8799999999999997E-6</v>
      </c>
      <c r="H1556" s="57"/>
    </row>
    <row r="1557" spans="2:8" x14ac:dyDescent="0.3">
      <c r="B1557" s="56">
        <v>1</v>
      </c>
      <c r="C1557" s="56">
        <v>0</v>
      </c>
      <c r="D1557" s="56">
        <v>0</v>
      </c>
      <c r="E1557" s="57"/>
      <c r="F1557" s="57"/>
      <c r="G1557" s="57"/>
      <c r="H1557" s="57"/>
    </row>
    <row r="1558" spans="2:8" x14ac:dyDescent="0.3">
      <c r="B1558" s="57">
        <v>100.647617</v>
      </c>
      <c r="C1558" s="57"/>
      <c r="D1558" s="57"/>
      <c r="E1558" s="57"/>
      <c r="F1558" s="57"/>
      <c r="G1558" s="57"/>
      <c r="H1558" s="57"/>
    </row>
    <row r="1559" spans="2:8" x14ac:dyDescent="0.3">
      <c r="B1559" s="56">
        <v>0.99997000000000003</v>
      </c>
      <c r="C1559" s="56">
        <v>0</v>
      </c>
      <c r="D1559" s="56">
        <v>0</v>
      </c>
      <c r="E1559" s="56">
        <v>0.99997000000000003</v>
      </c>
      <c r="F1559" s="57"/>
      <c r="G1559" s="57"/>
      <c r="H1559" s="57"/>
    </row>
    <row r="1560" spans="2:8" x14ac:dyDescent="0.3">
      <c r="B1560" s="56">
        <v>1.0215000000000001E-6</v>
      </c>
      <c r="C1560" s="56">
        <v>0</v>
      </c>
      <c r="D1560" s="56">
        <v>0</v>
      </c>
      <c r="E1560" s="56">
        <v>1.0215000000000001E-6</v>
      </c>
      <c r="F1560" s="57"/>
      <c r="G1560" s="57"/>
      <c r="H1560" s="57"/>
    </row>
    <row r="1561" spans="2:8" x14ac:dyDescent="0.3">
      <c r="B1561" s="56">
        <v>0</v>
      </c>
      <c r="C1561" s="56">
        <v>0</v>
      </c>
      <c r="D1561" s="56">
        <v>0</v>
      </c>
      <c r="E1561" s="56">
        <v>0</v>
      </c>
      <c r="F1561" s="57"/>
      <c r="G1561" s="57"/>
      <c r="H1561" s="57"/>
    </row>
    <row r="1562" spans="2:8" x14ac:dyDescent="0.3">
      <c r="B1562" s="56">
        <v>7044.8</v>
      </c>
      <c r="C1562" s="56">
        <v>0</v>
      </c>
      <c r="D1562" s="56">
        <v>0</v>
      </c>
      <c r="E1562" s="56">
        <v>7044.8</v>
      </c>
      <c r="F1562" s="57"/>
      <c r="G1562" s="57"/>
      <c r="H1562" s="57"/>
    </row>
    <row r="1563" spans="2:8" x14ac:dyDescent="0.3">
      <c r="B1563" s="56">
        <v>1.4323999999999999E-4</v>
      </c>
      <c r="C1563" s="56">
        <v>0</v>
      </c>
      <c r="D1563" s="56">
        <v>0</v>
      </c>
      <c r="E1563" s="56">
        <v>1.4323999999999999E-4</v>
      </c>
      <c r="F1563" s="57"/>
      <c r="G1563" s="57"/>
      <c r="H1563" s="57"/>
    </row>
    <row r="1564" spans="2:8" x14ac:dyDescent="0.3">
      <c r="B1564" s="56">
        <v>5.2699999999999997E-2</v>
      </c>
      <c r="C1564" s="56">
        <v>5.5E-2</v>
      </c>
      <c r="D1564" s="56">
        <v>0</v>
      </c>
      <c r="E1564" s="57"/>
      <c r="F1564" s="57"/>
      <c r="G1564" s="57"/>
      <c r="H1564" s="57"/>
    </row>
    <row r="1565" spans="2:8" x14ac:dyDescent="0.3">
      <c r="B1565" s="56">
        <v>3.8209</v>
      </c>
      <c r="C1565" s="57"/>
      <c r="D1565" s="57"/>
      <c r="E1565" s="57"/>
      <c r="F1565" s="57"/>
      <c r="G1565" s="57"/>
      <c r="H1565" s="57"/>
    </row>
    <row r="1566" spans="2:8" x14ac:dyDescent="0.3">
      <c r="B1566" s="56">
        <v>0.79454999999999998</v>
      </c>
      <c r="C1566" s="56">
        <v>3.1459999999999999</v>
      </c>
      <c r="D1566" s="56">
        <v>3.8973000000000002E-4</v>
      </c>
      <c r="E1566" s="56">
        <v>1</v>
      </c>
      <c r="F1566" s="56">
        <v>6.9065000000000003E-3</v>
      </c>
      <c r="G1566" s="56">
        <v>8.8799999999999997E-6</v>
      </c>
      <c r="H1566" s="57"/>
    </row>
    <row r="1567" spans="2:8" x14ac:dyDescent="0.3">
      <c r="B1567" s="56">
        <v>1</v>
      </c>
      <c r="C1567" s="56">
        <v>0</v>
      </c>
      <c r="D1567" s="56">
        <v>0</v>
      </c>
      <c r="E1567" s="57"/>
      <c r="F1567" s="57"/>
      <c r="G1567" s="57"/>
      <c r="H1567" s="57"/>
    </row>
    <row r="1568" spans="2:8" x14ac:dyDescent="0.3">
      <c r="B1568" s="57">
        <v>100.64636400000001</v>
      </c>
      <c r="C1568" s="57"/>
      <c r="D1568" s="57"/>
      <c r="E1568" s="57"/>
      <c r="F1568" s="57"/>
      <c r="G1568" s="57"/>
      <c r="H1568" s="57"/>
    </row>
    <row r="1569" spans="2:8" x14ac:dyDescent="0.3">
      <c r="B1569" s="56">
        <v>0.99997000000000003</v>
      </c>
      <c r="C1569" s="56">
        <v>0</v>
      </c>
      <c r="D1569" s="56">
        <v>0</v>
      </c>
      <c r="E1569" s="56">
        <v>0.99997000000000003</v>
      </c>
      <c r="F1569" s="57"/>
      <c r="G1569" s="57"/>
      <c r="H1569" s="57"/>
    </row>
    <row r="1570" spans="2:8" x14ac:dyDescent="0.3">
      <c r="B1570" s="56">
        <v>1.0293E-6</v>
      </c>
      <c r="C1570" s="56">
        <v>0</v>
      </c>
      <c r="D1570" s="56">
        <v>0</v>
      </c>
      <c r="E1570" s="56">
        <v>1.0293E-6</v>
      </c>
      <c r="F1570" s="57"/>
      <c r="G1570" s="57"/>
      <c r="H1570" s="57"/>
    </row>
    <row r="1571" spans="2:8" x14ac:dyDescent="0.3">
      <c r="B1571" s="56">
        <v>0</v>
      </c>
      <c r="C1571" s="56">
        <v>0</v>
      </c>
      <c r="D1571" s="56">
        <v>0</v>
      </c>
      <c r="E1571" s="56">
        <v>0</v>
      </c>
      <c r="F1571" s="57"/>
      <c r="G1571" s="57"/>
      <c r="H1571" s="57"/>
    </row>
    <row r="1572" spans="2:8" x14ac:dyDescent="0.3">
      <c r="B1572" s="56">
        <v>7043.6</v>
      </c>
      <c r="C1572" s="56">
        <v>0</v>
      </c>
      <c r="D1572" s="56">
        <v>0</v>
      </c>
      <c r="E1572" s="56">
        <v>7043.6</v>
      </c>
      <c r="F1572" s="57"/>
      <c r="G1572" s="57"/>
      <c r="H1572" s="57"/>
    </row>
    <row r="1573" spans="2:8" x14ac:dyDescent="0.3">
      <c r="B1573" s="56">
        <v>1.4323999999999999E-4</v>
      </c>
      <c r="C1573" s="56">
        <v>0</v>
      </c>
      <c r="D1573" s="56">
        <v>0</v>
      </c>
      <c r="E1573" s="56">
        <v>1.4323999999999999E-4</v>
      </c>
      <c r="F1573" s="57"/>
      <c r="G1573" s="57"/>
      <c r="H1573" s="57"/>
    </row>
    <row r="1574" spans="2:8" x14ac:dyDescent="0.3">
      <c r="B1574" s="56">
        <v>5.2699999999999997E-2</v>
      </c>
      <c r="C1574" s="56">
        <v>5.5E-2</v>
      </c>
      <c r="D1574" s="56">
        <v>0</v>
      </c>
      <c r="E1574" s="57"/>
      <c r="F1574" s="57"/>
      <c r="G1574" s="57"/>
      <c r="H1574" s="57"/>
    </row>
    <row r="1575" spans="2:8" x14ac:dyDescent="0.3">
      <c r="B1575" s="56">
        <v>3.8502999999999998</v>
      </c>
      <c r="C1575" s="57"/>
      <c r="D1575" s="57"/>
      <c r="E1575" s="57"/>
      <c r="F1575" s="57"/>
      <c r="G1575" s="57"/>
      <c r="H1575" s="57"/>
    </row>
    <row r="1576" spans="2:8" x14ac:dyDescent="0.3">
      <c r="B1576" s="56">
        <v>0.79491000000000001</v>
      </c>
      <c r="C1576" s="56">
        <v>3.1659999999999999</v>
      </c>
      <c r="D1576" s="56">
        <v>3.8989999999999999E-4</v>
      </c>
      <c r="E1576" s="56">
        <v>1</v>
      </c>
      <c r="F1576" s="56">
        <v>6.9074999999999996E-3</v>
      </c>
      <c r="G1576" s="56">
        <v>8.8799999999999997E-6</v>
      </c>
      <c r="H1576" s="57"/>
    </row>
    <row r="1577" spans="2:8" x14ac:dyDescent="0.3">
      <c r="B1577" s="56">
        <v>1</v>
      </c>
      <c r="C1577" s="56">
        <v>0</v>
      </c>
      <c r="D1577" s="56">
        <v>0</v>
      </c>
      <c r="E1577" s="57"/>
      <c r="F1577" s="57"/>
      <c r="G1577" s="57"/>
      <c r="H1577" s="57"/>
    </row>
    <row r="1578" spans="2:8" x14ac:dyDescent="0.3">
      <c r="B1578" s="57">
        <v>100.64515900000001</v>
      </c>
      <c r="C1578" s="57"/>
      <c r="D1578" s="57"/>
      <c r="E1578" s="57"/>
      <c r="F1578" s="57"/>
      <c r="G1578" s="57"/>
      <c r="H1578" s="57"/>
    </row>
    <row r="1579" spans="2:8" x14ac:dyDescent="0.3">
      <c r="B1579" s="56">
        <v>0.99997000000000003</v>
      </c>
      <c r="C1579" s="56">
        <v>0</v>
      </c>
      <c r="D1579" s="56">
        <v>0</v>
      </c>
      <c r="E1579" s="56">
        <v>0.99997000000000003</v>
      </c>
      <c r="F1579" s="57"/>
      <c r="G1579" s="57"/>
      <c r="H1579" s="57"/>
    </row>
    <row r="1580" spans="2:8" x14ac:dyDescent="0.3">
      <c r="B1580" s="56">
        <v>1.0372E-6</v>
      </c>
      <c r="C1580" s="56">
        <v>0</v>
      </c>
      <c r="D1580" s="56">
        <v>0</v>
      </c>
      <c r="E1580" s="56">
        <v>1.0372E-6</v>
      </c>
      <c r="F1580" s="57"/>
      <c r="G1580" s="57"/>
      <c r="H1580" s="57"/>
    </row>
    <row r="1581" spans="2:8" x14ac:dyDescent="0.3">
      <c r="B1581" s="56">
        <v>0</v>
      </c>
      <c r="C1581" s="56">
        <v>0</v>
      </c>
      <c r="D1581" s="56">
        <v>0</v>
      </c>
      <c r="E1581" s="56">
        <v>0</v>
      </c>
      <c r="F1581" s="57"/>
      <c r="G1581" s="57"/>
      <c r="H1581" s="57"/>
    </row>
    <row r="1582" spans="2:8" x14ac:dyDescent="0.3">
      <c r="B1582" s="56">
        <v>7042.3</v>
      </c>
      <c r="C1582" s="56">
        <v>0</v>
      </c>
      <c r="D1582" s="56">
        <v>0</v>
      </c>
      <c r="E1582" s="56">
        <v>7042.3</v>
      </c>
      <c r="F1582" s="57"/>
      <c r="G1582" s="57"/>
      <c r="H1582" s="57"/>
    </row>
    <row r="1583" spans="2:8" x14ac:dyDescent="0.3">
      <c r="B1583" s="56">
        <v>1.4323E-4</v>
      </c>
      <c r="C1583" s="56">
        <v>0</v>
      </c>
      <c r="D1583" s="56">
        <v>0</v>
      </c>
      <c r="E1583" s="56">
        <v>1.4323E-4</v>
      </c>
      <c r="F1583" s="57"/>
      <c r="G1583" s="57"/>
      <c r="H1583" s="57"/>
    </row>
    <row r="1584" spans="2:8" x14ac:dyDescent="0.3">
      <c r="B1584" s="56">
        <v>5.2699999999999997E-2</v>
      </c>
      <c r="C1584" s="56">
        <v>5.5E-2</v>
      </c>
      <c r="D1584" s="56">
        <v>0</v>
      </c>
      <c r="E1584" s="57"/>
      <c r="F1584" s="57"/>
      <c r="G1584" s="57"/>
      <c r="H1584" s="57"/>
    </row>
    <row r="1585" spans="2:8" x14ac:dyDescent="0.3">
      <c r="B1585" s="56">
        <v>3.8795999999999999</v>
      </c>
      <c r="C1585" s="57"/>
      <c r="D1585" s="57"/>
      <c r="E1585" s="57"/>
      <c r="F1585" s="57"/>
      <c r="G1585" s="57"/>
      <c r="H1585" s="57"/>
    </row>
    <row r="1586" spans="2:8" x14ac:dyDescent="0.3">
      <c r="B1586" s="56">
        <v>0.79527000000000003</v>
      </c>
      <c r="C1586" s="56">
        <v>3.1859999999999999</v>
      </c>
      <c r="D1586" s="56">
        <v>3.9008000000000001E-4</v>
      </c>
      <c r="E1586" s="56">
        <v>1</v>
      </c>
      <c r="F1586" s="56">
        <v>6.9086E-3</v>
      </c>
      <c r="G1586" s="56">
        <v>8.8799999999999997E-6</v>
      </c>
      <c r="H1586" s="57"/>
    </row>
    <row r="1587" spans="2:8" x14ac:dyDescent="0.3">
      <c r="B1587" s="56">
        <v>1</v>
      </c>
      <c r="C1587" s="56">
        <v>0</v>
      </c>
      <c r="D1587" s="56">
        <v>0</v>
      </c>
      <c r="E1587" s="57"/>
      <c r="F1587" s="57"/>
      <c r="G1587" s="57"/>
      <c r="H1587" s="57"/>
    </row>
    <row r="1588" spans="2:8" x14ac:dyDescent="0.3">
      <c r="B1588" s="57">
        <v>100.64389199999999</v>
      </c>
      <c r="C1588" s="57"/>
      <c r="D1588" s="57"/>
      <c r="E1588" s="57"/>
      <c r="F1588" s="57"/>
      <c r="G1588" s="57"/>
      <c r="H1588" s="57"/>
    </row>
    <row r="1589" spans="2:8" x14ac:dyDescent="0.3">
      <c r="B1589" s="56">
        <v>0.99997000000000003</v>
      </c>
      <c r="C1589" s="56">
        <v>0</v>
      </c>
      <c r="D1589" s="56">
        <v>0</v>
      </c>
      <c r="E1589" s="56">
        <v>0.99997000000000003</v>
      </c>
      <c r="F1589" s="57"/>
      <c r="G1589" s="57"/>
      <c r="H1589" s="57"/>
    </row>
    <row r="1590" spans="2:8" x14ac:dyDescent="0.3">
      <c r="B1590" s="56">
        <v>1.0448999999999999E-6</v>
      </c>
      <c r="C1590" s="56">
        <v>0</v>
      </c>
      <c r="D1590" s="56">
        <v>0</v>
      </c>
      <c r="E1590" s="56">
        <v>1.0448999999999999E-6</v>
      </c>
      <c r="F1590" s="57"/>
      <c r="G1590" s="57"/>
      <c r="H1590" s="57"/>
    </row>
    <row r="1591" spans="2:8" x14ac:dyDescent="0.3">
      <c r="B1591" s="56">
        <v>0</v>
      </c>
      <c r="C1591" s="56">
        <v>0</v>
      </c>
      <c r="D1591" s="56">
        <v>0</v>
      </c>
      <c r="E1591" s="56">
        <v>0</v>
      </c>
      <c r="F1591" s="57"/>
      <c r="G1591" s="57"/>
      <c r="H1591" s="57"/>
    </row>
    <row r="1592" spans="2:8" x14ac:dyDescent="0.3">
      <c r="B1592" s="56">
        <v>7041</v>
      </c>
      <c r="C1592" s="56">
        <v>0</v>
      </c>
      <c r="D1592" s="56">
        <v>0</v>
      </c>
      <c r="E1592" s="56">
        <v>7041</v>
      </c>
      <c r="F1592" s="57"/>
      <c r="G1592" s="57"/>
      <c r="H1592" s="57"/>
    </row>
    <row r="1593" spans="2:8" x14ac:dyDescent="0.3">
      <c r="B1593" s="56">
        <v>1.4323E-4</v>
      </c>
      <c r="C1593" s="56">
        <v>0</v>
      </c>
      <c r="D1593" s="56">
        <v>0</v>
      </c>
      <c r="E1593" s="56">
        <v>1.4323E-4</v>
      </c>
      <c r="F1593" s="57"/>
      <c r="G1593" s="57"/>
      <c r="H1593" s="57"/>
    </row>
    <row r="1594" spans="2:8" x14ac:dyDescent="0.3">
      <c r="B1594" s="56">
        <v>5.2699999999999997E-2</v>
      </c>
      <c r="C1594" s="56">
        <v>5.5E-2</v>
      </c>
      <c r="D1594" s="56">
        <v>0</v>
      </c>
      <c r="E1594" s="57"/>
      <c r="F1594" s="57"/>
      <c r="G1594" s="57"/>
      <c r="H1594" s="57"/>
    </row>
    <row r="1595" spans="2:8" x14ac:dyDescent="0.3">
      <c r="B1595" s="56">
        <v>3.9087000000000001</v>
      </c>
      <c r="C1595" s="57"/>
      <c r="D1595" s="57"/>
      <c r="E1595" s="57"/>
      <c r="F1595" s="57"/>
      <c r="G1595" s="57"/>
      <c r="H1595" s="57"/>
    </row>
    <row r="1596" spans="2:8" x14ac:dyDescent="0.3">
      <c r="B1596" s="56">
        <v>0.79564000000000001</v>
      </c>
      <c r="C1596" s="56">
        <v>3.206</v>
      </c>
      <c r="D1596" s="56">
        <v>3.9026000000000002E-4</v>
      </c>
      <c r="E1596" s="56">
        <v>1</v>
      </c>
      <c r="F1596" s="56">
        <v>6.9096000000000001E-3</v>
      </c>
      <c r="G1596" s="56">
        <v>8.8799999999999997E-6</v>
      </c>
      <c r="H1596" s="57"/>
    </row>
    <row r="1597" spans="2:8" x14ac:dyDescent="0.3">
      <c r="B1597" s="56">
        <v>1</v>
      </c>
      <c r="C1597" s="56">
        <v>0</v>
      </c>
      <c r="D1597" s="56">
        <v>0</v>
      </c>
      <c r="E1597" s="57"/>
      <c r="F1597" s="57"/>
      <c r="G1597" s="57"/>
      <c r="H1597" s="57"/>
    </row>
    <row r="1598" spans="2:8" x14ac:dyDescent="0.3">
      <c r="B1598" s="57">
        <v>100.646308</v>
      </c>
      <c r="C1598" s="57"/>
      <c r="D1598" s="57"/>
      <c r="E1598" s="57"/>
      <c r="F1598" s="57"/>
      <c r="G1598" s="57"/>
      <c r="H1598" s="57"/>
    </row>
    <row r="1599" spans="2:8" x14ac:dyDescent="0.3">
      <c r="B1599" s="56">
        <v>0.99995999999999996</v>
      </c>
      <c r="C1599" s="56">
        <v>0</v>
      </c>
      <c r="D1599" s="56">
        <v>0</v>
      </c>
      <c r="E1599" s="56">
        <v>0.99995999999999996</v>
      </c>
      <c r="F1599" s="57"/>
      <c r="G1599" s="57"/>
      <c r="H1599" s="57"/>
    </row>
    <row r="1600" spans="2:8" x14ac:dyDescent="0.3">
      <c r="B1600" s="56">
        <v>1.0527000000000001E-6</v>
      </c>
      <c r="C1600" s="56">
        <v>0</v>
      </c>
      <c r="D1600" s="56">
        <v>0</v>
      </c>
      <c r="E1600" s="56">
        <v>1.0527000000000001E-6</v>
      </c>
      <c r="F1600" s="57"/>
      <c r="G1600" s="57"/>
      <c r="H1600" s="57"/>
    </row>
    <row r="1601" spans="2:8" x14ac:dyDescent="0.3">
      <c r="B1601" s="56">
        <v>0</v>
      </c>
      <c r="C1601" s="56">
        <v>0</v>
      </c>
      <c r="D1601" s="56">
        <v>0</v>
      </c>
      <c r="E1601" s="56">
        <v>0</v>
      </c>
      <c r="F1601" s="57"/>
      <c r="G1601" s="57"/>
      <c r="H1601" s="57"/>
    </row>
    <row r="1602" spans="2:8" x14ac:dyDescent="0.3">
      <c r="B1602" s="56">
        <v>7039.6</v>
      </c>
      <c r="C1602" s="56">
        <v>0</v>
      </c>
      <c r="D1602" s="56">
        <v>0</v>
      </c>
      <c r="E1602" s="56">
        <v>7039.6</v>
      </c>
      <c r="F1602" s="57"/>
      <c r="G1602" s="57"/>
      <c r="H1602" s="57"/>
    </row>
    <row r="1603" spans="2:8" x14ac:dyDescent="0.3">
      <c r="B1603" s="56">
        <v>1.4323E-4</v>
      </c>
      <c r="C1603" s="56">
        <v>0</v>
      </c>
      <c r="D1603" s="56">
        <v>0</v>
      </c>
      <c r="E1603" s="56">
        <v>1.4323E-4</v>
      </c>
      <c r="F1603" s="57"/>
      <c r="G1603" s="57"/>
      <c r="H1603" s="57"/>
    </row>
    <row r="1604" spans="2:8" x14ac:dyDescent="0.3">
      <c r="B1604" s="56">
        <v>5.2699999999999997E-2</v>
      </c>
      <c r="C1604" s="56">
        <v>5.5E-2</v>
      </c>
      <c r="D1604" s="56">
        <v>0</v>
      </c>
      <c r="E1604" s="57"/>
      <c r="F1604" s="57"/>
      <c r="G1604" s="57"/>
      <c r="H1604" s="57"/>
    </row>
    <row r="1605" spans="2:8" x14ac:dyDescent="0.3">
      <c r="B1605" s="56">
        <v>3.9378000000000002</v>
      </c>
      <c r="C1605" s="57"/>
      <c r="D1605" s="57"/>
      <c r="E1605" s="57"/>
      <c r="F1605" s="57"/>
      <c r="G1605" s="57"/>
      <c r="H1605" s="57"/>
    </row>
    <row r="1606" spans="2:8" x14ac:dyDescent="0.3">
      <c r="B1606" s="56">
        <v>0.79600000000000004</v>
      </c>
      <c r="C1606" s="56">
        <v>3.226</v>
      </c>
      <c r="D1606" s="56">
        <v>3.9043999999999998E-4</v>
      </c>
      <c r="E1606" s="56">
        <v>1</v>
      </c>
      <c r="F1606" s="56">
        <v>6.9106999999999997E-3</v>
      </c>
      <c r="G1606" s="56">
        <v>8.8799999999999997E-6</v>
      </c>
      <c r="H1606" s="57"/>
    </row>
    <row r="1607" spans="2:8" x14ac:dyDescent="0.3">
      <c r="B1607" s="56">
        <v>1</v>
      </c>
      <c r="C1607" s="56">
        <v>0</v>
      </c>
      <c r="D1607" s="56">
        <v>0</v>
      </c>
      <c r="E1607" s="57"/>
      <c r="F1607" s="57"/>
      <c r="G1607" s="57"/>
      <c r="H1607" s="57"/>
    </row>
    <row r="1608" spans="2:8" x14ac:dyDescent="0.3">
      <c r="B1608" s="57">
        <v>100.64537799999999</v>
      </c>
      <c r="C1608" s="57"/>
      <c r="D1608" s="57"/>
      <c r="E1608" s="57"/>
      <c r="F1608" s="57"/>
      <c r="G1608" s="57"/>
      <c r="H1608" s="57"/>
    </row>
    <row r="1609" spans="2:8" x14ac:dyDescent="0.3">
      <c r="B1609" s="56">
        <v>0.99995999999999996</v>
      </c>
      <c r="C1609" s="56">
        <v>0</v>
      </c>
      <c r="D1609" s="56">
        <v>0</v>
      </c>
      <c r="E1609" s="56">
        <v>0.99995999999999996</v>
      </c>
      <c r="F1609" s="57"/>
      <c r="G1609" s="57"/>
      <c r="H1609" s="57"/>
    </row>
    <row r="1610" spans="2:8" x14ac:dyDescent="0.3">
      <c r="B1610" s="56">
        <v>1.0604E-6</v>
      </c>
      <c r="C1610" s="56">
        <v>0</v>
      </c>
      <c r="D1610" s="56">
        <v>0</v>
      </c>
      <c r="E1610" s="56">
        <v>1.0604E-6</v>
      </c>
      <c r="F1610" s="57"/>
      <c r="G1610" s="57"/>
      <c r="H1610" s="57"/>
    </row>
    <row r="1611" spans="2:8" x14ac:dyDescent="0.3">
      <c r="B1611" s="56">
        <v>0</v>
      </c>
      <c r="C1611" s="56">
        <v>0</v>
      </c>
      <c r="D1611" s="56">
        <v>0</v>
      </c>
      <c r="E1611" s="56">
        <v>0</v>
      </c>
      <c r="F1611" s="57"/>
      <c r="G1611" s="57"/>
      <c r="H1611" s="57"/>
    </row>
    <row r="1612" spans="2:8" x14ac:dyDescent="0.3">
      <c r="B1612" s="56">
        <v>7038.3</v>
      </c>
      <c r="C1612" s="56">
        <v>0</v>
      </c>
      <c r="D1612" s="56">
        <v>0</v>
      </c>
      <c r="E1612" s="56">
        <v>7038.3</v>
      </c>
      <c r="F1612" s="57"/>
      <c r="G1612" s="57"/>
      <c r="H1612" s="57"/>
    </row>
    <row r="1613" spans="2:8" x14ac:dyDescent="0.3">
      <c r="B1613" s="56">
        <v>1.4323E-4</v>
      </c>
      <c r="C1613" s="56">
        <v>0</v>
      </c>
      <c r="D1613" s="56">
        <v>0</v>
      </c>
      <c r="E1613" s="56">
        <v>1.4323E-4</v>
      </c>
      <c r="F1613" s="57"/>
      <c r="G1613" s="57"/>
      <c r="H1613" s="57"/>
    </row>
    <row r="1614" spans="2:8" x14ac:dyDescent="0.3">
      <c r="B1614" s="56">
        <v>5.2699999999999997E-2</v>
      </c>
      <c r="C1614" s="56">
        <v>5.5E-2</v>
      </c>
      <c r="D1614" s="56">
        <v>0</v>
      </c>
      <c r="E1614" s="57"/>
      <c r="F1614" s="57"/>
      <c r="G1614" s="57"/>
      <c r="H1614" s="57"/>
    </row>
    <row r="1615" spans="2:8" x14ac:dyDescent="0.3">
      <c r="B1615" s="56">
        <v>3.9666999999999999</v>
      </c>
      <c r="C1615" s="57"/>
      <c r="D1615" s="57"/>
      <c r="E1615" s="57"/>
      <c r="F1615" s="57"/>
      <c r="G1615" s="57"/>
      <c r="H1615" s="57"/>
    </row>
    <row r="1616" spans="2:8" x14ac:dyDescent="0.3">
      <c r="B1616" s="56">
        <v>0.79635999999999996</v>
      </c>
      <c r="C1616" s="56">
        <v>3.246</v>
      </c>
      <c r="D1616" s="56">
        <v>3.9061E-4</v>
      </c>
      <c r="E1616" s="56">
        <v>1</v>
      </c>
      <c r="F1616" s="56">
        <v>6.9116999999999998E-3</v>
      </c>
      <c r="G1616" s="56">
        <v>8.8799999999999997E-6</v>
      </c>
      <c r="H1616" s="57"/>
    </row>
    <row r="1617" spans="2:8" x14ac:dyDescent="0.3">
      <c r="B1617" s="56">
        <v>1</v>
      </c>
      <c r="C1617" s="56">
        <v>0</v>
      </c>
      <c r="D1617" s="56">
        <v>0</v>
      </c>
      <c r="E1617" s="57"/>
      <c r="F1617" s="57"/>
      <c r="G1617" s="57"/>
      <c r="H1617" s="57"/>
    </row>
    <row r="1618" spans="2:8" x14ac:dyDescent="0.3">
      <c r="B1618" s="57">
        <v>100.64413500000001</v>
      </c>
      <c r="C1618" s="57"/>
      <c r="D1618" s="57"/>
      <c r="E1618" s="57"/>
      <c r="F1618" s="57"/>
      <c r="G1618" s="57"/>
      <c r="H1618" s="57"/>
    </row>
    <row r="1619" spans="2:8" x14ac:dyDescent="0.3">
      <c r="B1619" s="56">
        <v>0.99995999999999996</v>
      </c>
      <c r="C1619" s="56">
        <v>0</v>
      </c>
      <c r="D1619" s="56">
        <v>0</v>
      </c>
      <c r="E1619" s="56">
        <v>0.99995999999999996</v>
      </c>
      <c r="F1619" s="57"/>
      <c r="G1619" s="57"/>
      <c r="H1619" s="57"/>
    </row>
    <row r="1620" spans="2:8" x14ac:dyDescent="0.3">
      <c r="B1620" s="56">
        <v>1.068E-6</v>
      </c>
      <c r="C1620" s="56">
        <v>0</v>
      </c>
      <c r="D1620" s="56">
        <v>0</v>
      </c>
      <c r="E1620" s="56">
        <v>1.068E-6</v>
      </c>
      <c r="F1620" s="57"/>
      <c r="G1620" s="57"/>
      <c r="H1620" s="57"/>
    </row>
    <row r="1621" spans="2:8" x14ac:dyDescent="0.3">
      <c r="B1621" s="56">
        <v>0</v>
      </c>
      <c r="C1621" s="56">
        <v>0</v>
      </c>
      <c r="D1621" s="56">
        <v>0</v>
      </c>
      <c r="E1621" s="56">
        <v>0</v>
      </c>
      <c r="F1621" s="57"/>
      <c r="G1621" s="57"/>
      <c r="H1621" s="57"/>
    </row>
    <row r="1622" spans="2:8" x14ac:dyDescent="0.3">
      <c r="B1622" s="56">
        <v>7037</v>
      </c>
      <c r="C1622" s="56">
        <v>0</v>
      </c>
      <c r="D1622" s="56">
        <v>0</v>
      </c>
      <c r="E1622" s="56">
        <v>7037</v>
      </c>
      <c r="F1622" s="57"/>
      <c r="G1622" s="57"/>
      <c r="H1622" s="57"/>
    </row>
    <row r="1623" spans="2:8" x14ac:dyDescent="0.3">
      <c r="B1623" s="56">
        <v>1.4322E-4</v>
      </c>
      <c r="C1623" s="56">
        <v>0</v>
      </c>
      <c r="D1623" s="56">
        <v>0</v>
      </c>
      <c r="E1623" s="56">
        <v>1.4322E-4</v>
      </c>
      <c r="F1623" s="57"/>
      <c r="G1623" s="57"/>
      <c r="H1623" s="57"/>
    </row>
    <row r="1624" spans="2:8" x14ac:dyDescent="0.3">
      <c r="B1624" s="56">
        <v>5.2699999999999997E-2</v>
      </c>
      <c r="C1624" s="56">
        <v>5.5E-2</v>
      </c>
      <c r="D1624" s="56">
        <v>0</v>
      </c>
      <c r="E1624" s="57"/>
      <c r="F1624" s="57"/>
      <c r="G1624" s="57"/>
      <c r="H1624" s="57"/>
    </row>
    <row r="1625" spans="2:8" x14ac:dyDescent="0.3">
      <c r="B1625" s="56">
        <v>3.9950999999999999</v>
      </c>
      <c r="C1625" s="57"/>
      <c r="D1625" s="57"/>
      <c r="E1625" s="57"/>
      <c r="F1625" s="57"/>
      <c r="G1625" s="57"/>
      <c r="H1625" s="57"/>
    </row>
    <row r="1626" spans="2:8" x14ac:dyDescent="0.3">
      <c r="B1626" s="56">
        <v>0.79671999999999998</v>
      </c>
      <c r="C1626" s="56">
        <v>3.266</v>
      </c>
      <c r="D1626" s="56">
        <v>3.9079000000000002E-4</v>
      </c>
      <c r="E1626" s="56">
        <v>1</v>
      </c>
      <c r="F1626" s="56">
        <v>6.9128000000000002E-3</v>
      </c>
      <c r="G1626" s="56">
        <v>8.8799999999999997E-6</v>
      </c>
      <c r="H1626" s="57"/>
    </row>
    <row r="1627" spans="2:8" x14ac:dyDescent="0.3">
      <c r="B1627" s="56">
        <v>1</v>
      </c>
      <c r="C1627" s="56">
        <v>0</v>
      </c>
      <c r="D1627" s="56">
        <v>0</v>
      </c>
      <c r="E1627" s="57"/>
      <c r="F1627" s="57"/>
      <c r="G1627" s="57"/>
      <c r="H1627" s="57"/>
    </row>
    <row r="1628" spans="2:8" x14ac:dyDescent="0.3">
      <c r="B1628" s="57">
        <v>100.64272200000001</v>
      </c>
      <c r="C1628" s="57"/>
      <c r="D1628" s="57"/>
      <c r="E1628" s="57"/>
      <c r="F1628" s="57"/>
      <c r="G1628" s="57"/>
      <c r="H1628" s="57"/>
    </row>
    <row r="1629" spans="2:8" x14ac:dyDescent="0.3">
      <c r="B1629" s="56">
        <v>0.99995999999999996</v>
      </c>
      <c r="C1629" s="56">
        <v>0</v>
      </c>
      <c r="D1629" s="56">
        <v>0</v>
      </c>
      <c r="E1629" s="56">
        <v>0.99995999999999996</v>
      </c>
      <c r="F1629" s="57"/>
      <c r="G1629" s="57"/>
      <c r="H1629" s="57"/>
    </row>
    <row r="1630" spans="2:8" x14ac:dyDescent="0.3">
      <c r="B1630" s="56">
        <v>1.0754999999999999E-6</v>
      </c>
      <c r="C1630" s="56">
        <v>0</v>
      </c>
      <c r="D1630" s="56">
        <v>0</v>
      </c>
      <c r="E1630" s="56">
        <v>1.0754999999999999E-6</v>
      </c>
      <c r="F1630" s="57"/>
      <c r="G1630" s="57"/>
      <c r="H1630" s="57"/>
    </row>
    <row r="1631" spans="2:8" x14ac:dyDescent="0.3">
      <c r="B1631" s="56">
        <v>0</v>
      </c>
      <c r="C1631" s="56">
        <v>0</v>
      </c>
      <c r="D1631" s="56">
        <v>0</v>
      </c>
      <c r="E1631" s="56">
        <v>0</v>
      </c>
      <c r="F1631" s="57"/>
      <c r="G1631" s="57"/>
      <c r="H1631" s="57"/>
    </row>
    <row r="1632" spans="2:8" x14ac:dyDescent="0.3">
      <c r="B1632" s="56">
        <v>7035.6</v>
      </c>
      <c r="C1632" s="56">
        <v>0</v>
      </c>
      <c r="D1632" s="56">
        <v>0</v>
      </c>
      <c r="E1632" s="56">
        <v>7035.6</v>
      </c>
      <c r="F1632" s="57"/>
      <c r="G1632" s="57"/>
      <c r="H1632" s="57"/>
    </row>
    <row r="1633" spans="2:8" x14ac:dyDescent="0.3">
      <c r="B1633" s="56">
        <v>1.4322E-4</v>
      </c>
      <c r="C1633" s="56">
        <v>0</v>
      </c>
      <c r="D1633" s="56">
        <v>0</v>
      </c>
      <c r="E1633" s="56">
        <v>1.4322E-4</v>
      </c>
      <c r="F1633" s="57"/>
      <c r="G1633" s="57"/>
      <c r="H1633" s="57"/>
    </row>
    <row r="1634" spans="2:8" x14ac:dyDescent="0.3">
      <c r="B1634" s="56">
        <v>5.2699999999999997E-2</v>
      </c>
      <c r="C1634" s="56">
        <v>5.5E-2</v>
      </c>
      <c r="D1634" s="56">
        <v>0</v>
      </c>
      <c r="E1634" s="57"/>
      <c r="F1634" s="57"/>
      <c r="G1634" s="57"/>
      <c r="H1634" s="57"/>
    </row>
    <row r="1635" spans="2:8" x14ac:dyDescent="0.3">
      <c r="B1635" s="56">
        <v>4.0229999999999997</v>
      </c>
      <c r="C1635" s="57"/>
      <c r="D1635" s="57"/>
      <c r="E1635" s="57"/>
      <c r="F1635" s="57"/>
      <c r="G1635" s="57"/>
      <c r="H1635" s="57"/>
    </row>
    <row r="1636" spans="2:8" x14ac:dyDescent="0.3">
      <c r="B1636" s="56">
        <v>0.79708000000000001</v>
      </c>
      <c r="C1636" s="56">
        <v>3.286</v>
      </c>
      <c r="D1636" s="56">
        <v>3.9096999999999998E-4</v>
      </c>
      <c r="E1636" s="56">
        <v>1</v>
      </c>
      <c r="F1636" s="56">
        <v>6.9138999999999997E-3</v>
      </c>
      <c r="G1636" s="56">
        <v>8.8799999999999997E-6</v>
      </c>
      <c r="H1636" s="57"/>
    </row>
    <row r="1637" spans="2:8" x14ac:dyDescent="0.3">
      <c r="B1637" s="56">
        <v>1</v>
      </c>
      <c r="C1637" s="56">
        <v>0</v>
      </c>
      <c r="D1637" s="56">
        <v>0</v>
      </c>
      <c r="E1637" s="57"/>
      <c r="F1637" s="57"/>
      <c r="G1637" s="57"/>
      <c r="H1637" s="57"/>
    </row>
    <row r="1638" spans="2:8" x14ac:dyDescent="0.3">
      <c r="B1638" s="57">
        <v>100.64169200000001</v>
      </c>
      <c r="C1638" s="57"/>
      <c r="D1638" s="57"/>
      <c r="E1638" s="57"/>
      <c r="F1638" s="57"/>
      <c r="G1638" s="57"/>
      <c r="H1638" s="57"/>
    </row>
    <row r="1639" spans="2:8" x14ac:dyDescent="0.3">
      <c r="B1639" s="56">
        <v>0.99995999999999996</v>
      </c>
      <c r="C1639" s="56">
        <v>0</v>
      </c>
      <c r="D1639" s="56">
        <v>0</v>
      </c>
      <c r="E1639" s="56">
        <v>0.99995999999999996</v>
      </c>
      <c r="F1639" s="57"/>
      <c r="G1639" s="57"/>
      <c r="H1639" s="57"/>
    </row>
    <row r="1640" spans="2:8" x14ac:dyDescent="0.3">
      <c r="B1640" s="56">
        <v>1.0829E-6</v>
      </c>
      <c r="C1640" s="56">
        <v>0</v>
      </c>
      <c r="D1640" s="56">
        <v>0</v>
      </c>
      <c r="E1640" s="56">
        <v>1.0829E-6</v>
      </c>
      <c r="F1640" s="57"/>
      <c r="G1640" s="57"/>
      <c r="H1640" s="57"/>
    </row>
    <row r="1641" spans="2:8" x14ac:dyDescent="0.3">
      <c r="B1641" s="56">
        <v>0</v>
      </c>
      <c r="C1641" s="56">
        <v>0</v>
      </c>
      <c r="D1641" s="56">
        <v>0</v>
      </c>
      <c r="E1641" s="56">
        <v>0</v>
      </c>
      <c r="F1641" s="57"/>
      <c r="G1641" s="57"/>
      <c r="H1641" s="57"/>
    </row>
    <row r="1642" spans="2:8" x14ac:dyDescent="0.3">
      <c r="B1642" s="56">
        <v>7034.2</v>
      </c>
      <c r="C1642" s="56">
        <v>0</v>
      </c>
      <c r="D1642" s="56">
        <v>0</v>
      </c>
      <c r="E1642" s="56">
        <v>7034.2</v>
      </c>
      <c r="F1642" s="57"/>
      <c r="G1642" s="57"/>
      <c r="H1642" s="57"/>
    </row>
    <row r="1643" spans="2:8" x14ac:dyDescent="0.3">
      <c r="B1643" s="56">
        <v>1.4322E-4</v>
      </c>
      <c r="C1643" s="56">
        <v>0</v>
      </c>
      <c r="D1643" s="56">
        <v>0</v>
      </c>
      <c r="E1643" s="56">
        <v>1.4322E-4</v>
      </c>
      <c r="F1643" s="57"/>
      <c r="G1643" s="57"/>
      <c r="H1643" s="57"/>
    </row>
    <row r="1644" spans="2:8" x14ac:dyDescent="0.3">
      <c r="B1644" s="56">
        <v>5.2699999999999997E-2</v>
      </c>
      <c r="C1644" s="56">
        <v>5.5E-2</v>
      </c>
      <c r="D1644" s="56">
        <v>0</v>
      </c>
      <c r="E1644" s="57"/>
      <c r="F1644" s="57"/>
      <c r="G1644" s="57"/>
      <c r="H1644" s="57"/>
    </row>
    <row r="1645" spans="2:8" x14ac:dyDescent="0.3">
      <c r="B1645" s="56">
        <v>4.0505000000000004</v>
      </c>
      <c r="C1645" s="57"/>
      <c r="D1645" s="57"/>
      <c r="E1645" s="57"/>
      <c r="F1645" s="57"/>
      <c r="G1645" s="57"/>
      <c r="H1645" s="57"/>
    </row>
    <row r="1646" spans="2:8" x14ac:dyDescent="0.3">
      <c r="B1646" s="56">
        <v>0.79744999999999999</v>
      </c>
      <c r="C1646" s="56">
        <v>3.306</v>
      </c>
      <c r="D1646" s="56">
        <v>3.9114999999999999E-4</v>
      </c>
      <c r="E1646" s="56">
        <v>1</v>
      </c>
      <c r="F1646" s="56">
        <v>6.9148999999999999E-3</v>
      </c>
      <c r="G1646" s="56">
        <v>8.8799999999999997E-6</v>
      </c>
      <c r="H1646" s="57"/>
    </row>
    <row r="1647" spans="2:8" x14ac:dyDescent="0.3">
      <c r="B1647" s="56">
        <v>1</v>
      </c>
      <c r="C1647" s="56">
        <v>0</v>
      </c>
      <c r="D1647" s="56">
        <v>0</v>
      </c>
      <c r="E1647" s="57"/>
      <c r="F1647" s="57"/>
      <c r="G1647" s="57"/>
      <c r="H1647" s="57"/>
    </row>
    <row r="1648" spans="2:8" x14ac:dyDescent="0.3">
      <c r="B1648" s="57">
        <v>100.640458</v>
      </c>
      <c r="C1648" s="57"/>
      <c r="D1648" s="57"/>
      <c r="E1648" s="57"/>
      <c r="F1648" s="57"/>
      <c r="G1648" s="57"/>
      <c r="H1648" s="57"/>
    </row>
    <row r="1649" spans="2:8" x14ac:dyDescent="0.3">
      <c r="B1649" s="56">
        <v>0.99995999999999996</v>
      </c>
      <c r="C1649" s="56">
        <v>0</v>
      </c>
      <c r="D1649" s="56">
        <v>0</v>
      </c>
      <c r="E1649" s="56">
        <v>0.99995999999999996</v>
      </c>
      <c r="F1649" s="57"/>
      <c r="G1649" s="57"/>
      <c r="H1649" s="57"/>
    </row>
    <row r="1650" spans="2:8" x14ac:dyDescent="0.3">
      <c r="B1650" s="56">
        <v>1.0900999999999999E-6</v>
      </c>
      <c r="C1650" s="56">
        <v>0</v>
      </c>
      <c r="D1650" s="56">
        <v>0</v>
      </c>
      <c r="E1650" s="56">
        <v>1.0900999999999999E-6</v>
      </c>
      <c r="F1650" s="57"/>
      <c r="G1650" s="57"/>
      <c r="H1650" s="57"/>
    </row>
    <row r="1651" spans="2:8" x14ac:dyDescent="0.3">
      <c r="B1651" s="56">
        <v>0</v>
      </c>
      <c r="C1651" s="56">
        <v>0</v>
      </c>
      <c r="D1651" s="56">
        <v>0</v>
      </c>
      <c r="E1651" s="56">
        <v>0</v>
      </c>
      <c r="F1651" s="57"/>
      <c r="G1651" s="57"/>
      <c r="H1651" s="57"/>
    </row>
    <row r="1652" spans="2:8" x14ac:dyDescent="0.3">
      <c r="B1652" s="56">
        <v>7032.9</v>
      </c>
      <c r="C1652" s="56">
        <v>0</v>
      </c>
      <c r="D1652" s="56">
        <v>0</v>
      </c>
      <c r="E1652" s="56">
        <v>7032.9</v>
      </c>
      <c r="F1652" s="57"/>
      <c r="G1652" s="57"/>
      <c r="H1652" s="57"/>
    </row>
    <row r="1653" spans="2:8" x14ac:dyDescent="0.3">
      <c r="B1653" s="56">
        <v>1.4321000000000001E-4</v>
      </c>
      <c r="C1653" s="56">
        <v>0</v>
      </c>
      <c r="D1653" s="56">
        <v>0</v>
      </c>
      <c r="E1653" s="56">
        <v>1.4321000000000001E-4</v>
      </c>
      <c r="F1653" s="57"/>
      <c r="G1653" s="57"/>
      <c r="H1653" s="57"/>
    </row>
    <row r="1654" spans="2:8" x14ac:dyDescent="0.3">
      <c r="B1654" s="56">
        <v>5.2699999999999997E-2</v>
      </c>
      <c r="C1654" s="56">
        <v>5.5E-2</v>
      </c>
      <c r="D1654" s="56">
        <v>0</v>
      </c>
      <c r="E1654" s="57"/>
      <c r="F1654" s="57"/>
      <c r="G1654" s="57"/>
      <c r="H1654" s="57"/>
    </row>
    <row r="1655" spans="2:8" x14ac:dyDescent="0.3">
      <c r="B1655" s="56">
        <v>4.0776000000000003</v>
      </c>
      <c r="C1655" s="57"/>
      <c r="D1655" s="57"/>
      <c r="E1655" s="57"/>
      <c r="F1655" s="57"/>
      <c r="G1655" s="57"/>
      <c r="H1655" s="57"/>
    </row>
    <row r="1656" spans="2:8" x14ac:dyDescent="0.3">
      <c r="B1656" s="56">
        <v>0.79781000000000002</v>
      </c>
      <c r="C1656" s="56">
        <v>3.3260000000000001</v>
      </c>
      <c r="D1656" s="56">
        <v>3.9133000000000001E-4</v>
      </c>
      <c r="E1656" s="56">
        <v>1</v>
      </c>
      <c r="F1656" s="56">
        <v>6.9160000000000003E-3</v>
      </c>
      <c r="G1656" s="56">
        <v>8.8799999999999997E-6</v>
      </c>
      <c r="H1656" s="57"/>
    </row>
    <row r="1657" spans="2:8" x14ac:dyDescent="0.3">
      <c r="B1657" s="56">
        <v>1</v>
      </c>
      <c r="C1657" s="56">
        <v>0</v>
      </c>
      <c r="D1657" s="56">
        <v>0</v>
      </c>
      <c r="E1657" s="57"/>
      <c r="F1657" s="57"/>
      <c r="G1657" s="57"/>
      <c r="H1657" s="57"/>
    </row>
    <row r="1658" spans="2:8" x14ac:dyDescent="0.3">
      <c r="B1658" s="57">
        <v>100.639257</v>
      </c>
      <c r="C1658" s="57"/>
      <c r="D1658" s="57"/>
      <c r="E1658" s="57"/>
      <c r="F1658" s="57"/>
      <c r="G1658" s="57"/>
      <c r="H1658" s="57"/>
    </row>
    <row r="1659" spans="2:8" x14ac:dyDescent="0.3">
      <c r="B1659" s="56">
        <v>0.99995999999999996</v>
      </c>
      <c r="C1659" s="56">
        <v>0</v>
      </c>
      <c r="D1659" s="56">
        <v>0</v>
      </c>
      <c r="E1659" s="56">
        <v>0.99995999999999996</v>
      </c>
      <c r="F1659" s="57"/>
      <c r="G1659" s="57"/>
      <c r="H1659" s="57"/>
    </row>
    <row r="1660" spans="2:8" x14ac:dyDescent="0.3">
      <c r="B1660" s="56">
        <v>1.0972000000000001E-6</v>
      </c>
      <c r="C1660" s="56">
        <v>0</v>
      </c>
      <c r="D1660" s="56">
        <v>0</v>
      </c>
      <c r="E1660" s="56">
        <v>1.0972000000000001E-6</v>
      </c>
      <c r="F1660" s="57"/>
      <c r="G1660" s="57"/>
      <c r="H1660" s="57"/>
    </row>
    <row r="1661" spans="2:8" x14ac:dyDescent="0.3">
      <c r="B1661" s="56">
        <v>0</v>
      </c>
      <c r="C1661" s="56">
        <v>0</v>
      </c>
      <c r="D1661" s="56">
        <v>0</v>
      </c>
      <c r="E1661" s="56">
        <v>0</v>
      </c>
      <c r="F1661" s="57"/>
      <c r="G1661" s="57"/>
      <c r="H1661" s="57"/>
    </row>
    <row r="1662" spans="2:8" x14ac:dyDescent="0.3">
      <c r="B1662" s="56">
        <v>7031.5</v>
      </c>
      <c r="C1662" s="56">
        <v>0</v>
      </c>
      <c r="D1662" s="56">
        <v>0</v>
      </c>
      <c r="E1662" s="56">
        <v>7031.5</v>
      </c>
      <c r="F1662" s="57"/>
      <c r="G1662" s="57"/>
      <c r="H1662" s="57"/>
    </row>
    <row r="1663" spans="2:8" x14ac:dyDescent="0.3">
      <c r="B1663" s="56">
        <v>1.4321000000000001E-4</v>
      </c>
      <c r="C1663" s="56">
        <v>0</v>
      </c>
      <c r="D1663" s="56">
        <v>0</v>
      </c>
      <c r="E1663" s="56">
        <v>1.4321000000000001E-4</v>
      </c>
      <c r="F1663" s="57"/>
      <c r="G1663" s="57"/>
      <c r="H1663" s="57"/>
    </row>
    <row r="1664" spans="2:8" x14ac:dyDescent="0.3">
      <c r="B1664" s="56">
        <v>5.2699999999999997E-2</v>
      </c>
      <c r="C1664" s="56">
        <v>5.5E-2</v>
      </c>
      <c r="D1664" s="56">
        <v>0</v>
      </c>
      <c r="E1664" s="57"/>
      <c r="F1664" s="57"/>
      <c r="G1664" s="57"/>
      <c r="H1664" s="57"/>
    </row>
    <row r="1665" spans="2:8" x14ac:dyDescent="0.3">
      <c r="B1665" s="56">
        <v>4.1043000000000003</v>
      </c>
      <c r="C1665" s="57"/>
      <c r="D1665" s="57"/>
      <c r="E1665" s="57"/>
      <c r="F1665" s="57"/>
      <c r="G1665" s="57"/>
      <c r="H1665" s="57"/>
    </row>
    <row r="1666" spans="2:8" x14ac:dyDescent="0.3">
      <c r="B1666" s="56">
        <v>0.79817000000000005</v>
      </c>
      <c r="C1666" s="56">
        <v>3.3460000000000001</v>
      </c>
      <c r="D1666" s="56">
        <v>3.9149999999999998E-4</v>
      </c>
      <c r="E1666" s="56">
        <v>1</v>
      </c>
      <c r="F1666" s="56">
        <v>6.9170999999999998E-3</v>
      </c>
      <c r="G1666" s="56">
        <v>8.8799999999999997E-6</v>
      </c>
      <c r="H1666" s="57"/>
    </row>
    <row r="1667" spans="2:8" x14ac:dyDescent="0.3">
      <c r="B1667" s="56">
        <v>1</v>
      </c>
      <c r="C1667" s="56">
        <v>0</v>
      </c>
      <c r="D1667" s="56">
        <v>0</v>
      </c>
      <c r="E1667" s="57"/>
      <c r="F1667" s="57"/>
      <c r="G1667" s="57"/>
      <c r="H1667" s="57"/>
    </row>
    <row r="1668" spans="2:8" x14ac:dyDescent="0.3">
      <c r="B1668" s="57">
        <v>100.64136000000001</v>
      </c>
      <c r="C1668" s="57"/>
      <c r="D1668" s="57"/>
      <c r="E1668" s="57"/>
      <c r="F1668" s="57"/>
      <c r="G1668" s="57"/>
      <c r="H1668" s="57"/>
    </row>
    <row r="1669" spans="2:8" x14ac:dyDescent="0.3">
      <c r="B1669" s="56">
        <v>0.99995999999999996</v>
      </c>
      <c r="C1669" s="56">
        <v>0</v>
      </c>
      <c r="D1669" s="56">
        <v>0</v>
      </c>
      <c r="E1669" s="56">
        <v>0.99995999999999996</v>
      </c>
      <c r="F1669" s="57"/>
      <c r="G1669" s="57"/>
      <c r="H1669" s="57"/>
    </row>
    <row r="1670" spans="2:8" x14ac:dyDescent="0.3">
      <c r="B1670" s="56">
        <v>1.1043E-6</v>
      </c>
      <c r="C1670" s="56">
        <v>0</v>
      </c>
      <c r="D1670" s="56">
        <v>0</v>
      </c>
      <c r="E1670" s="56">
        <v>1.1043E-6</v>
      </c>
      <c r="F1670" s="57"/>
      <c r="G1670" s="57"/>
      <c r="H1670" s="57"/>
    </row>
    <row r="1671" spans="2:8" x14ac:dyDescent="0.3">
      <c r="B1671" s="56">
        <v>0</v>
      </c>
      <c r="C1671" s="56">
        <v>0</v>
      </c>
      <c r="D1671" s="56">
        <v>0</v>
      </c>
      <c r="E1671" s="56">
        <v>0</v>
      </c>
      <c r="F1671" s="57"/>
      <c r="G1671" s="57"/>
      <c r="H1671" s="57"/>
    </row>
    <row r="1672" spans="2:8" x14ac:dyDescent="0.3">
      <c r="B1672" s="56">
        <v>7030.1</v>
      </c>
      <c r="C1672" s="56">
        <v>0</v>
      </c>
      <c r="D1672" s="56">
        <v>0</v>
      </c>
      <c r="E1672" s="56">
        <v>7030.1</v>
      </c>
      <c r="F1672" s="57"/>
      <c r="G1672" s="57"/>
      <c r="H1672" s="57"/>
    </row>
    <row r="1673" spans="2:8" x14ac:dyDescent="0.3">
      <c r="B1673" s="56">
        <v>1.4321000000000001E-4</v>
      </c>
      <c r="C1673" s="56">
        <v>0</v>
      </c>
      <c r="D1673" s="56">
        <v>0</v>
      </c>
      <c r="E1673" s="56">
        <v>1.4321000000000001E-4</v>
      </c>
      <c r="F1673" s="57"/>
      <c r="G1673" s="57"/>
      <c r="H1673" s="57"/>
    </row>
    <row r="1674" spans="2:8" x14ac:dyDescent="0.3">
      <c r="B1674" s="56">
        <v>5.2699999999999997E-2</v>
      </c>
      <c r="C1674" s="56">
        <v>5.5E-2</v>
      </c>
      <c r="D1674" s="56">
        <v>0</v>
      </c>
      <c r="E1674" s="57"/>
      <c r="F1674" s="57"/>
      <c r="G1674" s="57"/>
      <c r="H1674" s="57"/>
    </row>
    <row r="1675" spans="2:8" x14ac:dyDescent="0.3">
      <c r="B1675" s="56">
        <v>4.1307</v>
      </c>
      <c r="C1675" s="57"/>
      <c r="D1675" s="57"/>
      <c r="E1675" s="57"/>
      <c r="F1675" s="57"/>
      <c r="G1675" s="57"/>
      <c r="H1675" s="57"/>
    </row>
    <row r="1676" spans="2:8" x14ac:dyDescent="0.3">
      <c r="B1676" s="56">
        <v>0.79852999999999996</v>
      </c>
      <c r="C1676" s="56">
        <v>3.3660000000000001</v>
      </c>
      <c r="D1676" s="56">
        <v>3.9167999999999999E-4</v>
      </c>
      <c r="E1676" s="56">
        <v>1</v>
      </c>
      <c r="F1676" s="56">
        <v>6.9182000000000002E-3</v>
      </c>
      <c r="G1676" s="56">
        <v>8.8799999999999997E-6</v>
      </c>
      <c r="H1676" s="57"/>
    </row>
    <row r="1677" spans="2:8" x14ac:dyDescent="0.3">
      <c r="B1677" s="56">
        <v>1</v>
      </c>
      <c r="C1677" s="56">
        <v>0</v>
      </c>
      <c r="D1677" s="56">
        <v>0</v>
      </c>
      <c r="E1677" s="57"/>
      <c r="F1677" s="57"/>
      <c r="G1677" s="57"/>
      <c r="H1677" s="57"/>
    </row>
    <row r="1678" spans="2:8" x14ac:dyDescent="0.3">
      <c r="B1678" s="57">
        <v>100.640035</v>
      </c>
      <c r="C1678" s="57"/>
      <c r="D1678" s="57"/>
      <c r="E1678" s="57"/>
      <c r="F1678" s="57"/>
      <c r="G1678" s="57"/>
      <c r="H1678" s="57"/>
    </row>
    <row r="1679" spans="2:8" x14ac:dyDescent="0.3">
      <c r="B1679" s="56">
        <v>0.99995999999999996</v>
      </c>
      <c r="C1679" s="56">
        <v>0</v>
      </c>
      <c r="D1679" s="56">
        <v>0</v>
      </c>
      <c r="E1679" s="56">
        <v>0.99995999999999996</v>
      </c>
      <c r="F1679" s="57"/>
      <c r="G1679" s="57"/>
      <c r="H1679" s="57"/>
    </row>
    <row r="1680" spans="2:8" x14ac:dyDescent="0.3">
      <c r="B1680" s="56">
        <v>1.1115000000000001E-6</v>
      </c>
      <c r="C1680" s="56">
        <v>0</v>
      </c>
      <c r="D1680" s="56">
        <v>0</v>
      </c>
      <c r="E1680" s="56">
        <v>1.1115000000000001E-6</v>
      </c>
      <c r="F1680" s="57"/>
      <c r="G1680" s="57"/>
      <c r="H1680" s="57"/>
    </row>
    <row r="1681" spans="2:8" x14ac:dyDescent="0.3">
      <c r="B1681" s="56">
        <v>0</v>
      </c>
      <c r="C1681" s="56">
        <v>0</v>
      </c>
      <c r="D1681" s="56">
        <v>0</v>
      </c>
      <c r="E1681" s="56">
        <v>0</v>
      </c>
      <c r="F1681" s="57"/>
      <c r="G1681" s="57"/>
      <c r="H1681" s="57"/>
    </row>
    <row r="1682" spans="2:8" x14ac:dyDescent="0.3">
      <c r="B1682" s="56">
        <v>7028.7</v>
      </c>
      <c r="C1682" s="56">
        <v>0</v>
      </c>
      <c r="D1682" s="56">
        <v>0</v>
      </c>
      <c r="E1682" s="56">
        <v>7028.7</v>
      </c>
      <c r="F1682" s="57"/>
      <c r="G1682" s="57"/>
      <c r="H1682" s="57"/>
    </row>
    <row r="1683" spans="2:8" x14ac:dyDescent="0.3">
      <c r="B1683" s="56">
        <v>1.4321000000000001E-4</v>
      </c>
      <c r="C1683" s="56">
        <v>0</v>
      </c>
      <c r="D1683" s="56">
        <v>0</v>
      </c>
      <c r="E1683" s="56">
        <v>1.4321000000000001E-4</v>
      </c>
      <c r="F1683" s="57"/>
      <c r="G1683" s="57"/>
      <c r="H1683" s="57"/>
    </row>
    <row r="1684" spans="2:8" x14ac:dyDescent="0.3">
      <c r="B1684" s="56">
        <v>5.2699999999999997E-2</v>
      </c>
      <c r="C1684" s="56">
        <v>5.5E-2</v>
      </c>
      <c r="D1684" s="56">
        <v>0</v>
      </c>
      <c r="E1684" s="57"/>
      <c r="F1684" s="57"/>
      <c r="G1684" s="57"/>
      <c r="H1684" s="57"/>
    </row>
    <row r="1685" spans="2:8" x14ac:dyDescent="0.3">
      <c r="B1685" s="56">
        <v>4.1574999999999998</v>
      </c>
      <c r="C1685" s="57"/>
      <c r="D1685" s="57"/>
      <c r="E1685" s="57"/>
      <c r="F1685" s="57"/>
      <c r="G1685" s="57"/>
      <c r="H1685" s="57"/>
    </row>
    <row r="1686" spans="2:8" x14ac:dyDescent="0.3">
      <c r="B1686" s="56">
        <v>0.79888999999999999</v>
      </c>
      <c r="C1686" s="56">
        <v>3.3860000000000001</v>
      </c>
      <c r="D1686" s="56">
        <v>3.9186000000000001E-4</v>
      </c>
      <c r="E1686" s="56">
        <v>1</v>
      </c>
      <c r="F1686" s="56">
        <v>6.9192999999999998E-3</v>
      </c>
      <c r="G1686" s="56">
        <v>8.8799999999999997E-6</v>
      </c>
      <c r="H1686" s="57"/>
    </row>
    <row r="1687" spans="2:8" x14ac:dyDescent="0.3">
      <c r="B1687" s="56">
        <v>1</v>
      </c>
      <c r="C1687" s="56">
        <v>0</v>
      </c>
      <c r="D1687" s="56">
        <v>0</v>
      </c>
      <c r="E1687" s="57"/>
      <c r="F1687" s="57"/>
      <c r="G1687" s="57"/>
      <c r="H1687" s="57"/>
    </row>
    <row r="1688" spans="2:8" x14ac:dyDescent="0.3">
      <c r="B1688" s="57">
        <v>100.63880899999999</v>
      </c>
      <c r="C1688" s="57"/>
      <c r="D1688" s="57"/>
      <c r="E1688" s="57"/>
      <c r="F1688" s="57"/>
      <c r="G1688" s="57"/>
      <c r="H1688" s="57"/>
    </row>
    <row r="1689" spans="2:8" x14ac:dyDescent="0.3">
      <c r="B1689" s="56">
        <v>0.99995999999999996</v>
      </c>
      <c r="C1689" s="56">
        <v>0</v>
      </c>
      <c r="D1689" s="56">
        <v>0</v>
      </c>
      <c r="E1689" s="56">
        <v>0.99995999999999996</v>
      </c>
      <c r="F1689" s="57"/>
      <c r="G1689" s="57"/>
      <c r="H1689" s="57"/>
    </row>
    <row r="1690" spans="2:8" x14ac:dyDescent="0.3">
      <c r="B1690" s="56">
        <v>1.1186E-6</v>
      </c>
      <c r="C1690" s="56">
        <v>0</v>
      </c>
      <c r="D1690" s="56">
        <v>0</v>
      </c>
      <c r="E1690" s="56">
        <v>1.1186E-6</v>
      </c>
      <c r="F1690" s="57"/>
      <c r="G1690" s="57"/>
      <c r="H1690" s="57"/>
    </row>
    <row r="1691" spans="2:8" x14ac:dyDescent="0.3">
      <c r="B1691" s="56">
        <v>0</v>
      </c>
      <c r="C1691" s="56">
        <v>0</v>
      </c>
      <c r="D1691" s="56">
        <v>0</v>
      </c>
      <c r="E1691" s="56">
        <v>0</v>
      </c>
      <c r="F1691" s="57"/>
      <c r="G1691" s="57"/>
      <c r="H1691" s="57"/>
    </row>
    <row r="1692" spans="2:8" x14ac:dyDescent="0.3">
      <c r="B1692" s="56">
        <v>7027.2</v>
      </c>
      <c r="C1692" s="56">
        <v>0</v>
      </c>
      <c r="D1692" s="56">
        <v>0</v>
      </c>
      <c r="E1692" s="56">
        <v>7027.2</v>
      </c>
      <c r="F1692" s="57"/>
      <c r="G1692" s="57"/>
      <c r="H1692" s="57"/>
    </row>
    <row r="1693" spans="2:8" x14ac:dyDescent="0.3">
      <c r="B1693" s="56">
        <v>1.4320000000000001E-4</v>
      </c>
      <c r="C1693" s="56">
        <v>0</v>
      </c>
      <c r="D1693" s="56">
        <v>0</v>
      </c>
      <c r="E1693" s="56">
        <v>1.4320000000000001E-4</v>
      </c>
      <c r="F1693" s="57"/>
      <c r="G1693" s="57"/>
      <c r="H1693" s="57"/>
    </row>
    <row r="1694" spans="2:8" x14ac:dyDescent="0.3">
      <c r="B1694" s="56">
        <v>5.2699999999999997E-2</v>
      </c>
      <c r="C1694" s="56">
        <v>5.5E-2</v>
      </c>
      <c r="D1694" s="56">
        <v>0</v>
      </c>
      <c r="E1694" s="57"/>
      <c r="F1694" s="57"/>
      <c r="G1694" s="57"/>
      <c r="H1694" s="57"/>
    </row>
    <row r="1695" spans="2:8" x14ac:dyDescent="0.3">
      <c r="B1695" s="56">
        <v>4.1841999999999997</v>
      </c>
      <c r="C1695" s="57"/>
      <c r="D1695" s="57"/>
      <c r="E1695" s="57"/>
      <c r="F1695" s="57"/>
      <c r="G1695" s="57"/>
      <c r="H1695" s="57"/>
    </row>
    <row r="1696" spans="2:8" x14ac:dyDescent="0.3">
      <c r="B1696" s="56">
        <v>0.79925999999999997</v>
      </c>
      <c r="C1696" s="56">
        <v>3.4060000000000001</v>
      </c>
      <c r="D1696" s="56">
        <v>3.9204000000000002E-4</v>
      </c>
      <c r="E1696" s="56">
        <v>1</v>
      </c>
      <c r="F1696" s="56">
        <v>6.9204999999999996E-3</v>
      </c>
      <c r="G1696" s="56">
        <v>8.8799999999999997E-6</v>
      </c>
      <c r="H1696" s="57"/>
    </row>
    <row r="1697" spans="2:8" x14ac:dyDescent="0.3">
      <c r="B1697" s="56">
        <v>1</v>
      </c>
      <c r="C1697" s="56">
        <v>0</v>
      </c>
      <c r="D1697" s="56">
        <v>0</v>
      </c>
      <c r="E1697" s="57"/>
      <c r="F1697" s="57"/>
      <c r="G1697" s="57"/>
      <c r="H1697" s="57"/>
    </row>
    <row r="1698" spans="2:8" x14ac:dyDescent="0.3">
      <c r="B1698" s="57">
        <v>100.63903000000001</v>
      </c>
      <c r="C1698" s="57"/>
      <c r="D1698" s="57"/>
      <c r="E1698" s="57"/>
      <c r="F1698" s="57"/>
      <c r="G1698" s="57"/>
      <c r="H1698" s="57"/>
    </row>
    <row r="1699" spans="2:8" x14ac:dyDescent="0.3">
      <c r="B1699" s="56">
        <v>0.99995999999999996</v>
      </c>
      <c r="C1699" s="56">
        <v>0</v>
      </c>
      <c r="D1699" s="56">
        <v>0</v>
      </c>
      <c r="E1699" s="56">
        <v>0.99995999999999996</v>
      </c>
      <c r="F1699" s="57"/>
      <c r="G1699" s="57"/>
      <c r="H1699" s="57"/>
    </row>
    <row r="1700" spans="2:8" x14ac:dyDescent="0.3">
      <c r="B1700" s="56">
        <v>1.1257000000000001E-6</v>
      </c>
      <c r="C1700" s="56">
        <v>0</v>
      </c>
      <c r="D1700" s="56">
        <v>0</v>
      </c>
      <c r="E1700" s="56">
        <v>1.1257000000000001E-6</v>
      </c>
      <c r="F1700" s="57"/>
      <c r="G1700" s="57"/>
      <c r="H1700" s="57"/>
    </row>
    <row r="1701" spans="2:8" x14ac:dyDescent="0.3">
      <c r="B1701" s="56">
        <v>0</v>
      </c>
      <c r="C1701" s="56">
        <v>0</v>
      </c>
      <c r="D1701" s="56">
        <v>0</v>
      </c>
      <c r="E1701" s="56">
        <v>0</v>
      </c>
      <c r="F1701" s="57"/>
      <c r="G1701" s="57"/>
      <c r="H1701" s="57"/>
    </row>
    <row r="1702" spans="2:8" x14ac:dyDescent="0.3">
      <c r="B1702" s="56">
        <v>7025.8</v>
      </c>
      <c r="C1702" s="56">
        <v>0</v>
      </c>
      <c r="D1702" s="56">
        <v>0</v>
      </c>
      <c r="E1702" s="56">
        <v>7025.8</v>
      </c>
      <c r="F1702" s="57"/>
      <c r="G1702" s="57"/>
      <c r="H1702" s="57"/>
    </row>
    <row r="1703" spans="2:8" x14ac:dyDescent="0.3">
      <c r="B1703" s="56">
        <v>1.4320000000000001E-4</v>
      </c>
      <c r="C1703" s="56">
        <v>0</v>
      </c>
      <c r="D1703" s="56">
        <v>0</v>
      </c>
      <c r="E1703" s="56">
        <v>1.4320000000000001E-4</v>
      </c>
      <c r="F1703" s="57"/>
      <c r="G1703" s="57"/>
      <c r="H1703" s="57"/>
    </row>
    <row r="1704" spans="2:8" x14ac:dyDescent="0.3">
      <c r="B1704" s="56">
        <v>5.2699999999999997E-2</v>
      </c>
      <c r="C1704" s="56">
        <v>5.5E-2</v>
      </c>
      <c r="D1704" s="56">
        <v>0</v>
      </c>
      <c r="E1704" s="57"/>
      <c r="F1704" s="57"/>
      <c r="G1704" s="57"/>
      <c r="H1704" s="57"/>
    </row>
    <row r="1705" spans="2:8" x14ac:dyDescent="0.3">
      <c r="B1705" s="56">
        <v>4.2107999999999999</v>
      </c>
      <c r="C1705" s="57"/>
      <c r="D1705" s="57"/>
      <c r="E1705" s="57"/>
      <c r="F1705" s="57"/>
      <c r="G1705" s="57"/>
      <c r="H1705" s="57"/>
    </row>
    <row r="1706" spans="2:8" x14ac:dyDescent="0.3">
      <c r="B1706" s="56">
        <v>0.79962</v>
      </c>
      <c r="C1706" s="56">
        <v>3.4260000000000002</v>
      </c>
      <c r="D1706" s="56">
        <v>3.9220999999999999E-4</v>
      </c>
      <c r="E1706" s="56">
        <v>1</v>
      </c>
      <c r="F1706" s="56">
        <v>6.9216E-3</v>
      </c>
      <c r="G1706" s="56">
        <v>8.8799999999999997E-6</v>
      </c>
      <c r="H1706" s="57"/>
    </row>
    <row r="1707" spans="2:8" x14ac:dyDescent="0.3">
      <c r="B1707" s="56">
        <v>1</v>
      </c>
      <c r="C1707" s="56">
        <v>0</v>
      </c>
      <c r="D1707" s="56">
        <v>0</v>
      </c>
      <c r="E1707" s="57"/>
      <c r="F1707" s="57"/>
      <c r="G1707" s="57"/>
      <c r="H1707" s="57"/>
    </row>
    <row r="1708" spans="2:8" x14ac:dyDescent="0.3">
      <c r="B1708" s="57">
        <v>100.637765</v>
      </c>
      <c r="C1708" s="57"/>
      <c r="D1708" s="57"/>
      <c r="E1708" s="57"/>
      <c r="F1708" s="57"/>
      <c r="G1708" s="57"/>
      <c r="H1708" s="57"/>
    </row>
    <row r="1709" spans="2:8" x14ac:dyDescent="0.3">
      <c r="B1709" s="56">
        <v>0.99995999999999996</v>
      </c>
      <c r="C1709" s="56">
        <v>0</v>
      </c>
      <c r="D1709" s="56">
        <v>0</v>
      </c>
      <c r="E1709" s="56">
        <v>0.99995999999999996</v>
      </c>
      <c r="F1709" s="57"/>
      <c r="G1709" s="57"/>
      <c r="H1709" s="57"/>
    </row>
    <row r="1710" spans="2:8" x14ac:dyDescent="0.3">
      <c r="B1710" s="56">
        <v>1.1328E-6</v>
      </c>
      <c r="C1710" s="56">
        <v>0</v>
      </c>
      <c r="D1710" s="56">
        <v>0</v>
      </c>
      <c r="E1710" s="56">
        <v>1.1328E-6</v>
      </c>
      <c r="F1710" s="57"/>
      <c r="G1710" s="57"/>
      <c r="H1710" s="57"/>
    </row>
    <row r="1711" spans="2:8" x14ac:dyDescent="0.3">
      <c r="B1711" s="56">
        <v>0</v>
      </c>
      <c r="C1711" s="56">
        <v>0</v>
      </c>
      <c r="D1711" s="56">
        <v>0</v>
      </c>
      <c r="E1711" s="56">
        <v>0</v>
      </c>
      <c r="F1711" s="57"/>
      <c r="G1711" s="57"/>
      <c r="H1711" s="57"/>
    </row>
    <row r="1712" spans="2:8" x14ac:dyDescent="0.3">
      <c r="B1712" s="56">
        <v>7024.3</v>
      </c>
      <c r="C1712" s="56">
        <v>0</v>
      </c>
      <c r="D1712" s="56">
        <v>0</v>
      </c>
      <c r="E1712" s="56">
        <v>7024.3</v>
      </c>
      <c r="F1712" s="57"/>
      <c r="G1712" s="57"/>
      <c r="H1712" s="57"/>
    </row>
    <row r="1713" spans="2:8" x14ac:dyDescent="0.3">
      <c r="B1713" s="56">
        <v>1.4320000000000001E-4</v>
      </c>
      <c r="C1713" s="56">
        <v>0</v>
      </c>
      <c r="D1713" s="56">
        <v>0</v>
      </c>
      <c r="E1713" s="56">
        <v>1.4320000000000001E-4</v>
      </c>
      <c r="F1713" s="57"/>
      <c r="G1713" s="57"/>
      <c r="H1713" s="57"/>
    </row>
    <row r="1714" spans="2:8" x14ac:dyDescent="0.3">
      <c r="B1714" s="56">
        <v>5.2699999999999997E-2</v>
      </c>
      <c r="C1714" s="56">
        <v>5.5E-2</v>
      </c>
      <c r="D1714" s="56">
        <v>0</v>
      </c>
      <c r="E1714" s="57"/>
      <c r="F1714" s="57"/>
      <c r="G1714" s="57"/>
      <c r="H1714" s="57"/>
    </row>
    <row r="1715" spans="2:8" x14ac:dyDescent="0.3">
      <c r="B1715" s="56">
        <v>4.2371999999999996</v>
      </c>
      <c r="C1715" s="57"/>
      <c r="D1715" s="57"/>
      <c r="E1715" s="57"/>
      <c r="F1715" s="57"/>
      <c r="G1715" s="57"/>
      <c r="H1715" s="57"/>
    </row>
    <row r="1716" spans="2:8" x14ac:dyDescent="0.3">
      <c r="B1716" s="56">
        <v>0.79998000000000002</v>
      </c>
      <c r="C1716" s="56">
        <v>3.4460000000000002</v>
      </c>
      <c r="D1716" s="56">
        <v>3.9239E-4</v>
      </c>
      <c r="E1716" s="56">
        <v>1</v>
      </c>
      <c r="F1716" s="56">
        <v>6.9227000000000004E-3</v>
      </c>
      <c r="G1716" s="56">
        <v>8.8799999999999997E-6</v>
      </c>
      <c r="H1716" s="57"/>
    </row>
    <row r="1717" spans="2:8" x14ac:dyDescent="0.3">
      <c r="B1717" s="56">
        <v>1</v>
      </c>
      <c r="C1717" s="56">
        <v>0</v>
      </c>
      <c r="D1717" s="56">
        <v>0</v>
      </c>
      <c r="E1717" s="57"/>
      <c r="F1717" s="57"/>
      <c r="G1717" s="57"/>
      <c r="H1717" s="57"/>
    </row>
    <row r="1718" spans="2:8" x14ac:dyDescent="0.3">
      <c r="B1718" s="57">
        <v>100.637018</v>
      </c>
      <c r="C1718" s="57"/>
      <c r="D1718" s="57"/>
      <c r="E1718" s="57"/>
      <c r="F1718" s="57"/>
      <c r="G1718" s="57"/>
      <c r="H1718" s="57"/>
    </row>
    <row r="1719" spans="2:8" x14ac:dyDescent="0.3">
      <c r="B1719" s="56">
        <v>0.99995999999999996</v>
      </c>
      <c r="C1719" s="56">
        <v>0</v>
      </c>
      <c r="D1719" s="56">
        <v>0</v>
      </c>
      <c r="E1719" s="56">
        <v>0.99995999999999996</v>
      </c>
      <c r="F1719" s="57"/>
      <c r="G1719" s="57"/>
      <c r="H1719" s="57"/>
    </row>
    <row r="1720" spans="2:8" x14ac:dyDescent="0.3">
      <c r="B1720" s="56">
        <v>1.1398000000000001E-6</v>
      </c>
      <c r="C1720" s="56">
        <v>0</v>
      </c>
      <c r="D1720" s="56">
        <v>0</v>
      </c>
      <c r="E1720" s="56">
        <v>1.1398000000000001E-6</v>
      </c>
      <c r="F1720" s="57"/>
      <c r="G1720" s="57"/>
      <c r="H1720" s="57"/>
    </row>
    <row r="1721" spans="2:8" x14ac:dyDescent="0.3">
      <c r="B1721" s="56">
        <v>0</v>
      </c>
      <c r="C1721" s="56">
        <v>0</v>
      </c>
      <c r="D1721" s="56">
        <v>0</v>
      </c>
      <c r="E1721" s="56">
        <v>0</v>
      </c>
      <c r="F1721" s="57"/>
      <c r="G1721" s="57"/>
      <c r="H1721" s="57"/>
    </row>
    <row r="1722" spans="2:8" x14ac:dyDescent="0.3">
      <c r="B1722" s="56">
        <v>7022.9</v>
      </c>
      <c r="C1722" s="56">
        <v>0</v>
      </c>
      <c r="D1722" s="56">
        <v>0</v>
      </c>
      <c r="E1722" s="56">
        <v>7022.9</v>
      </c>
      <c r="F1722" s="57"/>
      <c r="G1722" s="57"/>
      <c r="H1722" s="57"/>
    </row>
    <row r="1723" spans="2:8" x14ac:dyDescent="0.3">
      <c r="B1723" s="56">
        <v>1.4318999999999999E-4</v>
      </c>
      <c r="C1723" s="56">
        <v>0</v>
      </c>
      <c r="D1723" s="56">
        <v>0</v>
      </c>
      <c r="E1723" s="56">
        <v>1.4318999999999999E-4</v>
      </c>
      <c r="F1723" s="57"/>
      <c r="G1723" s="57"/>
      <c r="H1723" s="57"/>
    </row>
    <row r="1724" spans="2:8" x14ac:dyDescent="0.3">
      <c r="B1724" s="56">
        <v>5.2699999999999997E-2</v>
      </c>
      <c r="C1724" s="56">
        <v>5.5E-2</v>
      </c>
      <c r="D1724" s="56">
        <v>0</v>
      </c>
      <c r="E1724" s="57"/>
      <c r="F1724" s="57"/>
      <c r="G1724" s="57"/>
      <c r="H1724" s="57"/>
    </row>
    <row r="1725" spans="2:8" x14ac:dyDescent="0.3">
      <c r="B1725" s="56">
        <v>4.2633999999999999</v>
      </c>
      <c r="C1725" s="57"/>
      <c r="D1725" s="57"/>
      <c r="E1725" s="57"/>
      <c r="F1725" s="57"/>
      <c r="G1725" s="57"/>
      <c r="H1725" s="57"/>
    </row>
    <row r="1726" spans="2:8" x14ac:dyDescent="0.3">
      <c r="B1726" s="56">
        <v>0.80034000000000005</v>
      </c>
      <c r="C1726" s="56">
        <v>3.4660000000000002</v>
      </c>
      <c r="D1726" s="56">
        <v>3.9257000000000002E-4</v>
      </c>
      <c r="E1726" s="56">
        <v>1</v>
      </c>
      <c r="F1726" s="56">
        <v>6.9237999999999999E-3</v>
      </c>
      <c r="G1726" s="56">
        <v>8.8799999999999997E-6</v>
      </c>
      <c r="H1726" s="57"/>
    </row>
    <row r="1727" spans="2:8" x14ac:dyDescent="0.3">
      <c r="B1727" s="56">
        <v>1</v>
      </c>
      <c r="C1727" s="56">
        <v>0</v>
      </c>
      <c r="D1727" s="56">
        <v>0</v>
      </c>
      <c r="E1727" s="57"/>
      <c r="F1727" s="57"/>
      <c r="G1727" s="57"/>
      <c r="H1727" s="57"/>
    </row>
    <row r="1728" spans="2:8" x14ac:dyDescent="0.3">
      <c r="B1728" s="57">
        <v>100.635761</v>
      </c>
      <c r="C1728" s="57"/>
      <c r="D1728" s="57"/>
      <c r="E1728" s="57"/>
      <c r="F1728" s="57"/>
      <c r="G1728" s="57"/>
      <c r="H1728" s="57"/>
    </row>
    <row r="1729" spans="2:8" x14ac:dyDescent="0.3">
      <c r="B1729" s="56">
        <v>0.99995999999999996</v>
      </c>
      <c r="C1729" s="56">
        <v>0</v>
      </c>
      <c r="D1729" s="56">
        <v>0</v>
      </c>
      <c r="E1729" s="56">
        <v>0.99995999999999996</v>
      </c>
      <c r="F1729" s="57"/>
      <c r="G1729" s="57"/>
      <c r="H1729" s="57"/>
    </row>
    <row r="1730" spans="2:8" x14ac:dyDescent="0.3">
      <c r="B1730" s="56">
        <v>1.1467E-6</v>
      </c>
      <c r="C1730" s="56">
        <v>0</v>
      </c>
      <c r="D1730" s="56">
        <v>0</v>
      </c>
      <c r="E1730" s="56">
        <v>1.1467E-6</v>
      </c>
      <c r="F1730" s="57"/>
      <c r="G1730" s="57"/>
      <c r="H1730" s="57"/>
    </row>
    <row r="1731" spans="2:8" x14ac:dyDescent="0.3">
      <c r="B1731" s="56">
        <v>0</v>
      </c>
      <c r="C1731" s="56">
        <v>0</v>
      </c>
      <c r="D1731" s="56">
        <v>0</v>
      </c>
      <c r="E1731" s="56">
        <v>0</v>
      </c>
      <c r="F1731" s="57"/>
      <c r="G1731" s="57"/>
      <c r="H1731" s="57"/>
    </row>
    <row r="1732" spans="2:8" x14ac:dyDescent="0.3">
      <c r="B1732" s="56">
        <v>7021.4</v>
      </c>
      <c r="C1732" s="56">
        <v>0</v>
      </c>
      <c r="D1732" s="56">
        <v>0</v>
      </c>
      <c r="E1732" s="56">
        <v>7021.4</v>
      </c>
      <c r="F1732" s="57"/>
      <c r="G1732" s="57"/>
      <c r="H1732" s="57"/>
    </row>
    <row r="1733" spans="2:8" x14ac:dyDescent="0.3">
      <c r="B1733" s="56">
        <v>1.4318999999999999E-4</v>
      </c>
      <c r="C1733" s="56">
        <v>0</v>
      </c>
      <c r="D1733" s="56">
        <v>0</v>
      </c>
      <c r="E1733" s="56">
        <v>1.4318999999999999E-4</v>
      </c>
      <c r="F1733" s="57"/>
      <c r="G1733" s="57"/>
      <c r="H1733" s="57"/>
    </row>
    <row r="1734" spans="2:8" x14ac:dyDescent="0.3">
      <c r="B1734" s="56">
        <v>5.2699999999999997E-2</v>
      </c>
      <c r="C1734" s="56">
        <v>5.5E-2</v>
      </c>
      <c r="D1734" s="56">
        <v>0</v>
      </c>
      <c r="E1734" s="57"/>
      <c r="F1734" s="57"/>
      <c r="G1734" s="57"/>
      <c r="H1734" s="57"/>
    </row>
    <row r="1735" spans="2:8" x14ac:dyDescent="0.3">
      <c r="B1735" s="56">
        <v>4.2893999999999997</v>
      </c>
      <c r="C1735" s="57"/>
      <c r="D1735" s="57"/>
      <c r="E1735" s="57"/>
      <c r="F1735" s="57"/>
      <c r="G1735" s="57"/>
      <c r="H1735" s="57"/>
    </row>
    <row r="1736" spans="2:8" x14ac:dyDescent="0.3">
      <c r="B1736" s="56">
        <v>0.80071000000000003</v>
      </c>
      <c r="C1736" s="56">
        <v>3.4860000000000002</v>
      </c>
      <c r="D1736" s="56">
        <v>3.9274999999999998E-4</v>
      </c>
      <c r="E1736" s="56">
        <v>1</v>
      </c>
      <c r="F1736" s="56">
        <v>6.9249999999999997E-3</v>
      </c>
      <c r="G1736" s="56">
        <v>8.8799999999999997E-6</v>
      </c>
      <c r="H1736" s="57"/>
    </row>
    <row r="1737" spans="2:8" x14ac:dyDescent="0.3">
      <c r="B1737" s="56">
        <v>1</v>
      </c>
      <c r="C1737" s="56">
        <v>0</v>
      </c>
      <c r="D1737" s="56">
        <v>0</v>
      </c>
      <c r="E1737" s="57"/>
      <c r="F1737" s="57"/>
      <c r="G1737" s="57"/>
      <c r="H1737" s="57"/>
    </row>
    <row r="1738" spans="2:8" x14ac:dyDescent="0.3">
      <c r="B1738" s="57">
        <v>100.63499299999999</v>
      </c>
      <c r="C1738" s="57"/>
      <c r="D1738" s="57"/>
      <c r="E1738" s="57"/>
      <c r="F1738" s="57"/>
      <c r="G1738" s="57"/>
      <c r="H1738" s="57"/>
    </row>
    <row r="1739" spans="2:8" x14ac:dyDescent="0.3">
      <c r="B1739" s="56">
        <v>0.99995999999999996</v>
      </c>
      <c r="C1739" s="56">
        <v>0</v>
      </c>
      <c r="D1739" s="56">
        <v>0</v>
      </c>
      <c r="E1739" s="56">
        <v>0.99995999999999996</v>
      </c>
      <c r="F1739" s="57"/>
      <c r="G1739" s="57"/>
      <c r="H1739" s="57"/>
    </row>
    <row r="1740" spans="2:8" x14ac:dyDescent="0.3">
      <c r="B1740" s="56">
        <v>1.1536000000000001E-6</v>
      </c>
      <c r="C1740" s="56">
        <v>0</v>
      </c>
      <c r="D1740" s="56">
        <v>0</v>
      </c>
      <c r="E1740" s="56">
        <v>1.1536000000000001E-6</v>
      </c>
      <c r="F1740" s="57"/>
      <c r="G1740" s="57"/>
      <c r="H1740" s="57"/>
    </row>
    <row r="1741" spans="2:8" x14ac:dyDescent="0.3">
      <c r="B1741" s="56">
        <v>0</v>
      </c>
      <c r="C1741" s="56">
        <v>0</v>
      </c>
      <c r="D1741" s="56">
        <v>0</v>
      </c>
      <c r="E1741" s="56">
        <v>0</v>
      </c>
      <c r="F1741" s="57"/>
      <c r="G1741" s="57"/>
      <c r="H1741" s="57"/>
    </row>
    <row r="1742" spans="2:8" x14ac:dyDescent="0.3">
      <c r="B1742" s="56">
        <v>7019.9</v>
      </c>
      <c r="C1742" s="56">
        <v>0</v>
      </c>
      <c r="D1742" s="56">
        <v>0</v>
      </c>
      <c r="E1742" s="56">
        <v>7019.9</v>
      </c>
      <c r="F1742" s="57"/>
      <c r="G1742" s="57"/>
      <c r="H1742" s="57"/>
    </row>
    <row r="1743" spans="2:8" x14ac:dyDescent="0.3">
      <c r="B1743" s="56">
        <v>1.4318999999999999E-4</v>
      </c>
      <c r="C1743" s="56">
        <v>0</v>
      </c>
      <c r="D1743" s="56">
        <v>0</v>
      </c>
      <c r="E1743" s="56">
        <v>1.4318999999999999E-4</v>
      </c>
      <c r="F1743" s="57"/>
      <c r="G1743" s="57"/>
      <c r="H1743" s="57"/>
    </row>
    <row r="1744" spans="2:8" x14ac:dyDescent="0.3">
      <c r="B1744" s="56">
        <v>5.2699999999999997E-2</v>
      </c>
      <c r="C1744" s="56">
        <v>5.5E-2</v>
      </c>
      <c r="D1744" s="56">
        <v>0</v>
      </c>
      <c r="E1744" s="57"/>
      <c r="F1744" s="57"/>
      <c r="G1744" s="57"/>
      <c r="H1744" s="57"/>
    </row>
    <row r="1745" spans="2:8" x14ac:dyDescent="0.3">
      <c r="B1745" s="56">
        <v>4.3151000000000002</v>
      </c>
      <c r="C1745" s="57"/>
      <c r="D1745" s="57"/>
      <c r="E1745" s="57"/>
      <c r="F1745" s="57"/>
      <c r="G1745" s="57"/>
      <c r="H1745" s="57"/>
    </row>
    <row r="1746" spans="2:8" x14ac:dyDescent="0.3">
      <c r="B1746" s="56">
        <v>0.80106999999999995</v>
      </c>
      <c r="C1746" s="56">
        <v>3.5059999999999998</v>
      </c>
      <c r="D1746" s="56">
        <v>3.9292E-4</v>
      </c>
      <c r="E1746" s="56">
        <v>1</v>
      </c>
      <c r="F1746" s="56">
        <v>6.9261000000000001E-3</v>
      </c>
      <c r="G1746" s="56">
        <v>8.8799999999999997E-6</v>
      </c>
      <c r="H1746" s="57"/>
    </row>
    <row r="1747" spans="2:8" x14ac:dyDescent="0.3">
      <c r="B1747" s="56">
        <v>1</v>
      </c>
      <c r="C1747" s="56">
        <v>0</v>
      </c>
      <c r="D1747" s="56">
        <v>0</v>
      </c>
      <c r="E1747" s="57"/>
      <c r="F1747" s="57"/>
      <c r="G1747" s="57"/>
      <c r="H1747" s="57"/>
    </row>
    <row r="1748" spans="2:8" x14ac:dyDescent="0.3">
      <c r="B1748" s="57">
        <v>100.633844</v>
      </c>
      <c r="C1748" s="57"/>
      <c r="D1748" s="57"/>
      <c r="E1748" s="57"/>
      <c r="F1748" s="57"/>
      <c r="G1748" s="57"/>
      <c r="H1748" s="57"/>
    </row>
    <row r="1749" spans="2:8" x14ac:dyDescent="0.3">
      <c r="B1749" s="56">
        <v>0.99995000000000001</v>
      </c>
      <c r="C1749" s="56">
        <v>0</v>
      </c>
      <c r="D1749" s="56">
        <v>0</v>
      </c>
      <c r="E1749" s="56">
        <v>0.99995000000000001</v>
      </c>
      <c r="F1749" s="57"/>
      <c r="G1749" s="57"/>
      <c r="H1749" s="57"/>
    </row>
    <row r="1750" spans="2:8" x14ac:dyDescent="0.3">
      <c r="B1750" s="56">
        <v>1.1603999999999999E-6</v>
      </c>
      <c r="C1750" s="56">
        <v>0</v>
      </c>
      <c r="D1750" s="56">
        <v>0</v>
      </c>
      <c r="E1750" s="56">
        <v>1.1603999999999999E-6</v>
      </c>
      <c r="F1750" s="57"/>
      <c r="G1750" s="57"/>
      <c r="H1750" s="57"/>
    </row>
    <row r="1751" spans="2:8" x14ac:dyDescent="0.3">
      <c r="B1751" s="56">
        <v>0</v>
      </c>
      <c r="C1751" s="56">
        <v>0</v>
      </c>
      <c r="D1751" s="56">
        <v>0</v>
      </c>
      <c r="E1751" s="56">
        <v>0</v>
      </c>
      <c r="F1751" s="57"/>
      <c r="G1751" s="57"/>
      <c r="H1751" s="57"/>
    </row>
    <row r="1752" spans="2:8" x14ac:dyDescent="0.3">
      <c r="B1752" s="56">
        <v>7018.4</v>
      </c>
      <c r="C1752" s="56">
        <v>0</v>
      </c>
      <c r="D1752" s="56">
        <v>0</v>
      </c>
      <c r="E1752" s="56">
        <v>7018.4</v>
      </c>
      <c r="F1752" s="57"/>
      <c r="G1752" s="57"/>
      <c r="H1752" s="57"/>
    </row>
    <row r="1753" spans="2:8" x14ac:dyDescent="0.3">
      <c r="B1753" s="56">
        <v>1.4318999999999999E-4</v>
      </c>
      <c r="C1753" s="56">
        <v>0</v>
      </c>
      <c r="D1753" s="56">
        <v>0</v>
      </c>
      <c r="E1753" s="56">
        <v>1.4318999999999999E-4</v>
      </c>
      <c r="F1753" s="57"/>
      <c r="G1753" s="57"/>
      <c r="H1753" s="57"/>
    </row>
    <row r="1754" spans="2:8" x14ac:dyDescent="0.3">
      <c r="B1754" s="56">
        <v>5.2699999999999997E-2</v>
      </c>
      <c r="C1754" s="56">
        <v>5.5E-2</v>
      </c>
      <c r="D1754" s="56">
        <v>0</v>
      </c>
      <c r="E1754" s="57"/>
      <c r="F1754" s="57"/>
      <c r="G1754" s="57"/>
      <c r="H1754" s="57"/>
    </row>
    <row r="1755" spans="2:8" x14ac:dyDescent="0.3">
      <c r="B1755" s="56">
        <v>4.3404999999999996</v>
      </c>
      <c r="C1755" s="57"/>
      <c r="D1755" s="57"/>
      <c r="E1755" s="57"/>
      <c r="F1755" s="57"/>
      <c r="G1755" s="57"/>
      <c r="H1755" s="57"/>
    </row>
    <row r="1756" spans="2:8" x14ac:dyDescent="0.3">
      <c r="B1756" s="56">
        <v>0.80142999999999998</v>
      </c>
      <c r="C1756" s="56">
        <v>3.5259999999999998</v>
      </c>
      <c r="D1756" s="56">
        <v>3.9310000000000001E-4</v>
      </c>
      <c r="E1756" s="56">
        <v>1</v>
      </c>
      <c r="F1756" s="56">
        <v>6.9273E-3</v>
      </c>
      <c r="G1756" s="56">
        <v>8.8799999999999997E-6</v>
      </c>
      <c r="H1756" s="57"/>
    </row>
    <row r="1757" spans="2:8" x14ac:dyDescent="0.3">
      <c r="B1757" s="56">
        <v>1</v>
      </c>
      <c r="C1757" s="56">
        <v>0</v>
      </c>
      <c r="D1757" s="56">
        <v>0</v>
      </c>
      <c r="E1757" s="57"/>
      <c r="F1757" s="57"/>
      <c r="G1757" s="57"/>
      <c r="H1757" s="57"/>
    </row>
    <row r="1758" spans="2:8" x14ac:dyDescent="0.3">
      <c r="B1758" s="57">
        <v>100.63249999999999</v>
      </c>
      <c r="C1758" s="57"/>
      <c r="D1758" s="57"/>
      <c r="E1758" s="57"/>
      <c r="F1758" s="57"/>
      <c r="G1758" s="57"/>
      <c r="H1758" s="57"/>
    </row>
    <row r="1759" spans="2:8" x14ac:dyDescent="0.3">
      <c r="B1759" s="56">
        <v>0.99995000000000001</v>
      </c>
      <c r="C1759" s="56">
        <v>0</v>
      </c>
      <c r="D1759" s="56">
        <v>0</v>
      </c>
      <c r="E1759" s="56">
        <v>0.99995000000000001</v>
      </c>
      <c r="F1759" s="57"/>
      <c r="G1759" s="57"/>
      <c r="H1759" s="57"/>
    </row>
    <row r="1760" spans="2:8" x14ac:dyDescent="0.3">
      <c r="B1760" s="56">
        <v>1.1671E-6</v>
      </c>
      <c r="C1760" s="56">
        <v>0</v>
      </c>
      <c r="D1760" s="56">
        <v>0</v>
      </c>
      <c r="E1760" s="56">
        <v>1.1671E-6</v>
      </c>
      <c r="F1760" s="57"/>
      <c r="G1760" s="57"/>
      <c r="H1760" s="57"/>
    </row>
    <row r="1761" spans="2:8" x14ac:dyDescent="0.3">
      <c r="B1761" s="56">
        <v>0</v>
      </c>
      <c r="C1761" s="56">
        <v>0</v>
      </c>
      <c r="D1761" s="56">
        <v>0</v>
      </c>
      <c r="E1761" s="56">
        <v>0</v>
      </c>
      <c r="F1761" s="57"/>
      <c r="G1761" s="57"/>
      <c r="H1761" s="57"/>
    </row>
    <row r="1762" spans="2:8" x14ac:dyDescent="0.3">
      <c r="B1762" s="56">
        <v>7016.9</v>
      </c>
      <c r="C1762" s="56">
        <v>0</v>
      </c>
      <c r="D1762" s="56">
        <v>0</v>
      </c>
      <c r="E1762" s="56">
        <v>7016.9</v>
      </c>
      <c r="F1762" s="57"/>
      <c r="G1762" s="57"/>
      <c r="H1762" s="57"/>
    </row>
    <row r="1763" spans="2:8" x14ac:dyDescent="0.3">
      <c r="B1763" s="56">
        <v>1.4317999999999999E-4</v>
      </c>
      <c r="C1763" s="56">
        <v>0</v>
      </c>
      <c r="D1763" s="56">
        <v>0</v>
      </c>
      <c r="E1763" s="56">
        <v>1.4317999999999999E-4</v>
      </c>
      <c r="F1763" s="57"/>
      <c r="G1763" s="57"/>
      <c r="H1763" s="57"/>
    </row>
    <row r="1764" spans="2:8" x14ac:dyDescent="0.3">
      <c r="B1764" s="56">
        <v>5.2699999999999997E-2</v>
      </c>
      <c r="C1764" s="56">
        <v>5.5E-2</v>
      </c>
      <c r="D1764" s="56">
        <v>0</v>
      </c>
      <c r="E1764" s="57"/>
      <c r="F1764" s="57"/>
      <c r="G1764" s="57"/>
      <c r="H1764" s="57"/>
    </row>
    <row r="1765" spans="2:8" x14ac:dyDescent="0.3">
      <c r="B1765" s="56">
        <v>4.3657000000000004</v>
      </c>
      <c r="C1765" s="57"/>
      <c r="D1765" s="57"/>
      <c r="E1765" s="57"/>
      <c r="F1765" s="57"/>
      <c r="G1765" s="57"/>
      <c r="H1765" s="57"/>
    </row>
    <row r="1766" spans="2:8" x14ac:dyDescent="0.3">
      <c r="B1766" s="56">
        <v>0.80179</v>
      </c>
      <c r="C1766" s="56">
        <v>3.5459999999999998</v>
      </c>
      <c r="D1766" s="56">
        <v>3.9327999999999998E-4</v>
      </c>
      <c r="E1766" s="56">
        <v>1</v>
      </c>
      <c r="F1766" s="56">
        <v>6.9284999999999998E-3</v>
      </c>
      <c r="G1766" s="56">
        <v>8.8799999999999997E-6</v>
      </c>
      <c r="H1766" s="57"/>
    </row>
    <row r="1767" spans="2:8" x14ac:dyDescent="0.3">
      <c r="B1767" s="56">
        <v>1</v>
      </c>
      <c r="C1767" s="56">
        <v>0</v>
      </c>
      <c r="D1767" s="56">
        <v>0</v>
      </c>
      <c r="E1767" s="57"/>
      <c r="F1767" s="57"/>
      <c r="G1767" s="57"/>
      <c r="H1767" s="57"/>
    </row>
    <row r="1768" spans="2:8" x14ac:dyDescent="0.3">
      <c r="B1768" s="57">
        <v>100.631389</v>
      </c>
      <c r="C1768" s="57"/>
      <c r="D1768" s="57"/>
      <c r="E1768" s="57"/>
      <c r="F1768" s="57"/>
      <c r="G1768" s="57"/>
      <c r="H1768" s="57"/>
    </row>
    <row r="1769" spans="2:8" x14ac:dyDescent="0.3">
      <c r="B1769" s="56">
        <v>0.99995000000000001</v>
      </c>
      <c r="C1769" s="56">
        <v>0</v>
      </c>
      <c r="D1769" s="56">
        <v>0</v>
      </c>
      <c r="E1769" s="56">
        <v>0.99995000000000001</v>
      </c>
      <c r="F1769" s="57"/>
      <c r="G1769" s="57"/>
      <c r="H1769" s="57"/>
    </row>
    <row r="1770" spans="2:8" x14ac:dyDescent="0.3">
      <c r="B1770" s="56">
        <v>1.1738000000000001E-6</v>
      </c>
      <c r="C1770" s="56">
        <v>0</v>
      </c>
      <c r="D1770" s="56">
        <v>0</v>
      </c>
      <c r="E1770" s="56">
        <v>1.1738000000000001E-6</v>
      </c>
      <c r="F1770" s="57"/>
      <c r="G1770" s="57"/>
      <c r="H1770" s="57"/>
    </row>
    <row r="1771" spans="2:8" x14ac:dyDescent="0.3">
      <c r="B1771" s="56">
        <v>0</v>
      </c>
      <c r="C1771" s="56">
        <v>0</v>
      </c>
      <c r="D1771" s="56">
        <v>0</v>
      </c>
      <c r="E1771" s="56">
        <v>0</v>
      </c>
      <c r="F1771" s="57"/>
      <c r="G1771" s="57"/>
      <c r="H1771" s="57"/>
    </row>
    <row r="1772" spans="2:8" x14ac:dyDescent="0.3">
      <c r="B1772" s="56">
        <v>7015.4</v>
      </c>
      <c r="C1772" s="56">
        <v>0</v>
      </c>
      <c r="D1772" s="56">
        <v>0</v>
      </c>
      <c r="E1772" s="56">
        <v>7015.4</v>
      </c>
      <c r="F1772" s="57"/>
      <c r="G1772" s="57"/>
      <c r="H1772" s="57"/>
    </row>
    <row r="1773" spans="2:8" x14ac:dyDescent="0.3">
      <c r="B1773" s="56">
        <v>1.4317999999999999E-4</v>
      </c>
      <c r="C1773" s="56">
        <v>0</v>
      </c>
      <c r="D1773" s="56">
        <v>0</v>
      </c>
      <c r="E1773" s="56">
        <v>1.4317999999999999E-4</v>
      </c>
      <c r="F1773" s="57"/>
      <c r="G1773" s="57"/>
      <c r="H1773" s="57"/>
    </row>
    <row r="1774" spans="2:8" x14ac:dyDescent="0.3">
      <c r="B1774" s="56">
        <v>5.2699999999999997E-2</v>
      </c>
      <c r="C1774" s="56">
        <v>5.5E-2</v>
      </c>
      <c r="D1774" s="56">
        <v>0</v>
      </c>
      <c r="E1774" s="57"/>
      <c r="F1774" s="57"/>
      <c r="G1774" s="57"/>
      <c r="H1774" s="57"/>
    </row>
    <row r="1775" spans="2:8" x14ac:dyDescent="0.3">
      <c r="B1775" s="56">
        <v>4.3906000000000001</v>
      </c>
      <c r="C1775" s="57"/>
      <c r="D1775" s="57"/>
      <c r="E1775" s="57"/>
      <c r="F1775" s="57"/>
      <c r="G1775" s="57"/>
      <c r="H1775" s="57"/>
    </row>
    <row r="1776" spans="2:8" x14ac:dyDescent="0.3">
      <c r="B1776" s="56">
        <v>0.80215000000000003</v>
      </c>
      <c r="C1776" s="56">
        <v>3.5659999999999998</v>
      </c>
      <c r="D1776" s="56">
        <v>3.9345999999999999E-4</v>
      </c>
      <c r="E1776" s="56">
        <v>1</v>
      </c>
      <c r="F1776" s="56">
        <v>6.9296000000000002E-3</v>
      </c>
      <c r="G1776" s="56">
        <v>8.8799999999999997E-6</v>
      </c>
      <c r="H1776" s="57"/>
    </row>
    <row r="1777" spans="2:8" x14ac:dyDescent="0.3">
      <c r="B1777" s="56">
        <v>1</v>
      </c>
      <c r="C1777" s="56">
        <v>0</v>
      </c>
      <c r="D1777" s="56">
        <v>0</v>
      </c>
      <c r="E1777" s="57"/>
      <c r="F1777" s="57"/>
      <c r="G1777" s="57"/>
      <c r="H1777" s="57"/>
    </row>
    <row r="1778" spans="2:8" x14ac:dyDescent="0.3">
      <c r="B1778" s="57">
        <v>100.632378</v>
      </c>
      <c r="C1778" s="57"/>
      <c r="D1778" s="57"/>
      <c r="E1778" s="57"/>
      <c r="F1778" s="57"/>
      <c r="G1778" s="57"/>
      <c r="H1778" s="57"/>
    </row>
    <row r="1779" spans="2:8" x14ac:dyDescent="0.3">
      <c r="B1779" s="56">
        <v>0.99995000000000001</v>
      </c>
      <c r="C1779" s="56">
        <v>0</v>
      </c>
      <c r="D1779" s="56">
        <v>0</v>
      </c>
      <c r="E1779" s="56">
        <v>0.99995000000000001</v>
      </c>
      <c r="F1779" s="57"/>
      <c r="G1779" s="57"/>
      <c r="H1779" s="57"/>
    </row>
    <row r="1780" spans="2:8" x14ac:dyDescent="0.3">
      <c r="B1780" s="56">
        <v>1.1804E-6</v>
      </c>
      <c r="C1780" s="56">
        <v>0</v>
      </c>
      <c r="D1780" s="56">
        <v>0</v>
      </c>
      <c r="E1780" s="56">
        <v>1.1804E-6</v>
      </c>
      <c r="F1780" s="57"/>
      <c r="G1780" s="57"/>
      <c r="H1780" s="57"/>
    </row>
    <row r="1781" spans="2:8" x14ac:dyDescent="0.3">
      <c r="B1781" s="56">
        <v>0</v>
      </c>
      <c r="C1781" s="56">
        <v>0</v>
      </c>
      <c r="D1781" s="56">
        <v>0</v>
      </c>
      <c r="E1781" s="56">
        <v>0</v>
      </c>
      <c r="F1781" s="57"/>
      <c r="G1781" s="57"/>
      <c r="H1781" s="57"/>
    </row>
    <row r="1782" spans="2:8" x14ac:dyDescent="0.3">
      <c r="B1782" s="56">
        <v>7013.9</v>
      </c>
      <c r="C1782" s="56">
        <v>0</v>
      </c>
      <c r="D1782" s="56">
        <v>0</v>
      </c>
      <c r="E1782" s="56">
        <v>7013.9</v>
      </c>
      <c r="F1782" s="57"/>
      <c r="G1782" s="57"/>
      <c r="H1782" s="57"/>
    </row>
    <row r="1783" spans="2:8" x14ac:dyDescent="0.3">
      <c r="B1783" s="56">
        <v>1.4317999999999999E-4</v>
      </c>
      <c r="C1783" s="56">
        <v>0</v>
      </c>
      <c r="D1783" s="56">
        <v>0</v>
      </c>
      <c r="E1783" s="56">
        <v>1.4317999999999999E-4</v>
      </c>
      <c r="F1783" s="57"/>
      <c r="G1783" s="57"/>
      <c r="H1783" s="57"/>
    </row>
    <row r="1784" spans="2:8" x14ac:dyDescent="0.3">
      <c r="B1784" s="56">
        <v>5.2699999999999997E-2</v>
      </c>
      <c r="C1784" s="56">
        <v>5.5E-2</v>
      </c>
      <c r="D1784" s="56">
        <v>0</v>
      </c>
      <c r="E1784" s="57"/>
      <c r="F1784" s="57"/>
      <c r="G1784" s="57"/>
      <c r="H1784" s="57"/>
    </row>
    <row r="1785" spans="2:8" x14ac:dyDescent="0.3">
      <c r="B1785" s="56">
        <v>4.4153000000000002</v>
      </c>
      <c r="C1785" s="57"/>
      <c r="D1785" s="57"/>
      <c r="E1785" s="57"/>
      <c r="F1785" s="57"/>
      <c r="G1785" s="57"/>
      <c r="H1785" s="57"/>
    </row>
    <row r="1786" spans="2:8" x14ac:dyDescent="0.3">
      <c r="B1786" s="56">
        <v>0.80252000000000001</v>
      </c>
      <c r="C1786" s="56">
        <v>3.5859999999999999</v>
      </c>
      <c r="D1786" s="56">
        <v>3.9363000000000001E-4</v>
      </c>
      <c r="E1786" s="56">
        <v>1</v>
      </c>
      <c r="F1786" s="56">
        <v>6.9308E-3</v>
      </c>
      <c r="G1786" s="56">
        <v>8.8799999999999997E-6</v>
      </c>
      <c r="H1786" s="57"/>
    </row>
    <row r="1787" spans="2:8" x14ac:dyDescent="0.3">
      <c r="B1787" s="56">
        <v>1</v>
      </c>
      <c r="C1787" s="56">
        <v>0</v>
      </c>
      <c r="D1787" s="56">
        <v>0</v>
      </c>
      <c r="E1787" s="57"/>
      <c r="F1787" s="57"/>
      <c r="G1787" s="57"/>
      <c r="H1787" s="57"/>
    </row>
    <row r="1788" spans="2:8" x14ac:dyDescent="0.3">
      <c r="B1788" s="57">
        <v>100.631108</v>
      </c>
      <c r="C1788" s="57"/>
      <c r="D1788" s="57"/>
      <c r="E1788" s="57"/>
      <c r="F1788" s="57"/>
      <c r="G1788" s="57"/>
      <c r="H1788" s="57"/>
    </row>
    <row r="1789" spans="2:8" x14ac:dyDescent="0.3">
      <c r="B1789" s="56">
        <v>0.99995000000000001</v>
      </c>
      <c r="C1789" s="56">
        <v>0</v>
      </c>
      <c r="D1789" s="56">
        <v>0</v>
      </c>
      <c r="E1789" s="56">
        <v>0.99995000000000001</v>
      </c>
      <c r="F1789" s="57"/>
      <c r="G1789" s="57"/>
      <c r="H1789" s="57"/>
    </row>
    <row r="1790" spans="2:8" x14ac:dyDescent="0.3">
      <c r="B1790" s="56">
        <v>1.1869E-6</v>
      </c>
      <c r="C1790" s="56">
        <v>0</v>
      </c>
      <c r="D1790" s="56">
        <v>0</v>
      </c>
      <c r="E1790" s="56">
        <v>1.1869E-6</v>
      </c>
      <c r="F1790" s="57"/>
      <c r="G1790" s="57"/>
      <c r="H1790" s="57"/>
    </row>
    <row r="1791" spans="2:8" x14ac:dyDescent="0.3">
      <c r="B1791" s="56">
        <v>0</v>
      </c>
      <c r="C1791" s="56">
        <v>0</v>
      </c>
      <c r="D1791" s="56">
        <v>0</v>
      </c>
      <c r="E1791" s="56">
        <v>0</v>
      </c>
      <c r="F1791" s="57"/>
      <c r="G1791" s="57"/>
      <c r="H1791" s="57"/>
    </row>
    <row r="1792" spans="2:8" x14ac:dyDescent="0.3">
      <c r="B1792" s="56">
        <v>7012.4</v>
      </c>
      <c r="C1792" s="56">
        <v>0</v>
      </c>
      <c r="D1792" s="56">
        <v>0</v>
      </c>
      <c r="E1792" s="56">
        <v>7012.4</v>
      </c>
      <c r="F1792" s="57"/>
      <c r="G1792" s="57"/>
      <c r="H1792" s="57"/>
    </row>
    <row r="1793" spans="2:8" x14ac:dyDescent="0.3">
      <c r="B1793" s="56">
        <v>1.4317E-4</v>
      </c>
      <c r="C1793" s="56">
        <v>0</v>
      </c>
      <c r="D1793" s="56">
        <v>0</v>
      </c>
      <c r="E1793" s="56">
        <v>1.4317E-4</v>
      </c>
      <c r="F1793" s="57"/>
      <c r="G1793" s="57"/>
      <c r="H1793" s="57"/>
    </row>
    <row r="1794" spans="2:8" x14ac:dyDescent="0.3">
      <c r="B1794" s="56">
        <v>5.2699999999999997E-2</v>
      </c>
      <c r="C1794" s="56">
        <v>5.5E-2</v>
      </c>
      <c r="D1794" s="56">
        <v>0</v>
      </c>
      <c r="E1794" s="57"/>
      <c r="F1794" s="57"/>
      <c r="G1794" s="57"/>
      <c r="H1794" s="57"/>
    </row>
    <row r="1795" spans="2:8" x14ac:dyDescent="0.3">
      <c r="B1795" s="56">
        <v>4.4398</v>
      </c>
      <c r="C1795" s="57"/>
      <c r="D1795" s="57"/>
      <c r="E1795" s="57"/>
      <c r="F1795" s="57"/>
      <c r="G1795" s="57"/>
      <c r="H1795" s="57"/>
    </row>
    <row r="1796" spans="2:8" x14ac:dyDescent="0.3">
      <c r="B1796" s="56">
        <v>0.80288000000000004</v>
      </c>
      <c r="C1796" s="56">
        <v>3.6059999999999999</v>
      </c>
      <c r="D1796" s="56">
        <v>3.9381000000000003E-4</v>
      </c>
      <c r="E1796" s="56">
        <v>1</v>
      </c>
      <c r="F1796" s="56">
        <v>6.9319999999999998E-3</v>
      </c>
      <c r="G1796" s="56">
        <v>8.8799999999999997E-6</v>
      </c>
      <c r="H1796" s="57"/>
    </row>
    <row r="1797" spans="2:8" x14ac:dyDescent="0.3">
      <c r="B1797" s="56">
        <v>1</v>
      </c>
      <c r="C1797" s="56">
        <v>0</v>
      </c>
      <c r="D1797" s="56">
        <v>0</v>
      </c>
      <c r="E1797" s="57"/>
      <c r="F1797" s="57"/>
      <c r="G1797" s="57"/>
      <c r="H1797" s="57"/>
    </row>
    <row r="1798" spans="2:8" x14ac:dyDescent="0.3">
      <c r="B1798" s="57">
        <v>100.629774</v>
      </c>
      <c r="C1798" s="57"/>
      <c r="D1798" s="57"/>
      <c r="E1798" s="57"/>
      <c r="F1798" s="57"/>
      <c r="G1798" s="57"/>
      <c r="H1798" s="57"/>
    </row>
    <row r="1799" spans="2:8" x14ac:dyDescent="0.3">
      <c r="B1799" s="56">
        <v>0.99995000000000001</v>
      </c>
      <c r="C1799" s="56">
        <v>0</v>
      </c>
      <c r="D1799" s="56">
        <v>0</v>
      </c>
      <c r="E1799" s="56">
        <v>0.99995000000000001</v>
      </c>
      <c r="F1799" s="57"/>
      <c r="G1799" s="57"/>
      <c r="H1799" s="57"/>
    </row>
    <row r="1800" spans="2:8" x14ac:dyDescent="0.3">
      <c r="B1800" s="56">
        <v>1.1934000000000001E-6</v>
      </c>
      <c r="C1800" s="56">
        <v>0</v>
      </c>
      <c r="D1800" s="56">
        <v>0</v>
      </c>
      <c r="E1800" s="56">
        <v>1.1934000000000001E-6</v>
      </c>
      <c r="F1800" s="57"/>
      <c r="G1800" s="57"/>
      <c r="H1800" s="57"/>
    </row>
    <row r="1801" spans="2:8" x14ac:dyDescent="0.3">
      <c r="B1801" s="56">
        <v>0</v>
      </c>
      <c r="C1801" s="56">
        <v>0</v>
      </c>
      <c r="D1801" s="56">
        <v>0</v>
      </c>
      <c r="E1801" s="56">
        <v>0</v>
      </c>
      <c r="F1801" s="57"/>
      <c r="G1801" s="57"/>
      <c r="H1801" s="57"/>
    </row>
    <row r="1802" spans="2:8" x14ac:dyDescent="0.3">
      <c r="B1802" s="56">
        <v>7010.8</v>
      </c>
      <c r="C1802" s="56">
        <v>0</v>
      </c>
      <c r="D1802" s="56">
        <v>0</v>
      </c>
      <c r="E1802" s="56">
        <v>7010.8</v>
      </c>
      <c r="F1802" s="57"/>
      <c r="G1802" s="57"/>
      <c r="H1802" s="57"/>
    </row>
    <row r="1803" spans="2:8" x14ac:dyDescent="0.3">
      <c r="B1803" s="56">
        <v>1.4317E-4</v>
      </c>
      <c r="C1803" s="56">
        <v>0</v>
      </c>
      <c r="D1803" s="56">
        <v>0</v>
      </c>
      <c r="E1803" s="56">
        <v>1.4317E-4</v>
      </c>
      <c r="F1803" s="57"/>
      <c r="G1803" s="57"/>
      <c r="H1803" s="57"/>
    </row>
    <row r="1804" spans="2:8" x14ac:dyDescent="0.3">
      <c r="B1804" s="56">
        <v>5.2699999999999997E-2</v>
      </c>
      <c r="C1804" s="56">
        <v>5.5E-2</v>
      </c>
      <c r="D1804" s="56">
        <v>0</v>
      </c>
      <c r="E1804" s="57"/>
      <c r="F1804" s="57"/>
      <c r="G1804" s="57"/>
      <c r="H1804" s="57"/>
    </row>
    <row r="1805" spans="2:8" x14ac:dyDescent="0.3">
      <c r="B1805" s="56">
        <v>4.4638999999999998</v>
      </c>
      <c r="C1805" s="57"/>
      <c r="D1805" s="57"/>
      <c r="E1805" s="57"/>
      <c r="F1805" s="57"/>
      <c r="G1805" s="57"/>
      <c r="H1805" s="57"/>
    </row>
    <row r="1806" spans="2:8" x14ac:dyDescent="0.3">
      <c r="B1806" s="56">
        <v>0.80323999999999995</v>
      </c>
      <c r="C1806" s="56">
        <v>3.6259999999999999</v>
      </c>
      <c r="D1806" s="56">
        <v>3.9398999999999999E-4</v>
      </c>
      <c r="E1806" s="56">
        <v>1</v>
      </c>
      <c r="F1806" s="56">
        <v>6.9331999999999996E-3</v>
      </c>
      <c r="G1806" s="56">
        <v>8.8799999999999997E-6</v>
      </c>
      <c r="H1806" s="57"/>
    </row>
    <row r="1807" spans="2:8" x14ac:dyDescent="0.3">
      <c r="B1807" s="56">
        <v>1</v>
      </c>
      <c r="C1807" s="56">
        <v>0</v>
      </c>
      <c r="D1807" s="56">
        <v>0</v>
      </c>
      <c r="E1807" s="57"/>
      <c r="F1807" s="57"/>
      <c r="G1807" s="57"/>
      <c r="H1807" s="57"/>
    </row>
    <row r="1808" spans="2:8" x14ac:dyDescent="0.3">
      <c r="B1808" s="57">
        <v>100.637899</v>
      </c>
      <c r="C1808" s="57"/>
      <c r="D1808" s="57"/>
      <c r="E1808" s="57"/>
      <c r="F1808" s="57"/>
      <c r="G1808" s="57"/>
      <c r="H1808" s="57"/>
    </row>
    <row r="1809" spans="2:8" x14ac:dyDescent="0.3">
      <c r="B1809" s="56">
        <v>0.99995000000000001</v>
      </c>
      <c r="C1809" s="56">
        <v>0</v>
      </c>
      <c r="D1809" s="56">
        <v>0</v>
      </c>
      <c r="E1809" s="56">
        <v>0.99995000000000001</v>
      </c>
      <c r="F1809" s="57"/>
      <c r="G1809" s="57"/>
      <c r="H1809" s="57"/>
    </row>
    <row r="1810" spans="2:8" x14ac:dyDescent="0.3">
      <c r="B1810" s="56">
        <v>1.2009E-6</v>
      </c>
      <c r="C1810" s="56">
        <v>0</v>
      </c>
      <c r="D1810" s="56">
        <v>0</v>
      </c>
      <c r="E1810" s="56">
        <v>1.2009E-6</v>
      </c>
      <c r="F1810" s="57"/>
      <c r="G1810" s="57"/>
      <c r="H1810" s="57"/>
    </row>
    <row r="1811" spans="2:8" x14ac:dyDescent="0.3">
      <c r="B1811" s="56">
        <v>0</v>
      </c>
      <c r="C1811" s="56">
        <v>0</v>
      </c>
      <c r="D1811" s="56">
        <v>0</v>
      </c>
      <c r="E1811" s="56">
        <v>0</v>
      </c>
      <c r="F1811" s="57"/>
      <c r="G1811" s="57"/>
      <c r="H1811" s="57"/>
    </row>
    <row r="1812" spans="2:8" x14ac:dyDescent="0.3">
      <c r="B1812" s="56">
        <v>7009.2</v>
      </c>
      <c r="C1812" s="56">
        <v>0</v>
      </c>
      <c r="D1812" s="56">
        <v>0</v>
      </c>
      <c r="E1812" s="56">
        <v>7009.2</v>
      </c>
      <c r="F1812" s="57"/>
      <c r="G1812" s="57"/>
      <c r="H1812" s="57"/>
    </row>
    <row r="1813" spans="2:8" x14ac:dyDescent="0.3">
      <c r="B1813" s="56">
        <v>1.4317E-4</v>
      </c>
      <c r="C1813" s="56">
        <v>0</v>
      </c>
      <c r="D1813" s="56">
        <v>0</v>
      </c>
      <c r="E1813" s="56">
        <v>1.4317E-4</v>
      </c>
      <c r="F1813" s="57"/>
      <c r="G1813" s="57"/>
      <c r="H1813" s="57"/>
    </row>
    <row r="1814" spans="2:8" x14ac:dyDescent="0.3">
      <c r="B1814" s="56">
        <v>5.2699999999999997E-2</v>
      </c>
      <c r="C1814" s="56">
        <v>5.5E-2</v>
      </c>
      <c r="D1814" s="56">
        <v>0</v>
      </c>
      <c r="E1814" s="57"/>
      <c r="F1814" s="57"/>
      <c r="G1814" s="57"/>
      <c r="H1814" s="57"/>
    </row>
    <row r="1815" spans="2:8" x14ac:dyDescent="0.3">
      <c r="B1815" s="56">
        <v>4.4919000000000002</v>
      </c>
      <c r="C1815" s="57"/>
      <c r="D1815" s="57"/>
      <c r="E1815" s="57"/>
      <c r="F1815" s="57"/>
      <c r="G1815" s="57"/>
      <c r="H1815" s="57"/>
    </row>
    <row r="1816" spans="2:8" x14ac:dyDescent="0.3">
      <c r="B1816" s="56">
        <v>0.80359999999999998</v>
      </c>
      <c r="C1816" s="56">
        <v>3.6459999999999999</v>
      </c>
      <c r="D1816" s="56">
        <v>3.9417E-4</v>
      </c>
      <c r="E1816" s="56">
        <v>1</v>
      </c>
      <c r="F1816" s="56">
        <v>6.9344000000000003E-3</v>
      </c>
      <c r="G1816" s="56">
        <v>8.8799999999999997E-6</v>
      </c>
      <c r="H1816" s="57"/>
    </row>
    <row r="1817" spans="2:8" x14ac:dyDescent="0.3">
      <c r="B1817" s="56">
        <v>1</v>
      </c>
      <c r="C1817" s="56">
        <v>0</v>
      </c>
      <c r="D1817" s="56">
        <v>0</v>
      </c>
      <c r="E1817" s="57"/>
      <c r="F1817" s="57"/>
      <c r="G1817" s="57"/>
      <c r="H1817" s="57"/>
    </row>
    <row r="1818" spans="2:8" x14ac:dyDescent="0.3">
      <c r="B1818" s="57">
        <v>100.636494</v>
      </c>
      <c r="C1818" s="57"/>
      <c r="D1818" s="57"/>
      <c r="E1818" s="57"/>
      <c r="F1818" s="57"/>
      <c r="G1818" s="57"/>
      <c r="H1818" s="57"/>
    </row>
    <row r="1819" spans="2:8" x14ac:dyDescent="0.3">
      <c r="B1819" s="56">
        <v>0.99995000000000001</v>
      </c>
      <c r="C1819" s="56">
        <v>0</v>
      </c>
      <c r="D1819" s="56">
        <v>0</v>
      </c>
      <c r="E1819" s="56">
        <v>0.99995000000000001</v>
      </c>
      <c r="F1819" s="57"/>
      <c r="G1819" s="57"/>
      <c r="H1819" s="57"/>
    </row>
    <row r="1820" spans="2:8" x14ac:dyDescent="0.3">
      <c r="B1820" s="56">
        <v>1.2083999999999999E-6</v>
      </c>
      <c r="C1820" s="56">
        <v>0</v>
      </c>
      <c r="D1820" s="56">
        <v>0</v>
      </c>
      <c r="E1820" s="56">
        <v>1.2083999999999999E-6</v>
      </c>
      <c r="F1820" s="57"/>
      <c r="G1820" s="57"/>
      <c r="H1820" s="57"/>
    </row>
    <row r="1821" spans="2:8" x14ac:dyDescent="0.3">
      <c r="B1821" s="56">
        <v>0</v>
      </c>
      <c r="C1821" s="56">
        <v>0</v>
      </c>
      <c r="D1821" s="56">
        <v>0</v>
      </c>
      <c r="E1821" s="56">
        <v>0</v>
      </c>
      <c r="F1821" s="57"/>
      <c r="G1821" s="57"/>
      <c r="H1821" s="57"/>
    </row>
    <row r="1822" spans="2:8" x14ac:dyDescent="0.3">
      <c r="B1822" s="56">
        <v>7007.6</v>
      </c>
      <c r="C1822" s="56">
        <v>0</v>
      </c>
      <c r="D1822" s="56">
        <v>0</v>
      </c>
      <c r="E1822" s="56">
        <v>7007.6</v>
      </c>
      <c r="F1822" s="57"/>
      <c r="G1822" s="57"/>
      <c r="H1822" s="57"/>
    </row>
    <row r="1823" spans="2:8" x14ac:dyDescent="0.3">
      <c r="B1823" s="56">
        <v>1.4317E-4</v>
      </c>
      <c r="C1823" s="56">
        <v>0</v>
      </c>
      <c r="D1823" s="56">
        <v>0</v>
      </c>
      <c r="E1823" s="56">
        <v>1.4317E-4</v>
      </c>
      <c r="F1823" s="57"/>
      <c r="G1823" s="57"/>
      <c r="H1823" s="57"/>
    </row>
    <row r="1824" spans="2:8" x14ac:dyDescent="0.3">
      <c r="B1824" s="56">
        <v>5.2699999999999997E-2</v>
      </c>
      <c r="C1824" s="56">
        <v>5.5E-2</v>
      </c>
      <c r="D1824" s="56">
        <v>0</v>
      </c>
      <c r="E1824" s="57"/>
      <c r="F1824" s="57"/>
      <c r="G1824" s="57"/>
      <c r="H1824" s="57"/>
    </row>
    <row r="1825" spans="2:8" x14ac:dyDescent="0.3">
      <c r="B1825" s="56">
        <v>4.5199999999999996</v>
      </c>
      <c r="C1825" s="57"/>
      <c r="D1825" s="57"/>
      <c r="E1825" s="57"/>
      <c r="F1825" s="57"/>
      <c r="G1825" s="57"/>
      <c r="H1825" s="57"/>
    </row>
    <row r="1826" spans="2:8" x14ac:dyDescent="0.3">
      <c r="B1826" s="56">
        <v>0.80396000000000001</v>
      </c>
      <c r="C1826" s="56">
        <v>3.6659999999999999</v>
      </c>
      <c r="D1826" s="56">
        <v>3.9434000000000002E-4</v>
      </c>
      <c r="E1826" s="56">
        <v>1</v>
      </c>
      <c r="F1826" s="56">
        <v>6.9356000000000001E-3</v>
      </c>
      <c r="G1826" s="56">
        <v>8.8799999999999997E-6</v>
      </c>
      <c r="H1826" s="57"/>
    </row>
    <row r="1827" spans="2:8" x14ac:dyDescent="0.3">
      <c r="B1827" s="56">
        <v>1</v>
      </c>
      <c r="C1827" s="56">
        <v>0</v>
      </c>
      <c r="D1827" s="56">
        <v>0</v>
      </c>
      <c r="E1827" s="57"/>
      <c r="F1827" s="57"/>
      <c r="G1827" s="57"/>
      <c r="H1827" s="57"/>
    </row>
    <row r="1828" spans="2:8" x14ac:dyDescent="0.3">
      <c r="B1828" s="57">
        <v>100.63221</v>
      </c>
      <c r="C1828" s="57"/>
      <c r="D1828" s="57"/>
      <c r="E1828" s="57"/>
      <c r="F1828" s="57"/>
      <c r="G1828" s="57"/>
      <c r="H1828" s="57"/>
    </row>
    <row r="1829" spans="2:8" x14ac:dyDescent="0.3">
      <c r="B1829" s="56">
        <v>0.99995000000000001</v>
      </c>
      <c r="C1829" s="56">
        <v>0</v>
      </c>
      <c r="D1829" s="56">
        <v>0</v>
      </c>
      <c r="E1829" s="56">
        <v>0.99995000000000001</v>
      </c>
      <c r="F1829" s="57"/>
      <c r="G1829" s="57"/>
      <c r="H1829" s="57"/>
    </row>
    <row r="1830" spans="2:8" x14ac:dyDescent="0.3">
      <c r="B1830" s="56">
        <v>1.2157000000000001E-6</v>
      </c>
      <c r="C1830" s="56">
        <v>0</v>
      </c>
      <c r="D1830" s="56">
        <v>0</v>
      </c>
      <c r="E1830" s="56">
        <v>1.2157000000000001E-6</v>
      </c>
      <c r="F1830" s="57"/>
      <c r="G1830" s="57"/>
      <c r="H1830" s="57"/>
    </row>
    <row r="1831" spans="2:8" x14ac:dyDescent="0.3">
      <c r="B1831" s="56">
        <v>0</v>
      </c>
      <c r="C1831" s="56">
        <v>0</v>
      </c>
      <c r="D1831" s="56">
        <v>0</v>
      </c>
      <c r="E1831" s="56">
        <v>0</v>
      </c>
      <c r="F1831" s="57"/>
      <c r="G1831" s="57"/>
      <c r="H1831" s="57"/>
    </row>
    <row r="1832" spans="2:8" x14ac:dyDescent="0.3">
      <c r="B1832" s="56">
        <v>7006</v>
      </c>
      <c r="C1832" s="56">
        <v>0</v>
      </c>
      <c r="D1832" s="56">
        <v>0</v>
      </c>
      <c r="E1832" s="56">
        <v>7006</v>
      </c>
      <c r="F1832" s="57"/>
      <c r="G1832" s="57"/>
      <c r="H1832" s="57"/>
    </row>
    <row r="1833" spans="2:8" x14ac:dyDescent="0.3">
      <c r="B1833" s="56">
        <v>1.4316E-4</v>
      </c>
      <c r="C1833" s="56">
        <v>0</v>
      </c>
      <c r="D1833" s="56">
        <v>0</v>
      </c>
      <c r="E1833" s="56">
        <v>1.4316E-4</v>
      </c>
      <c r="F1833" s="57"/>
      <c r="G1833" s="57"/>
      <c r="H1833" s="57"/>
    </row>
    <row r="1834" spans="2:8" x14ac:dyDescent="0.3">
      <c r="B1834" s="56">
        <v>5.2699999999999997E-2</v>
      </c>
      <c r="C1834" s="56">
        <v>5.5E-2</v>
      </c>
      <c r="D1834" s="56">
        <v>0</v>
      </c>
      <c r="E1834" s="57"/>
      <c r="F1834" s="57"/>
      <c r="G1834" s="57"/>
      <c r="H1834" s="57"/>
    </row>
    <row r="1835" spans="2:8" x14ac:dyDescent="0.3">
      <c r="B1835" s="56">
        <v>4.5476000000000001</v>
      </c>
      <c r="C1835" s="57"/>
      <c r="D1835" s="57"/>
      <c r="E1835" s="57"/>
      <c r="F1835" s="57"/>
      <c r="G1835" s="57"/>
      <c r="H1835" s="57"/>
    </row>
    <row r="1836" spans="2:8" x14ac:dyDescent="0.3">
      <c r="B1836" s="56">
        <v>0.80432999999999999</v>
      </c>
      <c r="C1836" s="56">
        <v>3.6859999999999999</v>
      </c>
      <c r="D1836" s="56">
        <v>3.9451999999999998E-4</v>
      </c>
      <c r="E1836" s="56">
        <v>1</v>
      </c>
      <c r="F1836" s="56">
        <v>6.9367999999999999E-3</v>
      </c>
      <c r="G1836" s="56">
        <v>8.8799999999999997E-6</v>
      </c>
      <c r="H1836" s="57"/>
    </row>
    <row r="1837" spans="2:8" x14ac:dyDescent="0.3">
      <c r="B1837" s="56">
        <v>1</v>
      </c>
      <c r="C1837" s="56">
        <v>0</v>
      </c>
      <c r="D1837" s="56">
        <v>0</v>
      </c>
      <c r="E1837" s="57"/>
      <c r="F1837" s="57"/>
      <c r="G1837" s="57"/>
      <c r="H1837" s="57"/>
    </row>
    <row r="1838" spans="2:8" x14ac:dyDescent="0.3">
      <c r="B1838" s="57">
        <v>100.630894</v>
      </c>
      <c r="C1838" s="57"/>
      <c r="D1838" s="57"/>
      <c r="E1838" s="57"/>
      <c r="F1838" s="57"/>
      <c r="G1838" s="57"/>
      <c r="H1838" s="57"/>
    </row>
    <row r="1839" spans="2:8" x14ac:dyDescent="0.3">
      <c r="B1839" s="56">
        <v>0.99995000000000001</v>
      </c>
      <c r="C1839" s="56">
        <v>0</v>
      </c>
      <c r="D1839" s="56">
        <v>0</v>
      </c>
      <c r="E1839" s="56">
        <v>0.99995000000000001</v>
      </c>
      <c r="F1839" s="57"/>
      <c r="G1839" s="57"/>
      <c r="H1839" s="57"/>
    </row>
    <row r="1840" spans="2:8" x14ac:dyDescent="0.3">
      <c r="B1840" s="56">
        <v>1.2229E-6</v>
      </c>
      <c r="C1840" s="56">
        <v>0</v>
      </c>
      <c r="D1840" s="56">
        <v>0</v>
      </c>
      <c r="E1840" s="56">
        <v>1.2229E-6</v>
      </c>
      <c r="F1840" s="57"/>
      <c r="G1840" s="57"/>
      <c r="H1840" s="57"/>
    </row>
    <row r="1841" spans="2:8" x14ac:dyDescent="0.3">
      <c r="B1841" s="56">
        <v>0</v>
      </c>
      <c r="C1841" s="56">
        <v>0</v>
      </c>
      <c r="D1841" s="56">
        <v>0</v>
      </c>
      <c r="E1841" s="56">
        <v>0</v>
      </c>
      <c r="F1841" s="57"/>
      <c r="G1841" s="57"/>
      <c r="H1841" s="57"/>
    </row>
    <row r="1842" spans="2:8" x14ac:dyDescent="0.3">
      <c r="B1842" s="56">
        <v>7004.4</v>
      </c>
      <c r="C1842" s="56">
        <v>0</v>
      </c>
      <c r="D1842" s="56">
        <v>0</v>
      </c>
      <c r="E1842" s="56">
        <v>7004.4</v>
      </c>
      <c r="F1842" s="57"/>
      <c r="G1842" s="57"/>
      <c r="H1842" s="57"/>
    </row>
    <row r="1843" spans="2:8" x14ac:dyDescent="0.3">
      <c r="B1843" s="56">
        <v>1.4316E-4</v>
      </c>
      <c r="C1843" s="56">
        <v>0</v>
      </c>
      <c r="D1843" s="56">
        <v>0</v>
      </c>
      <c r="E1843" s="56">
        <v>1.4316E-4</v>
      </c>
      <c r="F1843" s="57"/>
      <c r="G1843" s="57"/>
      <c r="H1843" s="57"/>
    </row>
    <row r="1844" spans="2:8" x14ac:dyDescent="0.3">
      <c r="B1844" s="56">
        <v>5.2699999999999997E-2</v>
      </c>
      <c r="C1844" s="56">
        <v>5.5E-2</v>
      </c>
      <c r="D1844" s="56">
        <v>0</v>
      </c>
      <c r="E1844" s="57"/>
      <c r="F1844" s="57"/>
      <c r="G1844" s="57"/>
      <c r="H1844" s="57"/>
    </row>
    <row r="1845" spans="2:8" x14ac:dyDescent="0.3">
      <c r="B1845" s="56">
        <v>4.5743</v>
      </c>
      <c r="C1845" s="57"/>
      <c r="D1845" s="57"/>
      <c r="E1845" s="57"/>
      <c r="F1845" s="57"/>
      <c r="G1845" s="57"/>
      <c r="H1845" s="57"/>
    </row>
    <row r="1846" spans="2:8" x14ac:dyDescent="0.3">
      <c r="B1846" s="56">
        <v>0.80469000000000002</v>
      </c>
      <c r="C1846" s="56">
        <v>3.706</v>
      </c>
      <c r="D1846" s="56">
        <v>3.947E-4</v>
      </c>
      <c r="E1846" s="56">
        <v>1</v>
      </c>
      <c r="F1846" s="56">
        <v>6.9379999999999997E-3</v>
      </c>
      <c r="G1846" s="56">
        <v>8.8799999999999997E-6</v>
      </c>
      <c r="H1846" s="57"/>
    </row>
    <row r="1847" spans="2:8" x14ac:dyDescent="0.3">
      <c r="B1847" s="56">
        <v>1</v>
      </c>
      <c r="C1847" s="56">
        <v>0</v>
      </c>
      <c r="D1847" s="56">
        <v>0</v>
      </c>
      <c r="E1847" s="57"/>
      <c r="F1847" s="57"/>
      <c r="G1847" s="57"/>
      <c r="H1847" s="57"/>
    </row>
    <row r="1848" spans="2:8" x14ac:dyDescent="0.3">
      <c r="B1848" s="57">
        <v>100.62931399999999</v>
      </c>
      <c r="C1848" s="57"/>
      <c r="D1848" s="57"/>
      <c r="E1848" s="57"/>
      <c r="F1848" s="57"/>
      <c r="G1848" s="57"/>
      <c r="H1848" s="57"/>
    </row>
    <row r="1849" spans="2:8" x14ac:dyDescent="0.3">
      <c r="B1849" s="56">
        <v>0.99995000000000001</v>
      </c>
      <c r="C1849" s="56">
        <v>0</v>
      </c>
      <c r="D1849" s="56">
        <v>0</v>
      </c>
      <c r="E1849" s="56">
        <v>0.99995000000000001</v>
      </c>
      <c r="F1849" s="57"/>
      <c r="G1849" s="57"/>
      <c r="H1849" s="57"/>
    </row>
    <row r="1850" spans="2:8" x14ac:dyDescent="0.3">
      <c r="B1850" s="56">
        <v>1.2298000000000001E-6</v>
      </c>
      <c r="C1850" s="56">
        <v>0</v>
      </c>
      <c r="D1850" s="56">
        <v>0</v>
      </c>
      <c r="E1850" s="56">
        <v>1.2298000000000001E-6</v>
      </c>
      <c r="F1850" s="57"/>
      <c r="G1850" s="57"/>
      <c r="H1850" s="57"/>
    </row>
    <row r="1851" spans="2:8" x14ac:dyDescent="0.3">
      <c r="B1851" s="56">
        <v>0</v>
      </c>
      <c r="C1851" s="56">
        <v>0</v>
      </c>
      <c r="D1851" s="56">
        <v>0</v>
      </c>
      <c r="E1851" s="56">
        <v>0</v>
      </c>
      <c r="F1851" s="57"/>
      <c r="G1851" s="57"/>
      <c r="H1851" s="57"/>
    </row>
    <row r="1852" spans="2:8" x14ac:dyDescent="0.3">
      <c r="B1852" s="56">
        <v>7002.7</v>
      </c>
      <c r="C1852" s="56">
        <v>0</v>
      </c>
      <c r="D1852" s="56">
        <v>0</v>
      </c>
      <c r="E1852" s="56">
        <v>7002.7</v>
      </c>
      <c r="F1852" s="57"/>
      <c r="G1852" s="57"/>
      <c r="H1852" s="57"/>
    </row>
    <row r="1853" spans="2:8" x14ac:dyDescent="0.3">
      <c r="B1853" s="56">
        <v>1.4316E-4</v>
      </c>
      <c r="C1853" s="56">
        <v>0</v>
      </c>
      <c r="D1853" s="56">
        <v>0</v>
      </c>
      <c r="E1853" s="56">
        <v>1.4316E-4</v>
      </c>
      <c r="F1853" s="57"/>
      <c r="G1853" s="57"/>
      <c r="H1853" s="57"/>
    </row>
    <row r="1854" spans="2:8" x14ac:dyDescent="0.3">
      <c r="B1854" s="56">
        <v>5.2699999999999997E-2</v>
      </c>
      <c r="C1854" s="56">
        <v>5.5E-2</v>
      </c>
      <c r="D1854" s="56">
        <v>0</v>
      </c>
      <c r="E1854" s="57"/>
      <c r="F1854" s="57"/>
      <c r="G1854" s="57"/>
      <c r="H1854" s="57"/>
    </row>
    <row r="1855" spans="2:8" x14ac:dyDescent="0.3">
      <c r="B1855" s="56">
        <v>4.6002999999999998</v>
      </c>
      <c r="C1855" s="57"/>
      <c r="D1855" s="57"/>
      <c r="E1855" s="57"/>
      <c r="F1855" s="57"/>
      <c r="G1855" s="57"/>
      <c r="H1855" s="57"/>
    </row>
    <row r="1856" spans="2:8" x14ac:dyDescent="0.3">
      <c r="B1856" s="56">
        <v>0.80505000000000004</v>
      </c>
      <c r="C1856" s="56">
        <v>3.726</v>
      </c>
      <c r="D1856" s="56">
        <v>3.9488000000000001E-4</v>
      </c>
      <c r="E1856" s="56">
        <v>1</v>
      </c>
      <c r="F1856" s="56">
        <v>6.9392999999999998E-3</v>
      </c>
      <c r="G1856" s="56">
        <v>8.8799999999999997E-6</v>
      </c>
      <c r="H1856" s="57"/>
    </row>
    <row r="1857" spans="2:8" x14ac:dyDescent="0.3">
      <c r="B1857" s="56">
        <v>1</v>
      </c>
      <c r="C1857" s="56">
        <v>0</v>
      </c>
      <c r="D1857" s="56">
        <v>0</v>
      </c>
      <c r="E1857" s="57"/>
      <c r="F1857" s="57"/>
      <c r="G1857" s="57"/>
      <c r="H1857" s="57"/>
    </row>
    <row r="1858" spans="2:8" x14ac:dyDescent="0.3">
      <c r="B1858" s="57">
        <v>100.632424</v>
      </c>
      <c r="C1858" s="57"/>
      <c r="D1858" s="57"/>
      <c r="E1858" s="57"/>
      <c r="F1858" s="57"/>
      <c r="G1858" s="57"/>
      <c r="H1858" s="57"/>
    </row>
    <row r="1859" spans="2:8" x14ac:dyDescent="0.3">
      <c r="B1859" s="56">
        <v>0.99995000000000001</v>
      </c>
      <c r="C1859" s="56">
        <v>0</v>
      </c>
      <c r="D1859" s="56">
        <v>0</v>
      </c>
      <c r="E1859" s="56">
        <v>0.99995000000000001</v>
      </c>
      <c r="F1859" s="57"/>
      <c r="G1859" s="57"/>
      <c r="H1859" s="57"/>
    </row>
    <row r="1860" spans="2:8" x14ac:dyDescent="0.3">
      <c r="B1860" s="56">
        <v>1.2367E-6</v>
      </c>
      <c r="C1860" s="56">
        <v>0</v>
      </c>
      <c r="D1860" s="56">
        <v>0</v>
      </c>
      <c r="E1860" s="56">
        <v>1.2367E-6</v>
      </c>
      <c r="F1860" s="57"/>
      <c r="G1860" s="57"/>
      <c r="H1860" s="57"/>
    </row>
    <row r="1861" spans="2:8" x14ac:dyDescent="0.3">
      <c r="B1861" s="56">
        <v>0</v>
      </c>
      <c r="C1861" s="56">
        <v>0</v>
      </c>
      <c r="D1861" s="56">
        <v>0</v>
      </c>
      <c r="E1861" s="56">
        <v>0</v>
      </c>
      <c r="F1861" s="57"/>
      <c r="G1861" s="57"/>
      <c r="H1861" s="57"/>
    </row>
    <row r="1862" spans="2:8" x14ac:dyDescent="0.3">
      <c r="B1862" s="56">
        <v>7001.1</v>
      </c>
      <c r="C1862" s="56">
        <v>0</v>
      </c>
      <c r="D1862" s="56">
        <v>0</v>
      </c>
      <c r="E1862" s="56">
        <v>7001.1</v>
      </c>
      <c r="F1862" s="57"/>
      <c r="G1862" s="57"/>
      <c r="H1862" s="57"/>
    </row>
    <row r="1863" spans="2:8" x14ac:dyDescent="0.3">
      <c r="B1863" s="56">
        <v>1.4315000000000001E-4</v>
      </c>
      <c r="C1863" s="56">
        <v>0</v>
      </c>
      <c r="D1863" s="56">
        <v>0</v>
      </c>
      <c r="E1863" s="56">
        <v>1.4315000000000001E-4</v>
      </c>
      <c r="F1863" s="57"/>
      <c r="G1863" s="57"/>
      <c r="H1863" s="57"/>
    </row>
    <row r="1864" spans="2:8" x14ac:dyDescent="0.3">
      <c r="B1864" s="56">
        <v>5.2699999999999997E-2</v>
      </c>
      <c r="C1864" s="56">
        <v>5.5E-2</v>
      </c>
      <c r="D1864" s="56">
        <v>0</v>
      </c>
      <c r="E1864" s="57"/>
      <c r="F1864" s="57"/>
      <c r="G1864" s="57"/>
      <c r="H1864" s="57"/>
    </row>
    <row r="1865" spans="2:8" x14ac:dyDescent="0.3">
      <c r="B1865" s="56">
        <v>4.6260000000000003</v>
      </c>
      <c r="C1865" s="57"/>
      <c r="D1865" s="57"/>
      <c r="E1865" s="57"/>
      <c r="F1865" s="57"/>
      <c r="G1865" s="57"/>
      <c r="H1865" s="57"/>
    </row>
    <row r="1866" spans="2:8" x14ac:dyDescent="0.3">
      <c r="B1866" s="56">
        <v>0.80540999999999996</v>
      </c>
      <c r="C1866" s="56">
        <v>3.746</v>
      </c>
      <c r="D1866" s="56">
        <v>3.9504999999999998E-4</v>
      </c>
      <c r="E1866" s="56">
        <v>1</v>
      </c>
      <c r="F1866" s="56">
        <v>6.9404999999999996E-3</v>
      </c>
      <c r="G1866" s="56">
        <v>8.8799999999999997E-6</v>
      </c>
      <c r="H1866" s="57"/>
    </row>
    <row r="1867" spans="2:8" x14ac:dyDescent="0.3">
      <c r="B1867" s="56">
        <v>1</v>
      </c>
      <c r="C1867" s="56">
        <v>0</v>
      </c>
      <c r="D1867" s="56">
        <v>0</v>
      </c>
      <c r="E1867" s="57"/>
      <c r="F1867" s="57"/>
      <c r="G1867" s="57"/>
      <c r="H1867" s="57"/>
    </row>
    <row r="1868" spans="2:8" x14ac:dyDescent="0.3">
      <c r="B1868" s="57">
        <v>100.633651</v>
      </c>
      <c r="C1868" s="57"/>
      <c r="D1868" s="57"/>
      <c r="E1868" s="57"/>
      <c r="F1868" s="57"/>
      <c r="G1868" s="57"/>
      <c r="H1868" s="57"/>
    </row>
    <row r="1869" spans="2:8" x14ac:dyDescent="0.3">
      <c r="B1869" s="56">
        <v>0.99995000000000001</v>
      </c>
      <c r="C1869" s="56">
        <v>0</v>
      </c>
      <c r="D1869" s="56">
        <v>0</v>
      </c>
      <c r="E1869" s="56">
        <v>0.99995000000000001</v>
      </c>
      <c r="F1869" s="57"/>
      <c r="G1869" s="57"/>
      <c r="H1869" s="57"/>
    </row>
    <row r="1870" spans="2:8" x14ac:dyDescent="0.3">
      <c r="B1870" s="56">
        <v>1.2435E-6</v>
      </c>
      <c r="C1870" s="56">
        <v>0</v>
      </c>
      <c r="D1870" s="56">
        <v>0</v>
      </c>
      <c r="E1870" s="56">
        <v>1.2435E-6</v>
      </c>
      <c r="F1870" s="57"/>
      <c r="G1870" s="57"/>
      <c r="H1870" s="57"/>
    </row>
    <row r="1871" spans="2:8" x14ac:dyDescent="0.3">
      <c r="B1871" s="56">
        <v>0</v>
      </c>
      <c r="C1871" s="56">
        <v>0</v>
      </c>
      <c r="D1871" s="56">
        <v>0</v>
      </c>
      <c r="E1871" s="56">
        <v>0</v>
      </c>
      <c r="F1871" s="57"/>
      <c r="G1871" s="57"/>
      <c r="H1871" s="57"/>
    </row>
    <row r="1872" spans="2:8" x14ac:dyDescent="0.3">
      <c r="B1872" s="56">
        <v>6999.5</v>
      </c>
      <c r="C1872" s="56">
        <v>0</v>
      </c>
      <c r="D1872" s="56">
        <v>0</v>
      </c>
      <c r="E1872" s="56">
        <v>6999.5</v>
      </c>
      <c r="F1872" s="57"/>
      <c r="G1872" s="57"/>
      <c r="H1872" s="57"/>
    </row>
    <row r="1873" spans="2:8" x14ac:dyDescent="0.3">
      <c r="B1873" s="56">
        <v>1.4315000000000001E-4</v>
      </c>
      <c r="C1873" s="56">
        <v>0</v>
      </c>
      <c r="D1873" s="56">
        <v>0</v>
      </c>
      <c r="E1873" s="56">
        <v>1.4315000000000001E-4</v>
      </c>
      <c r="F1873" s="57"/>
      <c r="G1873" s="57"/>
      <c r="H1873" s="57"/>
    </row>
    <row r="1874" spans="2:8" x14ac:dyDescent="0.3">
      <c r="B1874" s="56">
        <v>5.2699999999999997E-2</v>
      </c>
      <c r="C1874" s="56">
        <v>5.5E-2</v>
      </c>
      <c r="D1874" s="56">
        <v>0</v>
      </c>
      <c r="E1874" s="57"/>
      <c r="F1874" s="57"/>
      <c r="G1874" s="57"/>
      <c r="H1874" s="57"/>
    </row>
    <row r="1875" spans="2:8" x14ac:dyDescent="0.3">
      <c r="B1875" s="56">
        <v>4.6513999999999998</v>
      </c>
      <c r="C1875" s="57"/>
      <c r="D1875" s="57"/>
      <c r="E1875" s="57"/>
      <c r="F1875" s="57"/>
      <c r="G1875" s="57"/>
      <c r="H1875" s="57"/>
    </row>
    <row r="1876" spans="2:8" x14ac:dyDescent="0.3">
      <c r="B1876" s="56">
        <v>0.80576999999999999</v>
      </c>
      <c r="C1876" s="56">
        <v>3.766</v>
      </c>
      <c r="D1876" s="56">
        <v>3.9523E-4</v>
      </c>
      <c r="E1876" s="56">
        <v>1</v>
      </c>
      <c r="F1876" s="56">
        <v>6.9417000000000003E-3</v>
      </c>
      <c r="G1876" s="56">
        <v>8.8799999999999997E-6</v>
      </c>
      <c r="H1876" s="57"/>
    </row>
    <row r="1877" spans="2:8" x14ac:dyDescent="0.3">
      <c r="B1877" s="56">
        <v>1</v>
      </c>
      <c r="C1877" s="56">
        <v>0</v>
      </c>
      <c r="D1877" s="56">
        <v>0</v>
      </c>
      <c r="E1877" s="57"/>
      <c r="F1877" s="57"/>
      <c r="G1877" s="57"/>
      <c r="H1877" s="57"/>
    </row>
    <row r="1878" spans="2:8" x14ac:dyDescent="0.3">
      <c r="B1878" s="57">
        <v>100.631557</v>
      </c>
      <c r="C1878" s="57"/>
      <c r="D1878" s="57"/>
      <c r="E1878" s="57"/>
      <c r="F1878" s="57"/>
      <c r="G1878" s="57"/>
      <c r="H1878" s="57"/>
    </row>
    <row r="1879" spans="2:8" x14ac:dyDescent="0.3">
      <c r="B1879" s="56">
        <v>0.99994000000000005</v>
      </c>
      <c r="C1879" s="56">
        <v>0</v>
      </c>
      <c r="D1879" s="56">
        <v>0</v>
      </c>
      <c r="E1879" s="56">
        <v>0.99994000000000005</v>
      </c>
      <c r="F1879" s="57"/>
      <c r="G1879" s="57"/>
      <c r="H1879" s="57"/>
    </row>
    <row r="1880" spans="2:8" x14ac:dyDescent="0.3">
      <c r="B1880" s="56">
        <v>1.2500999999999999E-6</v>
      </c>
      <c r="C1880" s="56">
        <v>0</v>
      </c>
      <c r="D1880" s="56">
        <v>0</v>
      </c>
      <c r="E1880" s="56">
        <v>1.2500999999999999E-6</v>
      </c>
      <c r="F1880" s="57"/>
      <c r="G1880" s="57"/>
      <c r="H1880" s="57"/>
    </row>
    <row r="1881" spans="2:8" x14ac:dyDescent="0.3">
      <c r="B1881" s="56">
        <v>0</v>
      </c>
      <c r="C1881" s="56">
        <v>0</v>
      </c>
      <c r="D1881" s="56">
        <v>0</v>
      </c>
      <c r="E1881" s="56">
        <v>0</v>
      </c>
      <c r="F1881" s="57"/>
      <c r="G1881" s="57"/>
      <c r="H1881" s="57"/>
    </row>
    <row r="1882" spans="2:8" x14ac:dyDescent="0.3">
      <c r="B1882" s="56">
        <v>6997.8</v>
      </c>
      <c r="C1882" s="56">
        <v>0</v>
      </c>
      <c r="D1882" s="56">
        <v>0</v>
      </c>
      <c r="E1882" s="56">
        <v>6997.8</v>
      </c>
      <c r="F1882" s="57"/>
      <c r="G1882" s="57"/>
      <c r="H1882" s="57"/>
    </row>
    <row r="1883" spans="2:8" x14ac:dyDescent="0.3">
      <c r="B1883" s="56">
        <v>1.4315000000000001E-4</v>
      </c>
      <c r="C1883" s="56">
        <v>0</v>
      </c>
      <c r="D1883" s="56">
        <v>0</v>
      </c>
      <c r="E1883" s="56">
        <v>1.4315000000000001E-4</v>
      </c>
      <c r="F1883" s="57"/>
      <c r="G1883" s="57"/>
      <c r="H1883" s="57"/>
    </row>
    <row r="1884" spans="2:8" x14ac:dyDescent="0.3">
      <c r="B1884" s="56">
        <v>5.2699999999999997E-2</v>
      </c>
      <c r="C1884" s="56">
        <v>5.5E-2</v>
      </c>
      <c r="D1884" s="56">
        <v>0</v>
      </c>
      <c r="E1884" s="57"/>
      <c r="F1884" s="57"/>
      <c r="G1884" s="57"/>
      <c r="H1884" s="57"/>
    </row>
    <row r="1885" spans="2:8" x14ac:dyDescent="0.3">
      <c r="B1885" s="56">
        <v>4.6760999999999999</v>
      </c>
      <c r="C1885" s="57"/>
      <c r="D1885" s="57"/>
      <c r="E1885" s="57"/>
      <c r="F1885" s="57"/>
      <c r="G1885" s="57"/>
      <c r="H1885" s="57"/>
    </row>
    <row r="1886" spans="2:8" x14ac:dyDescent="0.3">
      <c r="B1886" s="56">
        <v>0.80613999999999997</v>
      </c>
      <c r="C1886" s="56">
        <v>3.786</v>
      </c>
      <c r="D1886" s="56">
        <v>3.9541000000000001E-4</v>
      </c>
      <c r="E1886" s="56">
        <v>1</v>
      </c>
      <c r="F1886" s="56">
        <v>6.9430000000000004E-3</v>
      </c>
      <c r="G1886" s="56">
        <v>8.8799999999999997E-6</v>
      </c>
      <c r="H1886" s="57"/>
    </row>
    <row r="1887" spans="2:8" x14ac:dyDescent="0.3">
      <c r="B1887" s="56">
        <v>1</v>
      </c>
      <c r="C1887" s="56">
        <v>0</v>
      </c>
      <c r="D1887" s="56">
        <v>0</v>
      </c>
      <c r="E1887" s="57"/>
      <c r="F1887" s="57"/>
      <c r="G1887" s="57"/>
      <c r="H1887" s="57"/>
    </row>
    <row r="1888" spans="2:8" x14ac:dyDescent="0.3">
      <c r="B1888" s="57">
        <v>100.62812</v>
      </c>
      <c r="C1888" s="57"/>
      <c r="D1888" s="57"/>
      <c r="E1888" s="57"/>
      <c r="F1888" s="57"/>
      <c r="G1888" s="57"/>
      <c r="H1888" s="57"/>
    </row>
    <row r="1889" spans="2:8" x14ac:dyDescent="0.3">
      <c r="B1889" s="56">
        <v>0.99994000000000005</v>
      </c>
      <c r="C1889" s="56">
        <v>0</v>
      </c>
      <c r="D1889" s="56">
        <v>0</v>
      </c>
      <c r="E1889" s="56">
        <v>0.99994000000000005</v>
      </c>
      <c r="F1889" s="57"/>
      <c r="G1889" s="57"/>
      <c r="H1889" s="57"/>
    </row>
    <row r="1890" spans="2:8" x14ac:dyDescent="0.3">
      <c r="B1890" s="56">
        <v>1.2566E-6</v>
      </c>
      <c r="C1890" s="56">
        <v>0</v>
      </c>
      <c r="D1890" s="56">
        <v>0</v>
      </c>
      <c r="E1890" s="56">
        <v>1.2566E-6</v>
      </c>
      <c r="F1890" s="57"/>
      <c r="G1890" s="57"/>
      <c r="H1890" s="57"/>
    </row>
    <row r="1891" spans="2:8" x14ac:dyDescent="0.3">
      <c r="B1891" s="56">
        <v>0</v>
      </c>
      <c r="C1891" s="56">
        <v>0</v>
      </c>
      <c r="D1891" s="56">
        <v>0</v>
      </c>
      <c r="E1891" s="56">
        <v>0</v>
      </c>
      <c r="F1891" s="57"/>
      <c r="G1891" s="57"/>
      <c r="H1891" s="57"/>
    </row>
    <row r="1892" spans="2:8" x14ac:dyDescent="0.3">
      <c r="B1892" s="56">
        <v>6996.2</v>
      </c>
      <c r="C1892" s="56">
        <v>0</v>
      </c>
      <c r="D1892" s="56">
        <v>0</v>
      </c>
      <c r="E1892" s="56">
        <v>6996.2</v>
      </c>
      <c r="F1892" s="57"/>
      <c r="G1892" s="57"/>
      <c r="H1892" s="57"/>
    </row>
    <row r="1893" spans="2:8" x14ac:dyDescent="0.3">
      <c r="B1893" s="56">
        <v>1.4315000000000001E-4</v>
      </c>
      <c r="C1893" s="56">
        <v>0</v>
      </c>
      <c r="D1893" s="56">
        <v>0</v>
      </c>
      <c r="E1893" s="56">
        <v>1.4315000000000001E-4</v>
      </c>
      <c r="F1893" s="57"/>
      <c r="G1893" s="57"/>
      <c r="H1893" s="57"/>
    </row>
    <row r="1894" spans="2:8" x14ac:dyDescent="0.3">
      <c r="B1894" s="56">
        <v>5.2699999999999997E-2</v>
      </c>
      <c r="C1894" s="56">
        <v>5.5E-2</v>
      </c>
      <c r="D1894" s="56">
        <v>0</v>
      </c>
      <c r="E1894" s="57"/>
      <c r="F1894" s="57"/>
      <c r="G1894" s="57"/>
      <c r="H1894" s="57"/>
    </row>
    <row r="1895" spans="2:8" x14ac:dyDescent="0.3">
      <c r="B1895" s="56">
        <v>4.7003000000000004</v>
      </c>
      <c r="C1895" s="57"/>
      <c r="D1895" s="57"/>
      <c r="E1895" s="57"/>
      <c r="F1895" s="57"/>
      <c r="G1895" s="57"/>
      <c r="H1895" s="57"/>
    </row>
    <row r="1896" spans="2:8" x14ac:dyDescent="0.3">
      <c r="B1896" s="56">
        <v>0.80649999999999999</v>
      </c>
      <c r="C1896" s="56">
        <v>3.806</v>
      </c>
      <c r="D1896" s="56">
        <v>3.9559000000000003E-4</v>
      </c>
      <c r="E1896" s="56">
        <v>1</v>
      </c>
      <c r="F1896" s="56">
        <v>6.9442000000000002E-3</v>
      </c>
      <c r="G1896" s="56">
        <v>8.8799999999999997E-6</v>
      </c>
      <c r="H1896" s="57"/>
    </row>
    <row r="1897" spans="2:8" x14ac:dyDescent="0.3">
      <c r="B1897" s="56">
        <v>1</v>
      </c>
      <c r="C1897" s="56">
        <v>0</v>
      </c>
      <c r="D1897" s="56">
        <v>0</v>
      </c>
      <c r="E1897" s="57"/>
      <c r="F1897" s="57"/>
      <c r="G1897" s="57"/>
      <c r="H1897" s="57"/>
    </row>
    <row r="1898" spans="2:8" x14ac:dyDescent="0.3">
      <c r="B1898" s="57">
        <v>100.628756</v>
      </c>
      <c r="C1898" s="57"/>
      <c r="D1898" s="57"/>
      <c r="E1898" s="57"/>
      <c r="F1898" s="57"/>
      <c r="G1898" s="57"/>
      <c r="H1898" s="57"/>
    </row>
    <row r="1899" spans="2:8" x14ac:dyDescent="0.3">
      <c r="B1899" s="56">
        <v>0.99994000000000005</v>
      </c>
      <c r="C1899" s="56">
        <v>0</v>
      </c>
      <c r="D1899" s="56">
        <v>0</v>
      </c>
      <c r="E1899" s="56">
        <v>0.99994000000000005</v>
      </c>
      <c r="F1899" s="57"/>
      <c r="G1899" s="57"/>
      <c r="H1899" s="57"/>
    </row>
    <row r="1900" spans="2:8" x14ac:dyDescent="0.3">
      <c r="B1900" s="56">
        <v>1.2629E-6</v>
      </c>
      <c r="C1900" s="56">
        <v>0</v>
      </c>
      <c r="D1900" s="56">
        <v>0</v>
      </c>
      <c r="E1900" s="56">
        <v>1.2629E-6</v>
      </c>
      <c r="F1900" s="57"/>
      <c r="G1900" s="57"/>
      <c r="H1900" s="57"/>
    </row>
    <row r="1901" spans="2:8" x14ac:dyDescent="0.3">
      <c r="B1901" s="56">
        <v>0</v>
      </c>
      <c r="C1901" s="56">
        <v>0</v>
      </c>
      <c r="D1901" s="56">
        <v>0</v>
      </c>
      <c r="E1901" s="56">
        <v>0</v>
      </c>
      <c r="F1901" s="57"/>
      <c r="G1901" s="57"/>
      <c r="H1901" s="57"/>
    </row>
    <row r="1902" spans="2:8" x14ac:dyDescent="0.3">
      <c r="B1902" s="56">
        <v>6994.5</v>
      </c>
      <c r="C1902" s="56">
        <v>0</v>
      </c>
      <c r="D1902" s="56">
        <v>0</v>
      </c>
      <c r="E1902" s="56">
        <v>6994.5</v>
      </c>
      <c r="F1902" s="57"/>
      <c r="G1902" s="57"/>
      <c r="H1902" s="57"/>
    </row>
    <row r="1903" spans="2:8" x14ac:dyDescent="0.3">
      <c r="B1903" s="56">
        <v>1.4313999999999999E-4</v>
      </c>
      <c r="C1903" s="56">
        <v>0</v>
      </c>
      <c r="D1903" s="56">
        <v>0</v>
      </c>
      <c r="E1903" s="56">
        <v>1.4313999999999999E-4</v>
      </c>
      <c r="F1903" s="57"/>
      <c r="G1903" s="57"/>
      <c r="H1903" s="57"/>
    </row>
    <row r="1904" spans="2:8" x14ac:dyDescent="0.3">
      <c r="B1904" s="56">
        <v>5.2699999999999997E-2</v>
      </c>
      <c r="C1904" s="56">
        <v>5.5E-2</v>
      </c>
      <c r="D1904" s="56">
        <v>0</v>
      </c>
      <c r="E1904" s="57"/>
      <c r="F1904" s="57"/>
      <c r="G1904" s="57"/>
      <c r="H1904" s="57"/>
    </row>
    <row r="1905" spans="2:8" x14ac:dyDescent="0.3">
      <c r="B1905" s="56">
        <v>4.7241999999999997</v>
      </c>
      <c r="C1905" s="57"/>
      <c r="D1905" s="57"/>
      <c r="E1905" s="57"/>
      <c r="F1905" s="57"/>
      <c r="G1905" s="57"/>
      <c r="H1905" s="57"/>
    </row>
    <row r="1906" spans="2:8" x14ac:dyDescent="0.3">
      <c r="B1906" s="56">
        <v>0.80686000000000002</v>
      </c>
      <c r="C1906" s="56">
        <v>3.8260000000000001</v>
      </c>
      <c r="D1906" s="56">
        <v>3.9576999999999999E-4</v>
      </c>
      <c r="E1906" s="56">
        <v>1</v>
      </c>
      <c r="F1906" s="56">
        <v>6.9455000000000003E-3</v>
      </c>
      <c r="G1906" s="56">
        <v>8.8799999999999997E-6</v>
      </c>
      <c r="H1906" s="57"/>
    </row>
    <row r="1907" spans="2:8" x14ac:dyDescent="0.3">
      <c r="B1907" s="56">
        <v>1</v>
      </c>
      <c r="C1907" s="56">
        <v>0</v>
      </c>
      <c r="D1907" s="56">
        <v>0</v>
      </c>
      <c r="E1907" s="57"/>
      <c r="F1907" s="57"/>
      <c r="G1907" s="57"/>
      <c r="H1907" s="57"/>
    </row>
    <row r="1908" spans="2:8" x14ac:dyDescent="0.3">
      <c r="B1908" s="57">
        <v>100.627501</v>
      </c>
      <c r="C1908" s="57"/>
      <c r="D1908" s="57"/>
      <c r="E1908" s="57"/>
      <c r="F1908" s="57"/>
      <c r="G1908" s="57"/>
      <c r="H1908" s="57"/>
    </row>
    <row r="1909" spans="2:8" x14ac:dyDescent="0.3">
      <c r="B1909" s="56">
        <v>0.99994000000000005</v>
      </c>
      <c r="C1909" s="56">
        <v>0</v>
      </c>
      <c r="D1909" s="56">
        <v>0</v>
      </c>
      <c r="E1909" s="56">
        <v>0.99994000000000005</v>
      </c>
      <c r="F1909" s="57"/>
      <c r="G1909" s="57"/>
      <c r="H1909" s="57"/>
    </row>
    <row r="1910" spans="2:8" x14ac:dyDescent="0.3">
      <c r="B1910" s="56">
        <v>1.2692000000000001E-6</v>
      </c>
      <c r="C1910" s="56">
        <v>0</v>
      </c>
      <c r="D1910" s="56">
        <v>0</v>
      </c>
      <c r="E1910" s="56">
        <v>1.2692000000000001E-6</v>
      </c>
      <c r="F1910" s="57"/>
      <c r="G1910" s="57"/>
      <c r="H1910" s="57"/>
    </row>
    <row r="1911" spans="2:8" x14ac:dyDescent="0.3">
      <c r="B1911" s="56">
        <v>0</v>
      </c>
      <c r="C1911" s="56">
        <v>0</v>
      </c>
      <c r="D1911" s="56">
        <v>0</v>
      </c>
      <c r="E1911" s="56">
        <v>0</v>
      </c>
      <c r="F1911" s="57"/>
      <c r="G1911" s="57"/>
      <c r="H1911" s="57"/>
    </row>
    <row r="1912" spans="2:8" x14ac:dyDescent="0.3">
      <c r="B1912" s="56">
        <v>6992.9</v>
      </c>
      <c r="C1912" s="56">
        <v>0</v>
      </c>
      <c r="D1912" s="56">
        <v>0</v>
      </c>
      <c r="E1912" s="56">
        <v>6992.9</v>
      </c>
      <c r="F1912" s="57"/>
      <c r="G1912" s="57"/>
      <c r="H1912" s="57"/>
    </row>
    <row r="1913" spans="2:8" x14ac:dyDescent="0.3">
      <c r="B1913" s="56">
        <v>1.4313999999999999E-4</v>
      </c>
      <c r="C1913" s="56">
        <v>0</v>
      </c>
      <c r="D1913" s="56">
        <v>0</v>
      </c>
      <c r="E1913" s="56">
        <v>1.4313999999999999E-4</v>
      </c>
      <c r="F1913" s="57"/>
      <c r="G1913" s="57"/>
      <c r="H1913" s="57"/>
    </row>
    <row r="1914" spans="2:8" x14ac:dyDescent="0.3">
      <c r="B1914" s="56">
        <v>5.2699999999999997E-2</v>
      </c>
      <c r="C1914" s="56">
        <v>5.5E-2</v>
      </c>
      <c r="D1914" s="56">
        <v>0</v>
      </c>
      <c r="E1914" s="57"/>
      <c r="F1914" s="57"/>
      <c r="G1914" s="57"/>
      <c r="H1914" s="57"/>
    </row>
    <row r="1915" spans="2:8" x14ac:dyDescent="0.3">
      <c r="B1915" s="56">
        <v>4.7477</v>
      </c>
      <c r="C1915" s="57"/>
      <c r="D1915" s="57"/>
      <c r="E1915" s="57"/>
      <c r="F1915" s="57"/>
      <c r="G1915" s="57"/>
      <c r="H1915" s="57"/>
    </row>
    <row r="1916" spans="2:8" x14ac:dyDescent="0.3">
      <c r="B1916" s="56">
        <v>0.80722000000000005</v>
      </c>
      <c r="C1916" s="56">
        <v>3.8460000000000001</v>
      </c>
      <c r="D1916" s="56">
        <v>3.9594000000000001E-4</v>
      </c>
      <c r="E1916" s="56">
        <v>1</v>
      </c>
      <c r="F1916" s="56">
        <v>6.9468000000000004E-3</v>
      </c>
      <c r="G1916" s="56">
        <v>8.8799999999999997E-6</v>
      </c>
      <c r="H1916" s="57"/>
    </row>
    <row r="1917" spans="2:8" x14ac:dyDescent="0.3">
      <c r="B1917" s="56">
        <v>1</v>
      </c>
      <c r="C1917" s="56">
        <v>0</v>
      </c>
      <c r="D1917" s="56">
        <v>0</v>
      </c>
      <c r="E1917" s="57"/>
      <c r="F1917" s="57"/>
      <c r="G1917" s="57"/>
      <c r="H1917" s="57"/>
    </row>
    <row r="1918" spans="2:8" x14ac:dyDescent="0.3">
      <c r="B1918" s="57">
        <v>100.622297</v>
      </c>
      <c r="C1918" s="57"/>
      <c r="D1918" s="57"/>
      <c r="E1918" s="57"/>
      <c r="F1918" s="57"/>
      <c r="G1918" s="57"/>
      <c r="H1918" s="57"/>
    </row>
    <row r="1919" spans="2:8" x14ac:dyDescent="0.3">
      <c r="B1919" s="56">
        <v>0.99994000000000005</v>
      </c>
      <c r="C1919" s="56">
        <v>0</v>
      </c>
      <c r="D1919" s="56">
        <v>0</v>
      </c>
      <c r="E1919" s="56">
        <v>0.99994000000000005</v>
      </c>
      <c r="F1919" s="57"/>
      <c r="G1919" s="57"/>
      <c r="H1919" s="57"/>
    </row>
    <row r="1920" spans="2:8" x14ac:dyDescent="0.3">
      <c r="B1920" s="56">
        <v>1.2754000000000001E-6</v>
      </c>
      <c r="C1920" s="56">
        <v>0</v>
      </c>
      <c r="D1920" s="56">
        <v>0</v>
      </c>
      <c r="E1920" s="56">
        <v>1.2754000000000001E-6</v>
      </c>
      <c r="F1920" s="57"/>
      <c r="G1920" s="57"/>
      <c r="H1920" s="57"/>
    </row>
    <row r="1921" spans="2:8" x14ac:dyDescent="0.3">
      <c r="B1921" s="56">
        <v>0</v>
      </c>
      <c r="C1921" s="56">
        <v>0</v>
      </c>
      <c r="D1921" s="56">
        <v>0</v>
      </c>
      <c r="E1921" s="56">
        <v>0</v>
      </c>
      <c r="F1921" s="57"/>
      <c r="G1921" s="57"/>
      <c r="H1921" s="57"/>
    </row>
    <row r="1922" spans="2:8" x14ac:dyDescent="0.3">
      <c r="B1922" s="56">
        <v>6991.2</v>
      </c>
      <c r="C1922" s="56">
        <v>0</v>
      </c>
      <c r="D1922" s="56">
        <v>0</v>
      </c>
      <c r="E1922" s="56">
        <v>6991.2</v>
      </c>
      <c r="F1922" s="57"/>
      <c r="G1922" s="57"/>
      <c r="H1922" s="57"/>
    </row>
    <row r="1923" spans="2:8" x14ac:dyDescent="0.3">
      <c r="B1923" s="56">
        <v>1.4313999999999999E-4</v>
      </c>
      <c r="C1923" s="56">
        <v>0</v>
      </c>
      <c r="D1923" s="56">
        <v>0</v>
      </c>
      <c r="E1923" s="56">
        <v>1.4313999999999999E-4</v>
      </c>
      <c r="F1923" s="57"/>
      <c r="G1923" s="57"/>
      <c r="H1923" s="57"/>
    </row>
    <row r="1924" spans="2:8" x14ac:dyDescent="0.3">
      <c r="B1924" s="56">
        <v>5.2699999999999997E-2</v>
      </c>
      <c r="C1924" s="56">
        <v>5.5E-2</v>
      </c>
      <c r="D1924" s="56">
        <v>0</v>
      </c>
      <c r="E1924" s="57"/>
      <c r="F1924" s="57"/>
      <c r="G1924" s="57"/>
      <c r="H1924" s="57"/>
    </row>
    <row r="1925" spans="2:8" x14ac:dyDescent="0.3">
      <c r="B1925" s="56">
        <v>4.7706999999999997</v>
      </c>
      <c r="C1925" s="57"/>
      <c r="D1925" s="57"/>
      <c r="E1925" s="57"/>
      <c r="F1925" s="57"/>
      <c r="G1925" s="57"/>
      <c r="H1925" s="57"/>
    </row>
    <row r="1926" spans="2:8" x14ac:dyDescent="0.3">
      <c r="B1926" s="56">
        <v>0.80757999999999996</v>
      </c>
      <c r="C1926" s="56">
        <v>3.8660000000000001</v>
      </c>
      <c r="D1926" s="56">
        <v>3.9612000000000002E-4</v>
      </c>
      <c r="E1926" s="56">
        <v>1</v>
      </c>
      <c r="F1926" s="56">
        <v>6.9480000000000002E-3</v>
      </c>
      <c r="G1926" s="56">
        <v>8.8799999999999997E-6</v>
      </c>
      <c r="H1926" s="57"/>
    </row>
    <row r="1927" spans="2:8" x14ac:dyDescent="0.3">
      <c r="B1927" s="56">
        <v>1</v>
      </c>
      <c r="C1927" s="56">
        <v>0</v>
      </c>
      <c r="D1927" s="56">
        <v>0</v>
      </c>
      <c r="E1927" s="57"/>
      <c r="F1927" s="57"/>
      <c r="G1927" s="57"/>
      <c r="H1927" s="57"/>
    </row>
    <row r="1928" spans="2:8" x14ac:dyDescent="0.3">
      <c r="B1928" s="57">
        <v>100.62137300000001</v>
      </c>
      <c r="C1928" s="57"/>
      <c r="D1928" s="57"/>
      <c r="E1928" s="57"/>
      <c r="F1928" s="57"/>
      <c r="G1928" s="57"/>
      <c r="H1928" s="57"/>
    </row>
    <row r="1929" spans="2:8" x14ac:dyDescent="0.3">
      <c r="B1929" s="56">
        <v>0.99994000000000005</v>
      </c>
      <c r="C1929" s="56">
        <v>0</v>
      </c>
      <c r="D1929" s="56">
        <v>0</v>
      </c>
      <c r="E1929" s="56">
        <v>0.99994000000000005</v>
      </c>
      <c r="F1929" s="57"/>
      <c r="G1929" s="57"/>
      <c r="H1929" s="57"/>
    </row>
    <row r="1930" spans="2:8" x14ac:dyDescent="0.3">
      <c r="B1930" s="56">
        <v>1.2813999999999999E-6</v>
      </c>
      <c r="C1930" s="56">
        <v>0</v>
      </c>
      <c r="D1930" s="56">
        <v>0</v>
      </c>
      <c r="E1930" s="56">
        <v>1.2813999999999999E-6</v>
      </c>
      <c r="F1930" s="57"/>
      <c r="G1930" s="57"/>
      <c r="H1930" s="57"/>
    </row>
    <row r="1931" spans="2:8" x14ac:dyDescent="0.3">
      <c r="B1931" s="56">
        <v>0</v>
      </c>
      <c r="C1931" s="56">
        <v>0</v>
      </c>
      <c r="D1931" s="56">
        <v>0</v>
      </c>
      <c r="E1931" s="56">
        <v>0</v>
      </c>
      <c r="F1931" s="57"/>
      <c r="G1931" s="57"/>
      <c r="H1931" s="57"/>
    </row>
    <row r="1932" spans="2:8" x14ac:dyDescent="0.3">
      <c r="B1932" s="56">
        <v>6989.5</v>
      </c>
      <c r="C1932" s="56">
        <v>0</v>
      </c>
      <c r="D1932" s="56">
        <v>0</v>
      </c>
      <c r="E1932" s="56">
        <v>6989.5</v>
      </c>
      <c r="F1932" s="57"/>
      <c r="G1932" s="57"/>
      <c r="H1932" s="57"/>
    </row>
    <row r="1933" spans="2:8" x14ac:dyDescent="0.3">
      <c r="B1933" s="56">
        <v>1.4312999999999999E-4</v>
      </c>
      <c r="C1933" s="56">
        <v>0</v>
      </c>
      <c r="D1933" s="56">
        <v>0</v>
      </c>
      <c r="E1933" s="56">
        <v>1.4312999999999999E-4</v>
      </c>
      <c r="F1933" s="57"/>
      <c r="G1933" s="57"/>
      <c r="H1933" s="57"/>
    </row>
    <row r="1934" spans="2:8" x14ac:dyDescent="0.3">
      <c r="B1934" s="56">
        <v>5.2699999999999997E-2</v>
      </c>
      <c r="C1934" s="56">
        <v>5.5E-2</v>
      </c>
      <c r="D1934" s="56">
        <v>0</v>
      </c>
      <c r="E1934" s="57"/>
      <c r="F1934" s="57"/>
      <c r="G1934" s="57"/>
      <c r="H1934" s="57"/>
    </row>
    <row r="1935" spans="2:8" x14ac:dyDescent="0.3">
      <c r="B1935" s="56">
        <v>4.7930999999999999</v>
      </c>
      <c r="C1935" s="57"/>
      <c r="D1935" s="57"/>
      <c r="E1935" s="57"/>
      <c r="F1935" s="57"/>
      <c r="G1935" s="57"/>
      <c r="H1935" s="57"/>
    </row>
    <row r="1936" spans="2:8" x14ac:dyDescent="0.3">
      <c r="B1936" s="56">
        <v>0.80794999999999995</v>
      </c>
      <c r="C1936" s="56">
        <v>3.8860000000000001</v>
      </c>
      <c r="D1936" s="56">
        <v>3.9629999999999998E-4</v>
      </c>
      <c r="E1936" s="56">
        <v>1</v>
      </c>
      <c r="F1936" s="56">
        <v>6.9493000000000003E-3</v>
      </c>
      <c r="G1936" s="56">
        <v>8.8799999999999997E-6</v>
      </c>
      <c r="H1936" s="57"/>
    </row>
    <row r="1937" spans="2:8" x14ac:dyDescent="0.3">
      <c r="B1937" s="56">
        <v>1</v>
      </c>
      <c r="C1937" s="56">
        <v>0</v>
      </c>
      <c r="D1937" s="56">
        <v>0</v>
      </c>
      <c r="E1937" s="57"/>
      <c r="F1937" s="57"/>
      <c r="G1937" s="57"/>
      <c r="H1937" s="57"/>
    </row>
    <row r="1938" spans="2:8" x14ac:dyDescent="0.3">
      <c r="B1938" s="57">
        <v>100.608408</v>
      </c>
      <c r="C1938" s="57"/>
      <c r="D1938" s="57"/>
      <c r="E1938" s="57"/>
      <c r="F1938" s="57"/>
      <c r="G1938" s="57"/>
      <c r="H1938" s="57"/>
    </row>
    <row r="1939" spans="2:8" x14ac:dyDescent="0.3">
      <c r="B1939" s="56">
        <v>0.99994000000000005</v>
      </c>
      <c r="C1939" s="56">
        <v>0</v>
      </c>
      <c r="D1939" s="56">
        <v>0</v>
      </c>
      <c r="E1939" s="56">
        <v>0.99994000000000005</v>
      </c>
      <c r="F1939" s="57"/>
      <c r="G1939" s="57"/>
      <c r="H1939" s="57"/>
    </row>
    <row r="1940" spans="2:8" x14ac:dyDescent="0.3">
      <c r="B1940" s="56">
        <v>1.2871999999999999E-6</v>
      </c>
      <c r="C1940" s="56">
        <v>0</v>
      </c>
      <c r="D1940" s="56">
        <v>0</v>
      </c>
      <c r="E1940" s="56">
        <v>1.2871999999999999E-6</v>
      </c>
      <c r="F1940" s="57"/>
      <c r="G1940" s="57"/>
      <c r="H1940" s="57"/>
    </row>
    <row r="1941" spans="2:8" x14ac:dyDescent="0.3">
      <c r="B1941" s="56">
        <v>0</v>
      </c>
      <c r="C1941" s="56">
        <v>0</v>
      </c>
      <c r="D1941" s="56">
        <v>0</v>
      </c>
      <c r="E1941" s="56">
        <v>0</v>
      </c>
      <c r="F1941" s="57"/>
      <c r="G1941" s="57"/>
      <c r="H1941" s="57"/>
    </row>
    <row r="1942" spans="2:8" x14ac:dyDescent="0.3">
      <c r="B1942" s="56">
        <v>6987.9</v>
      </c>
      <c r="C1942" s="56">
        <v>0</v>
      </c>
      <c r="D1942" s="56">
        <v>0</v>
      </c>
      <c r="E1942" s="56">
        <v>6987.9</v>
      </c>
      <c r="F1942" s="57"/>
      <c r="G1942" s="57"/>
      <c r="H1942" s="57"/>
    </row>
    <row r="1943" spans="2:8" x14ac:dyDescent="0.3">
      <c r="B1943" s="56">
        <v>1.4312999999999999E-4</v>
      </c>
      <c r="C1943" s="56">
        <v>0</v>
      </c>
      <c r="D1943" s="56">
        <v>0</v>
      </c>
      <c r="E1943" s="56">
        <v>1.4312999999999999E-4</v>
      </c>
      <c r="F1943" s="57"/>
      <c r="G1943" s="57"/>
      <c r="H1943" s="57"/>
    </row>
    <row r="1944" spans="2:8" x14ac:dyDescent="0.3">
      <c r="B1944" s="56">
        <v>5.2699999999999997E-2</v>
      </c>
      <c r="C1944" s="56">
        <v>5.5E-2</v>
      </c>
      <c r="D1944" s="56">
        <v>0</v>
      </c>
      <c r="E1944" s="57"/>
      <c r="F1944" s="57"/>
      <c r="G1944" s="57"/>
      <c r="H1944" s="57"/>
    </row>
    <row r="1945" spans="2:8" x14ac:dyDescent="0.3">
      <c r="B1945" s="56">
        <v>4.8148999999999997</v>
      </c>
      <c r="C1945" s="57"/>
      <c r="D1945" s="57"/>
      <c r="E1945" s="57"/>
      <c r="F1945" s="57"/>
      <c r="G1945" s="57"/>
      <c r="H1945" s="57"/>
    </row>
    <row r="1946" spans="2:8" x14ac:dyDescent="0.3">
      <c r="B1946" s="56">
        <v>0.80830999999999997</v>
      </c>
      <c r="C1946" s="56">
        <v>3.9060000000000001</v>
      </c>
      <c r="D1946" s="56">
        <v>3.9648E-4</v>
      </c>
      <c r="E1946" s="56">
        <v>1</v>
      </c>
      <c r="F1946" s="56">
        <v>6.9506000000000004E-3</v>
      </c>
      <c r="G1946" s="56">
        <v>8.8799999999999997E-6</v>
      </c>
      <c r="H1946" s="57"/>
    </row>
    <row r="1947" spans="2:8" x14ac:dyDescent="0.3">
      <c r="B1947" s="56">
        <v>1</v>
      </c>
      <c r="C1947" s="56">
        <v>0</v>
      </c>
      <c r="D1947" s="56">
        <v>0</v>
      </c>
      <c r="E1947" s="57"/>
      <c r="F1947" s="57"/>
      <c r="G1947" s="57"/>
      <c r="H1947" s="57"/>
    </row>
    <row r="1948" spans="2:8" x14ac:dyDescent="0.3">
      <c r="B1948" s="57">
        <v>100.60595000000001</v>
      </c>
      <c r="C1948" s="57"/>
      <c r="D1948" s="57"/>
      <c r="E1948" s="57"/>
      <c r="F1948" s="57"/>
      <c r="G1948" s="57"/>
      <c r="H1948" s="57"/>
    </row>
    <row r="1949" spans="2:8" x14ac:dyDescent="0.3">
      <c r="B1949" s="56">
        <v>0.99994000000000005</v>
      </c>
      <c r="C1949" s="56">
        <v>0</v>
      </c>
      <c r="D1949" s="56">
        <v>0</v>
      </c>
      <c r="E1949" s="56">
        <v>0.99994000000000005</v>
      </c>
      <c r="F1949" s="57"/>
      <c r="G1949" s="57"/>
      <c r="H1949" s="57"/>
    </row>
    <row r="1950" spans="2:8" x14ac:dyDescent="0.3">
      <c r="B1950" s="56">
        <v>1.2927999999999999E-6</v>
      </c>
      <c r="C1950" s="56">
        <v>0</v>
      </c>
      <c r="D1950" s="56">
        <v>0</v>
      </c>
      <c r="E1950" s="56">
        <v>1.2927999999999999E-6</v>
      </c>
      <c r="F1950" s="57"/>
      <c r="G1950" s="57"/>
      <c r="H1950" s="57"/>
    </row>
    <row r="1951" spans="2:8" x14ac:dyDescent="0.3">
      <c r="B1951" s="56">
        <v>0</v>
      </c>
      <c r="C1951" s="56">
        <v>0</v>
      </c>
      <c r="D1951" s="56">
        <v>0</v>
      </c>
      <c r="E1951" s="56">
        <v>0</v>
      </c>
      <c r="F1951" s="57"/>
      <c r="G1951" s="57"/>
      <c r="H1951" s="57"/>
    </row>
    <row r="1952" spans="2:8" x14ac:dyDescent="0.3">
      <c r="B1952" s="56">
        <v>6986.2</v>
      </c>
      <c r="C1952" s="56">
        <v>0</v>
      </c>
      <c r="D1952" s="56">
        <v>0</v>
      </c>
      <c r="E1952" s="56">
        <v>6986.2</v>
      </c>
      <c r="F1952" s="57"/>
      <c r="G1952" s="57"/>
      <c r="H1952" s="57"/>
    </row>
    <row r="1953" spans="2:8" x14ac:dyDescent="0.3">
      <c r="B1953" s="56">
        <v>1.4312999999999999E-4</v>
      </c>
      <c r="C1953" s="56">
        <v>0</v>
      </c>
      <c r="D1953" s="56">
        <v>0</v>
      </c>
      <c r="E1953" s="56">
        <v>1.4312999999999999E-4</v>
      </c>
      <c r="F1953" s="57"/>
      <c r="G1953" s="57"/>
      <c r="H1953" s="57"/>
    </row>
    <row r="1954" spans="2:8" x14ac:dyDescent="0.3">
      <c r="B1954" s="56">
        <v>5.2699999999999997E-2</v>
      </c>
      <c r="C1954" s="56">
        <v>5.5E-2</v>
      </c>
      <c r="D1954" s="56">
        <v>0</v>
      </c>
      <c r="E1954" s="57"/>
      <c r="F1954" s="57"/>
      <c r="G1954" s="57"/>
      <c r="H1954" s="57"/>
    </row>
    <row r="1955" spans="2:8" x14ac:dyDescent="0.3">
      <c r="B1955" s="56">
        <v>4.8357999999999999</v>
      </c>
      <c r="C1955" s="57"/>
      <c r="D1955" s="57"/>
      <c r="E1955" s="57"/>
      <c r="F1955" s="57"/>
      <c r="G1955" s="57"/>
      <c r="H1955" s="57"/>
    </row>
    <row r="1956" spans="2:8" x14ac:dyDescent="0.3">
      <c r="B1956" s="56">
        <v>0.80867</v>
      </c>
      <c r="C1956" s="56">
        <v>3.9260000000000002</v>
      </c>
      <c r="D1956" s="56">
        <v>3.9665000000000002E-4</v>
      </c>
      <c r="E1956" s="56">
        <v>1</v>
      </c>
      <c r="F1956" s="56">
        <v>6.9518999999999996E-3</v>
      </c>
      <c r="G1956" s="56">
        <v>8.8799999999999997E-6</v>
      </c>
      <c r="H1956" s="57"/>
    </row>
    <row r="1957" spans="2:8" x14ac:dyDescent="0.3">
      <c r="B1957" s="56">
        <v>1</v>
      </c>
      <c r="C1957" s="56">
        <v>0</v>
      </c>
      <c r="D1957" s="56">
        <v>0</v>
      </c>
      <c r="E1957" s="57"/>
      <c r="F1957" s="57"/>
      <c r="G1957" s="57"/>
      <c r="H1957" s="57"/>
    </row>
    <row r="1958" spans="2:8" x14ac:dyDescent="0.3">
      <c r="B1958" s="57">
        <v>100.603478</v>
      </c>
      <c r="C1958" s="57"/>
      <c r="D1958" s="57"/>
      <c r="E1958" s="57"/>
      <c r="F1958" s="57"/>
      <c r="G1958" s="57"/>
      <c r="H1958" s="57"/>
    </row>
    <row r="1959" spans="2:8" x14ac:dyDescent="0.3">
      <c r="B1959" s="56">
        <v>0.99994000000000005</v>
      </c>
      <c r="C1959" s="56">
        <v>0</v>
      </c>
      <c r="D1959" s="56">
        <v>0</v>
      </c>
      <c r="E1959" s="56">
        <v>0.99994000000000005</v>
      </c>
      <c r="F1959" s="57"/>
      <c r="G1959" s="57"/>
      <c r="H1959" s="57"/>
    </row>
    <row r="1960" spans="2:8" x14ac:dyDescent="0.3">
      <c r="B1960" s="56">
        <v>1.2982999999999999E-6</v>
      </c>
      <c r="C1960" s="56">
        <v>0</v>
      </c>
      <c r="D1960" s="56">
        <v>0</v>
      </c>
      <c r="E1960" s="56">
        <v>1.2982999999999999E-6</v>
      </c>
      <c r="F1960" s="57"/>
      <c r="G1960" s="57"/>
      <c r="H1960" s="57"/>
    </row>
    <row r="1961" spans="2:8" x14ac:dyDescent="0.3">
      <c r="B1961" s="56">
        <v>0</v>
      </c>
      <c r="C1961" s="56">
        <v>0</v>
      </c>
      <c r="D1961" s="56">
        <v>0</v>
      </c>
      <c r="E1961" s="56">
        <v>0</v>
      </c>
      <c r="F1961" s="57"/>
      <c r="G1961" s="57"/>
      <c r="H1961" s="57"/>
    </row>
    <row r="1962" spans="2:8" x14ac:dyDescent="0.3">
      <c r="B1962" s="56">
        <v>6984.5</v>
      </c>
      <c r="C1962" s="56">
        <v>0</v>
      </c>
      <c r="D1962" s="56">
        <v>0</v>
      </c>
      <c r="E1962" s="56">
        <v>6984.5</v>
      </c>
      <c r="F1962" s="57"/>
      <c r="G1962" s="57"/>
      <c r="H1962" s="57"/>
    </row>
    <row r="1963" spans="2:8" x14ac:dyDescent="0.3">
      <c r="B1963" s="56">
        <v>1.4312999999999999E-4</v>
      </c>
      <c r="C1963" s="56">
        <v>0</v>
      </c>
      <c r="D1963" s="56">
        <v>0</v>
      </c>
      <c r="E1963" s="56">
        <v>1.4312999999999999E-4</v>
      </c>
      <c r="F1963" s="57"/>
      <c r="G1963" s="57"/>
      <c r="H1963" s="57"/>
    </row>
    <row r="1964" spans="2:8" x14ac:dyDescent="0.3">
      <c r="B1964" s="56">
        <v>5.2699999999999997E-2</v>
      </c>
      <c r="C1964" s="56">
        <v>5.5E-2</v>
      </c>
      <c r="D1964" s="56">
        <v>0</v>
      </c>
      <c r="E1964" s="57"/>
      <c r="F1964" s="57"/>
      <c r="G1964" s="57"/>
      <c r="H1964" s="57"/>
    </row>
    <row r="1965" spans="2:8" x14ac:dyDescent="0.3">
      <c r="B1965" s="56">
        <v>4.8564999999999996</v>
      </c>
      <c r="C1965" s="57"/>
      <c r="D1965" s="57"/>
      <c r="E1965" s="57"/>
      <c r="F1965" s="57"/>
      <c r="G1965" s="57"/>
      <c r="H1965" s="57"/>
    </row>
    <row r="1966" spans="2:8" x14ac:dyDescent="0.3">
      <c r="B1966" s="56">
        <v>0.80903000000000003</v>
      </c>
      <c r="C1966" s="56">
        <v>3.9460000000000002</v>
      </c>
      <c r="D1966" s="56">
        <v>3.9682999999999998E-4</v>
      </c>
      <c r="E1966" s="56">
        <v>1</v>
      </c>
      <c r="F1966" s="56">
        <v>6.9531999999999997E-3</v>
      </c>
      <c r="G1966" s="56">
        <v>8.8799999999999997E-6</v>
      </c>
      <c r="H1966" s="57"/>
    </row>
    <row r="1967" spans="2:8" x14ac:dyDescent="0.3">
      <c r="B1967" s="56">
        <v>1</v>
      </c>
      <c r="C1967" s="56">
        <v>0</v>
      </c>
      <c r="D1967" s="56">
        <v>0</v>
      </c>
      <c r="E1967" s="57"/>
      <c r="F1967" s="57"/>
      <c r="G1967" s="57"/>
      <c r="H1967" s="57"/>
    </row>
    <row r="1968" spans="2:8" x14ac:dyDescent="0.3">
      <c r="B1968" s="57">
        <v>100.60624</v>
      </c>
      <c r="C1968" s="57"/>
      <c r="D1968" s="57"/>
      <c r="E1968" s="57"/>
      <c r="F1968" s="57"/>
      <c r="G1968" s="57"/>
      <c r="H1968" s="57"/>
    </row>
    <row r="1969" spans="2:8" x14ac:dyDescent="0.3">
      <c r="B1969" s="56">
        <v>0.99994000000000005</v>
      </c>
      <c r="C1969" s="56">
        <v>0</v>
      </c>
      <c r="D1969" s="56">
        <v>0</v>
      </c>
      <c r="E1969" s="56">
        <v>0.99994000000000005</v>
      </c>
      <c r="F1969" s="57"/>
      <c r="G1969" s="57"/>
      <c r="H1969" s="57"/>
    </row>
    <row r="1970" spans="2:8" x14ac:dyDescent="0.3">
      <c r="B1970" s="56">
        <v>1.3039999999999999E-6</v>
      </c>
      <c r="C1970" s="56">
        <v>0</v>
      </c>
      <c r="D1970" s="56">
        <v>0</v>
      </c>
      <c r="E1970" s="56">
        <v>1.3039999999999999E-6</v>
      </c>
      <c r="F1970" s="57"/>
      <c r="G1970" s="57"/>
      <c r="H1970" s="57"/>
    </row>
    <row r="1971" spans="2:8" x14ac:dyDescent="0.3">
      <c r="B1971" s="56">
        <v>0</v>
      </c>
      <c r="C1971" s="56">
        <v>0</v>
      </c>
      <c r="D1971" s="56">
        <v>0</v>
      </c>
      <c r="E1971" s="56">
        <v>0</v>
      </c>
      <c r="F1971" s="57"/>
      <c r="G1971" s="57"/>
      <c r="H1971" s="57"/>
    </row>
    <row r="1972" spans="2:8" x14ac:dyDescent="0.3">
      <c r="B1972" s="56">
        <v>6982.8</v>
      </c>
      <c r="C1972" s="56">
        <v>0</v>
      </c>
      <c r="D1972" s="56">
        <v>0</v>
      </c>
      <c r="E1972" s="56">
        <v>6982.8</v>
      </c>
      <c r="F1972" s="57"/>
      <c r="G1972" s="57"/>
      <c r="H1972" s="57"/>
    </row>
    <row r="1973" spans="2:8" x14ac:dyDescent="0.3">
      <c r="B1973" s="56">
        <v>1.4312E-4</v>
      </c>
      <c r="C1973" s="56">
        <v>0</v>
      </c>
      <c r="D1973" s="56">
        <v>0</v>
      </c>
      <c r="E1973" s="56">
        <v>1.4312E-4</v>
      </c>
      <c r="F1973" s="57"/>
      <c r="G1973" s="57"/>
      <c r="H1973" s="57"/>
    </row>
    <row r="1974" spans="2:8" x14ac:dyDescent="0.3">
      <c r="B1974" s="56">
        <v>5.2699999999999997E-2</v>
      </c>
      <c r="C1974" s="56">
        <v>5.5E-2</v>
      </c>
      <c r="D1974" s="56">
        <v>0</v>
      </c>
      <c r="E1974" s="57"/>
      <c r="F1974" s="57"/>
      <c r="G1974" s="57"/>
      <c r="H1974" s="57"/>
    </row>
    <row r="1975" spans="2:8" x14ac:dyDescent="0.3">
      <c r="B1975" s="56">
        <v>4.8777999999999997</v>
      </c>
      <c r="C1975" s="57"/>
      <c r="D1975" s="57"/>
      <c r="E1975" s="57"/>
      <c r="F1975" s="57"/>
      <c r="G1975" s="57"/>
      <c r="H1975" s="57"/>
    </row>
    <row r="1976" spans="2:8" x14ac:dyDescent="0.3">
      <c r="B1976" s="56">
        <v>0.80940000000000001</v>
      </c>
      <c r="C1976" s="56">
        <v>3.9660000000000002</v>
      </c>
      <c r="D1976" s="56">
        <v>3.9701E-4</v>
      </c>
      <c r="E1976" s="56">
        <v>1</v>
      </c>
      <c r="F1976" s="56">
        <v>6.9544999999999997E-3</v>
      </c>
      <c r="G1976" s="56">
        <v>8.8799999999999997E-6</v>
      </c>
      <c r="H1976" s="57"/>
    </row>
    <row r="1977" spans="2:8" x14ac:dyDescent="0.3">
      <c r="B1977" s="56">
        <v>1</v>
      </c>
      <c r="C1977" s="56">
        <v>0</v>
      </c>
      <c r="D1977" s="56">
        <v>0</v>
      </c>
      <c r="E1977" s="57"/>
      <c r="F1977" s="57"/>
      <c r="G1977" s="57"/>
      <c r="H1977" s="57"/>
    </row>
    <row r="1978" spans="2:8" x14ac:dyDescent="0.3">
      <c r="B1978" s="57">
        <v>100.605897</v>
      </c>
      <c r="C1978" s="57"/>
      <c r="D1978" s="57"/>
      <c r="E1978" s="57"/>
      <c r="F1978" s="57"/>
      <c r="G1978" s="57"/>
      <c r="H1978" s="57"/>
    </row>
    <row r="1979" spans="2:8" x14ac:dyDescent="0.3">
      <c r="B1979" s="56">
        <v>0.99994000000000005</v>
      </c>
      <c r="C1979" s="56">
        <v>0</v>
      </c>
      <c r="D1979" s="56">
        <v>0</v>
      </c>
      <c r="E1979" s="56">
        <v>0.99994000000000005</v>
      </c>
      <c r="F1979" s="57"/>
      <c r="G1979" s="57"/>
      <c r="H1979" s="57"/>
    </row>
    <row r="1980" spans="2:8" x14ac:dyDescent="0.3">
      <c r="B1980" s="56">
        <v>1.3097999999999999E-6</v>
      </c>
      <c r="C1980" s="56">
        <v>0</v>
      </c>
      <c r="D1980" s="56">
        <v>0</v>
      </c>
      <c r="E1980" s="56">
        <v>1.3097999999999999E-6</v>
      </c>
      <c r="F1980" s="57"/>
      <c r="G1980" s="57"/>
      <c r="H1980" s="57"/>
    </row>
    <row r="1981" spans="2:8" x14ac:dyDescent="0.3">
      <c r="B1981" s="56">
        <v>0</v>
      </c>
      <c r="C1981" s="56">
        <v>0</v>
      </c>
      <c r="D1981" s="56">
        <v>0</v>
      </c>
      <c r="E1981" s="56">
        <v>0</v>
      </c>
      <c r="F1981" s="57"/>
      <c r="G1981" s="57"/>
      <c r="H1981" s="57"/>
    </row>
    <row r="1982" spans="2:8" x14ac:dyDescent="0.3">
      <c r="B1982" s="56">
        <v>6981.1</v>
      </c>
      <c r="C1982" s="56">
        <v>0</v>
      </c>
      <c r="D1982" s="56">
        <v>0</v>
      </c>
      <c r="E1982" s="56">
        <v>6981.1</v>
      </c>
      <c r="F1982" s="57"/>
      <c r="G1982" s="57"/>
      <c r="H1982" s="57"/>
    </row>
    <row r="1983" spans="2:8" x14ac:dyDescent="0.3">
      <c r="B1983" s="56">
        <v>1.4312E-4</v>
      </c>
      <c r="C1983" s="56">
        <v>0</v>
      </c>
      <c r="D1983" s="56">
        <v>0</v>
      </c>
      <c r="E1983" s="56">
        <v>1.4312E-4</v>
      </c>
      <c r="F1983" s="57"/>
      <c r="G1983" s="57"/>
      <c r="H1983" s="57"/>
    </row>
    <row r="1984" spans="2:8" x14ac:dyDescent="0.3">
      <c r="B1984" s="56">
        <v>5.2699999999999997E-2</v>
      </c>
      <c r="C1984" s="56">
        <v>5.5E-2</v>
      </c>
      <c r="D1984" s="56">
        <v>0</v>
      </c>
      <c r="E1984" s="57"/>
      <c r="F1984" s="57"/>
      <c r="G1984" s="57"/>
      <c r="H1984" s="57"/>
    </row>
    <row r="1985" spans="2:8" x14ac:dyDescent="0.3">
      <c r="B1985" s="56">
        <v>4.8993000000000002</v>
      </c>
      <c r="C1985" s="57"/>
      <c r="D1985" s="57"/>
      <c r="E1985" s="57"/>
      <c r="F1985" s="57"/>
      <c r="G1985" s="57"/>
      <c r="H1985" s="57"/>
    </row>
    <row r="1986" spans="2:8" x14ac:dyDescent="0.3">
      <c r="B1986" s="56">
        <v>0.80976000000000004</v>
      </c>
      <c r="C1986" s="56">
        <v>3.9860000000000002</v>
      </c>
      <c r="D1986" s="56">
        <v>3.9719000000000001E-4</v>
      </c>
      <c r="E1986" s="56">
        <v>1</v>
      </c>
      <c r="F1986" s="56">
        <v>6.9557999999999998E-3</v>
      </c>
      <c r="G1986" s="56">
        <v>8.8799999999999997E-6</v>
      </c>
      <c r="H1986" s="57"/>
    </row>
    <row r="1987" spans="2:8" x14ac:dyDescent="0.3">
      <c r="B1987" s="56">
        <v>1</v>
      </c>
      <c r="C1987" s="56">
        <v>0</v>
      </c>
      <c r="D1987" s="56">
        <v>0</v>
      </c>
      <c r="E1987" s="57"/>
      <c r="F1987" s="57"/>
      <c r="G1987" s="57"/>
      <c r="H1987" s="57"/>
    </row>
    <row r="1988" spans="2:8" x14ac:dyDescent="0.3">
      <c r="B1988" s="57">
        <v>100.58556900000001</v>
      </c>
      <c r="C1988" s="57"/>
      <c r="D1988" s="57"/>
      <c r="E1988" s="57"/>
      <c r="F1988" s="57"/>
      <c r="G1988" s="57"/>
      <c r="H1988" s="57"/>
    </row>
    <row r="1989" spans="2:8" x14ac:dyDescent="0.3">
      <c r="B1989" s="56">
        <v>0.99994000000000005</v>
      </c>
      <c r="C1989" s="56">
        <v>0</v>
      </c>
      <c r="D1989" s="56">
        <v>0</v>
      </c>
      <c r="E1989" s="56">
        <v>0.99994000000000005</v>
      </c>
      <c r="F1989" s="57"/>
      <c r="G1989" s="57"/>
      <c r="H1989" s="57"/>
    </row>
    <row r="1990" spans="2:8" x14ac:dyDescent="0.3">
      <c r="B1990" s="56">
        <v>1.3148000000000001E-6</v>
      </c>
      <c r="C1990" s="56">
        <v>0</v>
      </c>
      <c r="D1990" s="56">
        <v>0</v>
      </c>
      <c r="E1990" s="56">
        <v>1.3148000000000001E-6</v>
      </c>
      <c r="F1990" s="57"/>
      <c r="G1990" s="57"/>
      <c r="H1990" s="57"/>
    </row>
    <row r="1991" spans="2:8" x14ac:dyDescent="0.3">
      <c r="B1991" s="56">
        <v>0</v>
      </c>
      <c r="C1991" s="56">
        <v>0</v>
      </c>
      <c r="D1991" s="56">
        <v>0</v>
      </c>
      <c r="E1991" s="56">
        <v>0</v>
      </c>
      <c r="F1991" s="57"/>
      <c r="G1991" s="57"/>
      <c r="H1991" s="57"/>
    </row>
    <row r="1992" spans="2:8" x14ac:dyDescent="0.3">
      <c r="B1992" s="56">
        <v>6979.4</v>
      </c>
      <c r="C1992" s="56">
        <v>0</v>
      </c>
      <c r="D1992" s="56">
        <v>0</v>
      </c>
      <c r="E1992" s="56">
        <v>6979.4</v>
      </c>
      <c r="F1992" s="57"/>
      <c r="G1992" s="57"/>
      <c r="H1992" s="57"/>
    </row>
    <row r="1993" spans="2:8" x14ac:dyDescent="0.3">
      <c r="B1993" s="56">
        <v>1.4312E-4</v>
      </c>
      <c r="C1993" s="56">
        <v>0</v>
      </c>
      <c r="D1993" s="56">
        <v>0</v>
      </c>
      <c r="E1993" s="56">
        <v>1.4312E-4</v>
      </c>
      <c r="F1993" s="57"/>
      <c r="G1993" s="57"/>
      <c r="H1993" s="57"/>
    </row>
    <row r="1994" spans="2:8" x14ac:dyDescent="0.3">
      <c r="B1994" s="56">
        <v>5.2699999999999997E-2</v>
      </c>
      <c r="C1994" s="56">
        <v>5.5E-2</v>
      </c>
      <c r="D1994" s="56">
        <v>0</v>
      </c>
      <c r="E1994" s="57"/>
      <c r="F1994" s="57"/>
      <c r="G1994" s="57"/>
      <c r="H1994" s="57"/>
    </row>
    <row r="1995" spans="2:8" x14ac:dyDescent="0.3">
      <c r="B1995" s="56">
        <v>4.9180999999999999</v>
      </c>
      <c r="C1995" s="57"/>
      <c r="D1995" s="57"/>
      <c r="E1995" s="57"/>
      <c r="F1995" s="57"/>
      <c r="G1995" s="57"/>
      <c r="H1995" s="57"/>
    </row>
    <row r="1996" spans="2:8" x14ac:dyDescent="0.3">
      <c r="B1996" s="56">
        <v>0.81011999999999995</v>
      </c>
      <c r="C1996" s="56">
        <v>4.0060000000000002</v>
      </c>
      <c r="D1996" s="56">
        <v>3.9735999999999998E-4</v>
      </c>
      <c r="E1996" s="56">
        <v>1</v>
      </c>
      <c r="F1996" s="56">
        <v>6.9570999999999999E-3</v>
      </c>
      <c r="G1996" s="56">
        <v>8.8799999999999997E-6</v>
      </c>
      <c r="H1996" s="57"/>
    </row>
    <row r="1997" spans="2:8" x14ac:dyDescent="0.3">
      <c r="B1997" s="56">
        <v>1</v>
      </c>
      <c r="C1997" s="56">
        <v>0</v>
      </c>
      <c r="D1997" s="56">
        <v>0</v>
      </c>
      <c r="E1997" s="57"/>
      <c r="F1997" s="57"/>
      <c r="G1997" s="57"/>
      <c r="H1997" s="57"/>
    </row>
    <row r="1998" spans="2:8" x14ac:dyDescent="0.3">
      <c r="B1998" s="57">
        <v>100.585649</v>
      </c>
      <c r="C1998" s="57"/>
      <c r="D1998" s="57"/>
      <c r="E1998" s="57"/>
      <c r="F1998" s="57"/>
      <c r="G1998" s="57"/>
      <c r="H1998" s="57"/>
    </row>
    <row r="1999" spans="2:8" x14ac:dyDescent="0.3">
      <c r="B1999" s="56">
        <v>0.99992999999999999</v>
      </c>
      <c r="C1999" s="56">
        <v>0</v>
      </c>
      <c r="D1999" s="56">
        <v>0</v>
      </c>
      <c r="E1999" s="56">
        <v>0.99992999999999999</v>
      </c>
      <c r="F1999" s="57"/>
      <c r="G1999" s="57"/>
      <c r="H1999" s="57"/>
    </row>
    <row r="2000" spans="2:8" x14ac:dyDescent="0.3">
      <c r="B2000" s="56">
        <v>1.3197E-6</v>
      </c>
      <c r="C2000" s="56">
        <v>0</v>
      </c>
      <c r="D2000" s="56">
        <v>0</v>
      </c>
      <c r="E2000" s="56">
        <v>1.3197E-6</v>
      </c>
      <c r="F2000" s="57"/>
      <c r="G2000" s="57"/>
      <c r="H2000" s="57"/>
    </row>
    <row r="2001" spans="2:8" x14ac:dyDescent="0.3">
      <c r="B2001" s="56">
        <v>0</v>
      </c>
      <c r="C2001" s="56">
        <v>0</v>
      </c>
      <c r="D2001" s="56">
        <v>0</v>
      </c>
      <c r="E2001" s="56">
        <v>0</v>
      </c>
      <c r="F2001" s="57"/>
      <c r="G2001" s="57"/>
      <c r="H2001" s="57"/>
    </row>
    <row r="2002" spans="2:8" x14ac:dyDescent="0.3">
      <c r="B2002" s="56">
        <v>6977.8</v>
      </c>
      <c r="C2002" s="56">
        <v>0</v>
      </c>
      <c r="D2002" s="56">
        <v>0</v>
      </c>
      <c r="E2002" s="56">
        <v>6977.8</v>
      </c>
      <c r="F2002" s="57"/>
      <c r="G2002" s="57"/>
      <c r="H2002" s="57"/>
    </row>
    <row r="2003" spans="2:8" x14ac:dyDescent="0.3">
      <c r="B2003" s="56">
        <v>1.4311E-4</v>
      </c>
      <c r="C2003" s="56">
        <v>0</v>
      </c>
      <c r="D2003" s="56">
        <v>0</v>
      </c>
      <c r="E2003" s="56">
        <v>1.4311E-4</v>
      </c>
      <c r="F2003" s="57"/>
      <c r="G2003" s="57"/>
      <c r="H2003" s="57"/>
    </row>
    <row r="2004" spans="2:8" x14ac:dyDescent="0.3">
      <c r="B2004" s="56">
        <v>5.2699999999999997E-2</v>
      </c>
      <c r="C2004" s="56">
        <v>5.5E-2</v>
      </c>
      <c r="D2004" s="56">
        <v>0</v>
      </c>
      <c r="E2004" s="57"/>
      <c r="F2004" s="57"/>
      <c r="G2004" s="57"/>
      <c r="H2004" s="57"/>
    </row>
    <row r="2005" spans="2:8" x14ac:dyDescent="0.3">
      <c r="B2005" s="56">
        <v>4.9366000000000003</v>
      </c>
      <c r="C2005" s="57"/>
      <c r="D2005" s="57"/>
      <c r="E2005" s="57"/>
      <c r="F2005" s="57"/>
      <c r="G2005" s="57"/>
      <c r="H2005" s="57"/>
    </row>
    <row r="2006" spans="2:8" x14ac:dyDescent="0.3">
      <c r="B2006" s="56">
        <v>0.81047999999999998</v>
      </c>
      <c r="C2006" s="56">
        <v>4.0259999999999998</v>
      </c>
      <c r="D2006" s="56">
        <v>3.9753999999999999E-4</v>
      </c>
      <c r="E2006" s="56">
        <v>1</v>
      </c>
      <c r="F2006" s="56">
        <v>6.9584E-3</v>
      </c>
      <c r="G2006" s="56">
        <v>8.8799999999999997E-6</v>
      </c>
      <c r="H2006" s="57"/>
    </row>
    <row r="2007" spans="2:8" x14ac:dyDescent="0.3">
      <c r="B2007" s="56">
        <v>1</v>
      </c>
      <c r="C2007" s="56">
        <v>0</v>
      </c>
      <c r="D2007" s="56">
        <v>0</v>
      </c>
      <c r="E2007" s="57"/>
      <c r="F2007" s="57"/>
      <c r="G2007" s="57"/>
      <c r="H2007" s="57"/>
    </row>
    <row r="2008" spans="2:8" x14ac:dyDescent="0.3">
      <c r="B2008" s="57">
        <v>100.585779</v>
      </c>
      <c r="C2008" s="57"/>
      <c r="D2008" s="57"/>
      <c r="E2008" s="57"/>
      <c r="F2008" s="57"/>
      <c r="G2008" s="57"/>
      <c r="H2008" s="57"/>
    </row>
    <row r="2009" spans="2:8" x14ac:dyDescent="0.3">
      <c r="B2009" s="56">
        <v>0.99992999999999999</v>
      </c>
      <c r="C2009" s="56">
        <v>0</v>
      </c>
      <c r="D2009" s="56">
        <v>0</v>
      </c>
      <c r="E2009" s="56">
        <v>0.99992999999999999</v>
      </c>
      <c r="F2009" s="57"/>
      <c r="G2009" s="57"/>
      <c r="H2009" s="57"/>
    </row>
    <row r="2010" spans="2:8" x14ac:dyDescent="0.3">
      <c r="B2010" s="56">
        <v>1.3247E-6</v>
      </c>
      <c r="C2010" s="56">
        <v>0</v>
      </c>
      <c r="D2010" s="56">
        <v>0</v>
      </c>
      <c r="E2010" s="56">
        <v>1.3247E-6</v>
      </c>
      <c r="F2010" s="57"/>
      <c r="G2010" s="57"/>
      <c r="H2010" s="57"/>
    </row>
    <row r="2011" spans="2:8" x14ac:dyDescent="0.3">
      <c r="B2011" s="56">
        <v>0</v>
      </c>
      <c r="C2011" s="56">
        <v>0</v>
      </c>
      <c r="D2011" s="56">
        <v>0</v>
      </c>
      <c r="E2011" s="56">
        <v>0</v>
      </c>
      <c r="F2011" s="57"/>
      <c r="G2011" s="57"/>
      <c r="H2011" s="57"/>
    </row>
    <row r="2012" spans="2:8" x14ac:dyDescent="0.3">
      <c r="B2012" s="56">
        <v>6976.1</v>
      </c>
      <c r="C2012" s="56">
        <v>0</v>
      </c>
      <c r="D2012" s="56">
        <v>0</v>
      </c>
      <c r="E2012" s="56">
        <v>6976.1</v>
      </c>
      <c r="F2012" s="57"/>
      <c r="G2012" s="57"/>
      <c r="H2012" s="57"/>
    </row>
    <row r="2013" spans="2:8" x14ac:dyDescent="0.3">
      <c r="B2013" s="56">
        <v>1.4311E-4</v>
      </c>
      <c r="C2013" s="56">
        <v>0</v>
      </c>
      <c r="D2013" s="56">
        <v>0</v>
      </c>
      <c r="E2013" s="56">
        <v>1.4311E-4</v>
      </c>
      <c r="F2013" s="57"/>
      <c r="G2013" s="57"/>
      <c r="H2013" s="57"/>
    </row>
    <row r="2014" spans="2:8" x14ac:dyDescent="0.3">
      <c r="B2014" s="56">
        <v>5.2699999999999997E-2</v>
      </c>
      <c r="C2014" s="56">
        <v>5.5E-2</v>
      </c>
      <c r="D2014" s="56">
        <v>0</v>
      </c>
      <c r="E2014" s="57"/>
      <c r="F2014" s="57"/>
      <c r="G2014" s="57"/>
      <c r="H2014" s="57"/>
    </row>
    <row r="2015" spans="2:8" x14ac:dyDescent="0.3">
      <c r="B2015" s="56">
        <v>4.9551999999999996</v>
      </c>
      <c r="C2015" s="57"/>
      <c r="D2015" s="57"/>
      <c r="E2015" s="57"/>
      <c r="F2015" s="57"/>
      <c r="G2015" s="57"/>
      <c r="H2015" s="57"/>
    </row>
    <row r="2016" spans="2:8" x14ac:dyDescent="0.3">
      <c r="B2016" s="56">
        <v>0.81084000000000001</v>
      </c>
      <c r="C2016" s="56">
        <v>4.0460000000000003</v>
      </c>
      <c r="D2016" s="56">
        <v>3.9772000000000001E-4</v>
      </c>
      <c r="E2016" s="56">
        <v>1</v>
      </c>
      <c r="F2016" s="56">
        <v>6.9597000000000001E-3</v>
      </c>
      <c r="G2016" s="56">
        <v>8.8799999999999997E-6</v>
      </c>
      <c r="H2016" s="57"/>
    </row>
    <row r="2017" spans="2:8" x14ac:dyDescent="0.3">
      <c r="B2017" s="56">
        <v>1</v>
      </c>
      <c r="C2017" s="56">
        <v>0</v>
      </c>
      <c r="D2017" s="56">
        <v>0</v>
      </c>
      <c r="E2017" s="57"/>
      <c r="F2017" s="57"/>
      <c r="G2017" s="57"/>
      <c r="H2017" s="57"/>
    </row>
    <row r="2018" spans="2:8" x14ac:dyDescent="0.3">
      <c r="B2018" s="57">
        <v>100.583223</v>
      </c>
      <c r="C2018" s="57"/>
      <c r="D2018" s="57"/>
      <c r="E2018" s="57"/>
      <c r="F2018" s="57"/>
      <c r="G2018" s="57"/>
      <c r="H2018" s="57"/>
    </row>
    <row r="2019" spans="2:8" x14ac:dyDescent="0.3">
      <c r="B2019" s="56">
        <v>0.99992999999999999</v>
      </c>
      <c r="C2019" s="56">
        <v>0</v>
      </c>
      <c r="D2019" s="56">
        <v>0</v>
      </c>
      <c r="E2019" s="56">
        <v>0.99992999999999999</v>
      </c>
      <c r="F2019" s="57"/>
      <c r="G2019" s="57"/>
      <c r="H2019" s="57"/>
    </row>
    <row r="2020" spans="2:8" x14ac:dyDescent="0.3">
      <c r="B2020" s="56">
        <v>1.3296999999999999E-6</v>
      </c>
      <c r="C2020" s="56">
        <v>0</v>
      </c>
      <c r="D2020" s="56">
        <v>0</v>
      </c>
      <c r="E2020" s="56">
        <v>1.3296999999999999E-6</v>
      </c>
      <c r="F2020" s="57"/>
      <c r="G2020" s="57"/>
      <c r="H2020" s="57"/>
    </row>
    <row r="2021" spans="2:8" x14ac:dyDescent="0.3">
      <c r="B2021" s="56">
        <v>0</v>
      </c>
      <c r="C2021" s="56">
        <v>0</v>
      </c>
      <c r="D2021" s="56">
        <v>0</v>
      </c>
      <c r="E2021" s="56">
        <v>0</v>
      </c>
      <c r="F2021" s="57"/>
      <c r="G2021" s="57"/>
      <c r="H2021" s="57"/>
    </row>
    <row r="2022" spans="2:8" x14ac:dyDescent="0.3">
      <c r="B2022" s="56">
        <v>6974.4</v>
      </c>
      <c r="C2022" s="56">
        <v>0</v>
      </c>
      <c r="D2022" s="56">
        <v>0</v>
      </c>
      <c r="E2022" s="56">
        <v>6974.4</v>
      </c>
      <c r="F2022" s="57"/>
      <c r="G2022" s="57"/>
      <c r="H2022" s="57"/>
    </row>
    <row r="2023" spans="2:8" x14ac:dyDescent="0.3">
      <c r="B2023" s="56">
        <v>1.4311E-4</v>
      </c>
      <c r="C2023" s="56">
        <v>0</v>
      </c>
      <c r="D2023" s="56">
        <v>0</v>
      </c>
      <c r="E2023" s="56">
        <v>1.4311E-4</v>
      </c>
      <c r="F2023" s="57"/>
      <c r="G2023" s="56"/>
      <c r="H2023" s="57"/>
    </row>
    <row r="2024" spans="2:8" x14ac:dyDescent="0.3">
      <c r="B2024" s="56">
        <v>5.2699999999999997E-2</v>
      </c>
      <c r="C2024" s="56">
        <v>5.5E-2</v>
      </c>
      <c r="D2024" s="56">
        <v>0</v>
      </c>
      <c r="E2024" s="57"/>
      <c r="F2024" s="57"/>
      <c r="G2024" s="57"/>
      <c r="H2024" s="57"/>
    </row>
    <row r="2025" spans="2:8" x14ac:dyDescent="0.3">
      <c r="B2025" s="56">
        <v>4.9737999999999998</v>
      </c>
      <c r="C2025" s="57"/>
      <c r="D2025" s="57"/>
      <c r="E2025" s="57"/>
      <c r="F2025" s="57"/>
      <c r="G2025" s="57"/>
      <c r="H2025" s="57"/>
    </row>
    <row r="2026" spans="2:8" x14ac:dyDescent="0.3">
      <c r="B2026" s="59">
        <v>0.81120999999999999</v>
      </c>
      <c r="C2026" s="59">
        <v>4.0659999999999998</v>
      </c>
      <c r="D2026" s="59">
        <v>3.9790000000000002E-4</v>
      </c>
      <c r="E2026" s="59">
        <v>1</v>
      </c>
      <c r="F2026" s="59">
        <v>6.9610000000000002E-3</v>
      </c>
      <c r="G2026" s="59">
        <v>8.8799999999999997E-6</v>
      </c>
      <c r="H2026" s="60"/>
    </row>
    <row r="2027" spans="2:8" x14ac:dyDescent="0.3">
      <c r="B2027" s="59">
        <v>1</v>
      </c>
      <c r="C2027" s="59">
        <v>0</v>
      </c>
      <c r="D2027" s="59">
        <v>0</v>
      </c>
      <c r="E2027" s="60"/>
      <c r="F2027" s="60"/>
      <c r="G2027" s="60"/>
      <c r="H2027" s="60"/>
    </row>
    <row r="2028" spans="2:8" x14ac:dyDescent="0.3">
      <c r="B2028" s="60">
        <v>100.595232</v>
      </c>
      <c r="C2028" s="60"/>
      <c r="D2028" s="60"/>
      <c r="E2028" s="60"/>
      <c r="F2028" s="60"/>
      <c r="G2028" s="60"/>
      <c r="H2028" s="60"/>
    </row>
    <row r="2029" spans="2:8" x14ac:dyDescent="0.3">
      <c r="B2029" s="59">
        <v>0.99992999999999999</v>
      </c>
      <c r="C2029" s="59">
        <v>0</v>
      </c>
      <c r="D2029" s="59">
        <v>0</v>
      </c>
      <c r="E2029" s="59">
        <v>0.99992999999999999</v>
      </c>
      <c r="F2029" s="60"/>
      <c r="G2029" s="60"/>
      <c r="H2029" s="60"/>
    </row>
    <row r="2030" spans="2:8" x14ac:dyDescent="0.3">
      <c r="B2030" s="59">
        <v>1.3350999999999999E-6</v>
      </c>
      <c r="C2030" s="59">
        <v>0</v>
      </c>
      <c r="D2030" s="59">
        <v>0</v>
      </c>
      <c r="E2030" s="59">
        <v>1.3350999999999999E-6</v>
      </c>
      <c r="F2030" s="60"/>
      <c r="G2030" s="60"/>
      <c r="H2030" s="60"/>
    </row>
    <row r="2031" spans="2:8" x14ac:dyDescent="0.3">
      <c r="B2031" s="59">
        <v>0</v>
      </c>
      <c r="C2031" s="59">
        <v>0</v>
      </c>
      <c r="D2031" s="59">
        <v>0</v>
      </c>
      <c r="E2031" s="59">
        <v>0</v>
      </c>
      <c r="F2031" s="60"/>
      <c r="G2031" s="60"/>
      <c r="H2031" s="60"/>
    </row>
    <row r="2032" spans="2:8" x14ac:dyDescent="0.3">
      <c r="B2032" s="59">
        <v>6972.7</v>
      </c>
      <c r="C2032" s="59">
        <v>0</v>
      </c>
      <c r="D2032" s="59">
        <v>0</v>
      </c>
      <c r="E2032" s="59">
        <v>6972.7</v>
      </c>
      <c r="F2032" s="60"/>
      <c r="G2032" s="60"/>
      <c r="H2032" s="60"/>
    </row>
    <row r="2033" spans="2:8" x14ac:dyDescent="0.3">
      <c r="B2033" s="59">
        <v>1.4311E-4</v>
      </c>
      <c r="C2033" s="59">
        <v>0</v>
      </c>
      <c r="D2033" s="59">
        <v>0</v>
      </c>
      <c r="E2033" s="59">
        <v>1.4311E-4</v>
      </c>
      <c r="F2033" s="60"/>
      <c r="G2033" s="60"/>
      <c r="H2033" s="60"/>
    </row>
    <row r="2034" spans="2:8" x14ac:dyDescent="0.3">
      <c r="B2034" s="59">
        <v>5.2699999999999997E-2</v>
      </c>
      <c r="C2034" s="59">
        <v>5.5E-2</v>
      </c>
      <c r="D2034" s="59">
        <v>0</v>
      </c>
      <c r="E2034" s="60"/>
      <c r="F2034" s="60"/>
      <c r="G2034" s="60"/>
      <c r="H2034" s="60"/>
    </row>
    <row r="2035" spans="2:8" x14ac:dyDescent="0.3">
      <c r="B2035" s="59">
        <v>4.9939999999999998</v>
      </c>
      <c r="C2035" s="60"/>
      <c r="D2035" s="60"/>
      <c r="E2035" s="60"/>
      <c r="F2035" s="60"/>
      <c r="G2035" s="60"/>
      <c r="H2035" s="60"/>
    </row>
    <row r="2036" spans="2:8" x14ac:dyDescent="0.3">
      <c r="B2036" s="59">
        <v>0.81157000000000001</v>
      </c>
      <c r="C2036" s="59">
        <v>4.0860000000000003</v>
      </c>
      <c r="D2036" s="59">
        <v>3.9806999999999999E-4</v>
      </c>
      <c r="E2036" s="59">
        <v>1</v>
      </c>
      <c r="F2036" s="59">
        <v>6.9623999999999997E-3</v>
      </c>
      <c r="G2036" s="59">
        <v>8.8799999999999997E-6</v>
      </c>
      <c r="H2036" s="60"/>
    </row>
    <row r="2037" spans="2:8" x14ac:dyDescent="0.3">
      <c r="B2037" s="59">
        <v>1</v>
      </c>
      <c r="C2037" s="59">
        <v>0</v>
      </c>
      <c r="D2037" s="59">
        <v>0</v>
      </c>
      <c r="E2037" s="60"/>
      <c r="F2037" s="60"/>
      <c r="G2037" s="60"/>
      <c r="H2037" s="60"/>
    </row>
    <row r="2038" spans="2:8" x14ac:dyDescent="0.3">
      <c r="B2038" s="60">
        <v>100.594008</v>
      </c>
      <c r="C2038" s="60"/>
      <c r="D2038" s="60"/>
      <c r="E2038" s="60"/>
      <c r="F2038" s="60"/>
      <c r="G2038" s="60"/>
      <c r="H2038" s="60"/>
    </row>
    <row r="2039" spans="2:8" x14ac:dyDescent="0.3">
      <c r="B2039" s="59">
        <v>0.99992999999999999</v>
      </c>
      <c r="C2039" s="59">
        <v>0</v>
      </c>
      <c r="D2039" s="59">
        <v>0</v>
      </c>
      <c r="E2039" s="59">
        <v>0.99992999999999999</v>
      </c>
      <c r="F2039" s="60"/>
      <c r="G2039" s="60"/>
      <c r="H2039" s="60"/>
    </row>
    <row r="2040" spans="2:8" x14ac:dyDescent="0.3">
      <c r="B2040" s="59">
        <v>1.3422E-6</v>
      </c>
      <c r="C2040" s="59">
        <v>0</v>
      </c>
      <c r="D2040" s="59">
        <v>0</v>
      </c>
      <c r="E2040" s="59">
        <v>1.3422E-6</v>
      </c>
      <c r="F2040" s="60"/>
      <c r="G2040" s="60"/>
      <c r="H2040" s="60"/>
    </row>
    <row r="2041" spans="2:8" x14ac:dyDescent="0.3">
      <c r="B2041" s="59">
        <v>0</v>
      </c>
      <c r="C2041" s="59">
        <v>0</v>
      </c>
      <c r="D2041" s="59">
        <v>0</v>
      </c>
      <c r="E2041" s="59">
        <v>0</v>
      </c>
      <c r="F2041" s="60"/>
      <c r="G2041" s="60"/>
      <c r="H2041" s="60"/>
    </row>
    <row r="2042" spans="2:8" x14ac:dyDescent="0.3">
      <c r="B2042" s="59">
        <v>6970.8</v>
      </c>
      <c r="C2042" s="59">
        <v>0</v>
      </c>
      <c r="D2042" s="59">
        <v>0</v>
      </c>
      <c r="E2042" s="59">
        <v>6970.8</v>
      </c>
      <c r="F2042" s="60"/>
      <c r="G2042" s="60"/>
      <c r="H2042" s="60"/>
    </row>
    <row r="2043" spans="2:8" x14ac:dyDescent="0.3">
      <c r="B2043" s="59">
        <v>1.4310000000000001E-4</v>
      </c>
      <c r="C2043" s="59">
        <v>0</v>
      </c>
      <c r="D2043" s="59">
        <v>0</v>
      </c>
      <c r="E2043" s="59">
        <v>1.4310000000000001E-4</v>
      </c>
      <c r="F2043" s="60"/>
      <c r="G2043" s="60"/>
      <c r="H2043" s="60"/>
    </row>
    <row r="2044" spans="2:8" x14ac:dyDescent="0.3">
      <c r="B2044" s="59">
        <v>5.2699999999999997E-2</v>
      </c>
      <c r="C2044" s="59">
        <v>5.5E-2</v>
      </c>
      <c r="D2044" s="59">
        <v>0</v>
      </c>
      <c r="E2044" s="60"/>
      <c r="F2044" s="60"/>
      <c r="G2044" s="60"/>
      <c r="H2044" s="60"/>
    </row>
    <row r="2045" spans="2:8" x14ac:dyDescent="0.3">
      <c r="B2045" s="59">
        <v>5.0204000000000004</v>
      </c>
      <c r="C2045" s="60"/>
      <c r="D2045" s="60"/>
      <c r="E2045" s="60"/>
      <c r="F2045" s="60"/>
      <c r="G2045" s="60"/>
      <c r="H2045" s="60"/>
    </row>
    <row r="2046" spans="2:8" x14ac:dyDescent="0.3">
      <c r="B2046" s="59">
        <v>0.81193000000000004</v>
      </c>
      <c r="C2046" s="59">
        <v>4.1059999999999999</v>
      </c>
      <c r="D2046" s="59">
        <v>3.9825E-4</v>
      </c>
      <c r="E2046" s="59">
        <v>1</v>
      </c>
      <c r="F2046" s="59">
        <v>6.9636999999999998E-3</v>
      </c>
      <c r="G2046" s="59">
        <v>8.8799999999999997E-6</v>
      </c>
      <c r="H2046" s="60"/>
    </row>
    <row r="2047" spans="2:8" x14ac:dyDescent="0.3">
      <c r="B2047" s="59">
        <v>1</v>
      </c>
      <c r="C2047" s="59">
        <v>0</v>
      </c>
      <c r="D2047" s="59">
        <v>0</v>
      </c>
      <c r="E2047" s="60"/>
      <c r="F2047" s="60"/>
      <c r="G2047" s="60"/>
      <c r="H2047" s="60"/>
    </row>
    <row r="2048" spans="2:8" x14ac:dyDescent="0.3">
      <c r="B2048" s="60">
        <v>100.588044</v>
      </c>
      <c r="C2048" s="60"/>
      <c r="D2048" s="60"/>
      <c r="E2048" s="60"/>
      <c r="F2048" s="60"/>
      <c r="G2048" s="60"/>
      <c r="H2048" s="60"/>
    </row>
    <row r="2049" spans="1:8" x14ac:dyDescent="0.3">
      <c r="B2049" s="59">
        <v>0.99992999999999999</v>
      </c>
      <c r="C2049" s="59">
        <v>0</v>
      </c>
      <c r="D2049" s="59">
        <v>0</v>
      </c>
      <c r="E2049" s="59">
        <v>0.99992999999999999</v>
      </c>
      <c r="F2049" s="60"/>
      <c r="G2049" s="60"/>
      <c r="H2049" s="60"/>
    </row>
    <row r="2050" spans="1:8" x14ac:dyDescent="0.3">
      <c r="B2050" s="59">
        <v>1.3488999999999999E-6</v>
      </c>
      <c r="C2050" s="59">
        <v>0</v>
      </c>
      <c r="D2050" s="59">
        <v>0</v>
      </c>
      <c r="E2050" s="59">
        <v>1.3488999999999999E-6</v>
      </c>
      <c r="F2050" s="60"/>
      <c r="G2050" s="60"/>
      <c r="H2050" s="60"/>
    </row>
    <row r="2051" spans="1:8" x14ac:dyDescent="0.3">
      <c r="B2051" s="59">
        <v>0</v>
      </c>
      <c r="C2051" s="59">
        <v>0</v>
      </c>
      <c r="D2051" s="59">
        <v>0</v>
      </c>
      <c r="E2051" s="59">
        <v>0</v>
      </c>
      <c r="F2051" s="60"/>
      <c r="G2051" s="60"/>
      <c r="H2051" s="60"/>
    </row>
    <row r="2052" spans="1:8" x14ac:dyDescent="0.3">
      <c r="B2052" s="59">
        <v>6969</v>
      </c>
      <c r="C2052" s="59">
        <v>0</v>
      </c>
      <c r="D2052" s="59">
        <v>0</v>
      </c>
      <c r="E2052" s="59">
        <v>6969</v>
      </c>
      <c r="F2052" s="60"/>
      <c r="G2052" s="60"/>
      <c r="H2052" s="60"/>
    </row>
    <row r="2053" spans="1:8" x14ac:dyDescent="0.3">
      <c r="B2053" s="59">
        <v>1.4310000000000001E-4</v>
      </c>
      <c r="C2053" s="59">
        <v>0</v>
      </c>
      <c r="D2053" s="59">
        <v>0</v>
      </c>
      <c r="E2053" s="59">
        <v>1.4310000000000001E-4</v>
      </c>
      <c r="F2053" s="60"/>
      <c r="G2053" s="60"/>
      <c r="H2053" s="60"/>
    </row>
    <row r="2054" spans="1:8" x14ac:dyDescent="0.3">
      <c r="B2054" s="59">
        <v>5.2699999999999997E-2</v>
      </c>
      <c r="C2054" s="59">
        <v>5.5E-2</v>
      </c>
      <c r="D2054" s="59">
        <v>0</v>
      </c>
      <c r="E2054" s="60"/>
      <c r="F2054" s="60"/>
      <c r="G2054" s="60"/>
      <c r="H2054" s="60"/>
    </row>
    <row r="2055" spans="1:8" x14ac:dyDescent="0.3">
      <c r="B2055" s="59">
        <v>5.0457999999999998</v>
      </c>
      <c r="C2055" s="60"/>
      <c r="D2055" s="60"/>
      <c r="E2055" s="60"/>
      <c r="F2055" s="60"/>
      <c r="G2055" s="60"/>
      <c r="H2055" s="60"/>
    </row>
    <row r="2056" spans="1:8" x14ac:dyDescent="0.3">
      <c r="A2056" s="2" t="s">
        <v>27</v>
      </c>
      <c r="B2056" s="61">
        <v>0.93569000000000002</v>
      </c>
      <c r="C2056" s="61">
        <v>4.1459999999999999</v>
      </c>
      <c r="D2056" s="61">
        <v>4.5896000000000001E-4</v>
      </c>
      <c r="E2056" s="61">
        <v>1</v>
      </c>
      <c r="F2056" s="61">
        <v>1.3485E-2</v>
      </c>
      <c r="G2056" s="61">
        <v>2.8800000000000002E-3</v>
      </c>
      <c r="H2056" s="58"/>
    </row>
    <row r="2057" spans="1:8" x14ac:dyDescent="0.3">
      <c r="B2057" s="61">
        <v>1</v>
      </c>
      <c r="C2057" s="61">
        <v>0</v>
      </c>
      <c r="D2057" s="61">
        <v>0</v>
      </c>
      <c r="E2057" s="62"/>
      <c r="F2057" s="62"/>
      <c r="G2057" s="62"/>
      <c r="H2057" s="58"/>
    </row>
    <row r="2058" spans="1:8" x14ac:dyDescent="0.3">
      <c r="B2058" s="62">
        <v>-170.75060099999999</v>
      </c>
      <c r="C2058" s="62"/>
      <c r="D2058" s="62"/>
      <c r="E2058" s="62"/>
      <c r="F2058" s="62"/>
      <c r="G2058" s="62"/>
      <c r="H2058" s="58"/>
    </row>
    <row r="2059" spans="1:8" x14ac:dyDescent="0.3">
      <c r="B2059" s="61">
        <v>0.99973999999999996</v>
      </c>
      <c r="C2059" s="61">
        <v>0</v>
      </c>
      <c r="D2059" s="61">
        <v>0</v>
      </c>
      <c r="E2059" s="61">
        <v>0.99973999999999996</v>
      </c>
      <c r="F2059" s="62"/>
      <c r="G2059" s="62"/>
      <c r="H2059" s="58"/>
    </row>
    <row r="2060" spans="1:8" x14ac:dyDescent="0.3">
      <c r="B2060" s="61">
        <v>3.4335999999999998E-5</v>
      </c>
      <c r="C2060" s="61">
        <v>0</v>
      </c>
      <c r="D2060" s="61">
        <v>0</v>
      </c>
      <c r="E2060" s="61">
        <v>3.4335999999999998E-5</v>
      </c>
      <c r="F2060" s="62"/>
      <c r="G2060" s="62"/>
      <c r="H2060" s="58"/>
    </row>
    <row r="2061" spans="1:8" x14ac:dyDescent="0.3">
      <c r="B2061" s="61">
        <v>0</v>
      </c>
      <c r="C2061" s="61">
        <v>0</v>
      </c>
      <c r="D2061" s="61">
        <v>0</v>
      </c>
      <c r="E2061" s="61">
        <v>0</v>
      </c>
      <c r="F2061" s="62"/>
      <c r="G2061" s="62"/>
      <c r="H2061" s="58"/>
    </row>
    <row r="2062" spans="1:8" x14ac:dyDescent="0.3">
      <c r="B2062" s="61">
        <v>6581.6</v>
      </c>
      <c r="C2062" s="61">
        <v>0</v>
      </c>
      <c r="D2062" s="61">
        <v>0</v>
      </c>
      <c r="E2062" s="61">
        <v>6581.6</v>
      </c>
      <c r="F2062" s="62"/>
      <c r="G2062" s="62"/>
      <c r="H2062" s="58"/>
    </row>
    <row r="2063" spans="1:8" x14ac:dyDescent="0.3">
      <c r="B2063" s="61">
        <v>1.4307E-4</v>
      </c>
      <c r="C2063" s="61">
        <v>0</v>
      </c>
      <c r="D2063" s="61">
        <v>0</v>
      </c>
      <c r="E2063" s="61">
        <v>1.4307E-4</v>
      </c>
      <c r="F2063" s="62"/>
      <c r="G2063" s="62"/>
      <c r="H2063" s="58"/>
    </row>
    <row r="2064" spans="1:8" x14ac:dyDescent="0.3">
      <c r="B2064" s="61">
        <v>5.2699999999999997E-2</v>
      </c>
      <c r="C2064" s="61">
        <v>5.5E-2</v>
      </c>
      <c r="D2064" s="61">
        <v>0</v>
      </c>
      <c r="E2064" s="62"/>
      <c r="F2064" s="62"/>
      <c r="G2064" s="62"/>
      <c r="H2064" s="58"/>
    </row>
    <row r="2065" spans="2:8" x14ac:dyDescent="0.3">
      <c r="B2065" s="61">
        <v>128.44</v>
      </c>
      <c r="C2065" s="62"/>
      <c r="D2065" s="62"/>
      <c r="E2065" s="62"/>
      <c r="F2065" s="62"/>
      <c r="G2065" s="62"/>
      <c r="H2065" s="58"/>
    </row>
    <row r="2066" spans="2:8" x14ac:dyDescent="0.3">
      <c r="B2066" s="61">
        <v>1.0530999999999999</v>
      </c>
      <c r="C2066" s="61">
        <v>4.1660000000000004</v>
      </c>
      <c r="D2066" s="61">
        <v>5.1656E-4</v>
      </c>
      <c r="E2066" s="61">
        <v>1</v>
      </c>
      <c r="F2066" s="61">
        <v>2.6539E-2</v>
      </c>
      <c r="G2066" s="61">
        <v>2.8800000000000002E-3</v>
      </c>
      <c r="H2066" s="58"/>
    </row>
    <row r="2067" spans="2:8" x14ac:dyDescent="0.3">
      <c r="B2067" s="61">
        <v>1</v>
      </c>
      <c r="C2067" s="61">
        <v>0</v>
      </c>
      <c r="D2067" s="61">
        <v>0</v>
      </c>
      <c r="E2067" s="62"/>
      <c r="F2067" s="62"/>
      <c r="G2067" s="62"/>
      <c r="H2067" s="58"/>
    </row>
    <row r="2068" spans="2:8" x14ac:dyDescent="0.3">
      <c r="B2068" s="62">
        <v>-303.277736</v>
      </c>
      <c r="C2068" s="62"/>
      <c r="D2068" s="62"/>
      <c r="E2068" s="62"/>
      <c r="F2068" s="62"/>
      <c r="G2068" s="62"/>
      <c r="H2068" s="58"/>
    </row>
    <row r="2069" spans="2:8" x14ac:dyDescent="0.3">
      <c r="B2069" s="61">
        <v>0.99975999999999998</v>
      </c>
      <c r="C2069" s="61">
        <v>0</v>
      </c>
      <c r="D2069" s="61">
        <v>0</v>
      </c>
      <c r="E2069" s="61">
        <v>0.99975999999999998</v>
      </c>
      <c r="F2069" s="62"/>
      <c r="G2069" s="62"/>
      <c r="H2069" s="58"/>
    </row>
    <row r="2070" spans="2:8" x14ac:dyDescent="0.3">
      <c r="B2070" s="61">
        <v>4.4558000000000003E-5</v>
      </c>
      <c r="C2070" s="61">
        <v>0</v>
      </c>
      <c r="D2070" s="61">
        <v>0</v>
      </c>
      <c r="E2070" s="61">
        <v>4.4558000000000003E-5</v>
      </c>
      <c r="F2070" s="62"/>
      <c r="G2070" s="62"/>
      <c r="H2070" s="58"/>
    </row>
    <row r="2071" spans="2:8" x14ac:dyDescent="0.3">
      <c r="B2071" s="61">
        <v>0</v>
      </c>
      <c r="C2071" s="61">
        <v>0</v>
      </c>
      <c r="D2071" s="61">
        <v>0</v>
      </c>
      <c r="E2071" s="61">
        <v>0</v>
      </c>
      <c r="F2071" s="62"/>
      <c r="G2071" s="62"/>
      <c r="H2071" s="58"/>
    </row>
    <row r="2072" spans="2:8" x14ac:dyDescent="0.3">
      <c r="B2072" s="61">
        <v>6144.6</v>
      </c>
      <c r="C2072" s="61">
        <v>0</v>
      </c>
      <c r="D2072" s="61">
        <v>0</v>
      </c>
      <c r="E2072" s="61">
        <v>6144.6</v>
      </c>
      <c r="F2072" s="62"/>
      <c r="G2072" s="62"/>
      <c r="H2072" s="58"/>
    </row>
    <row r="2073" spans="2:8" x14ac:dyDescent="0.3">
      <c r="B2073" s="61">
        <v>1.4304000000000001E-4</v>
      </c>
      <c r="C2073" s="61">
        <v>0</v>
      </c>
      <c r="D2073" s="61">
        <v>0</v>
      </c>
      <c r="E2073" s="61">
        <v>1.4304000000000001E-4</v>
      </c>
      <c r="F2073" s="62"/>
      <c r="G2073" s="62"/>
      <c r="H2073" s="58"/>
    </row>
    <row r="2074" spans="2:8" x14ac:dyDescent="0.3">
      <c r="B2074" s="61">
        <v>5.2699999999999997E-2</v>
      </c>
      <c r="C2074" s="61">
        <v>5.5E-2</v>
      </c>
      <c r="D2074" s="61">
        <v>0</v>
      </c>
      <c r="E2074" s="62"/>
      <c r="F2074" s="62"/>
      <c r="G2074" s="62"/>
      <c r="H2074" s="58"/>
    </row>
    <row r="2075" spans="2:8" x14ac:dyDescent="0.3">
      <c r="B2075" s="61">
        <v>166.67</v>
      </c>
      <c r="C2075" s="62"/>
      <c r="D2075" s="62"/>
      <c r="E2075" s="62"/>
      <c r="F2075" s="62"/>
      <c r="G2075" s="62"/>
      <c r="H2075" s="58"/>
    </row>
    <row r="2076" spans="2:8" x14ac:dyDescent="0.3">
      <c r="B2076" s="61">
        <v>1.1706000000000001</v>
      </c>
      <c r="C2076" s="61">
        <v>4.1859999999999999</v>
      </c>
      <c r="D2076" s="61">
        <v>5.7415999999999999E-4</v>
      </c>
      <c r="E2076" s="61">
        <v>1</v>
      </c>
      <c r="F2076" s="61">
        <v>4.1422E-2</v>
      </c>
      <c r="G2076" s="61">
        <v>2.8800000000000002E-3</v>
      </c>
      <c r="H2076" s="58"/>
    </row>
    <row r="2077" spans="2:8" x14ac:dyDescent="0.3">
      <c r="B2077" s="61">
        <v>1</v>
      </c>
      <c r="C2077" s="61">
        <v>0</v>
      </c>
      <c r="D2077" s="61">
        <v>0</v>
      </c>
      <c r="E2077" s="62"/>
      <c r="F2077" s="62"/>
      <c r="G2077" s="62"/>
      <c r="H2077" s="58"/>
    </row>
    <row r="2078" spans="2:8" x14ac:dyDescent="0.3">
      <c r="B2078" s="62">
        <v>-310.964089</v>
      </c>
      <c r="C2078" s="62"/>
      <c r="D2078" s="62"/>
      <c r="E2078" s="62"/>
      <c r="F2078" s="62"/>
      <c r="G2078" s="62"/>
      <c r="H2078" s="58"/>
    </row>
    <row r="2079" spans="2:8" x14ac:dyDescent="0.3">
      <c r="B2079" s="61">
        <v>0.99982000000000004</v>
      </c>
      <c r="C2079" s="61">
        <v>0</v>
      </c>
      <c r="D2079" s="61">
        <v>0</v>
      </c>
      <c r="E2079" s="61">
        <v>0.99982000000000004</v>
      </c>
      <c r="F2079" s="62"/>
      <c r="G2079" s="62"/>
      <c r="H2079" s="58"/>
    </row>
    <row r="2080" spans="2:8" x14ac:dyDescent="0.3">
      <c r="B2080" s="61">
        <v>4.6829000000000002E-5</v>
      </c>
      <c r="C2080" s="61">
        <v>0</v>
      </c>
      <c r="D2080" s="61">
        <v>0</v>
      </c>
      <c r="E2080" s="61">
        <v>4.6829000000000002E-5</v>
      </c>
      <c r="F2080" s="62"/>
      <c r="G2080" s="62"/>
      <c r="H2080" s="58"/>
    </row>
    <row r="2081" spans="2:8" x14ac:dyDescent="0.3">
      <c r="B2081" s="61">
        <v>0</v>
      </c>
      <c r="C2081" s="61">
        <v>0</v>
      </c>
      <c r="D2081" s="61">
        <v>0</v>
      </c>
      <c r="E2081" s="61">
        <v>0</v>
      </c>
      <c r="F2081" s="62"/>
      <c r="G2081" s="62"/>
      <c r="H2081" s="58"/>
    </row>
    <row r="2082" spans="2:8" x14ac:dyDescent="0.3">
      <c r="B2082" s="61">
        <v>5291.2</v>
      </c>
      <c r="C2082" s="61">
        <v>0</v>
      </c>
      <c r="D2082" s="61">
        <v>0</v>
      </c>
      <c r="E2082" s="61">
        <v>5291.2</v>
      </c>
      <c r="F2082" s="62"/>
      <c r="G2082" s="62"/>
      <c r="H2082" s="58"/>
    </row>
    <row r="2083" spans="2:8" x14ac:dyDescent="0.3">
      <c r="B2083" s="61">
        <v>1.4301E-4</v>
      </c>
      <c r="C2083" s="61">
        <v>0</v>
      </c>
      <c r="D2083" s="61">
        <v>0</v>
      </c>
      <c r="E2083" s="61">
        <v>1.4301E-4</v>
      </c>
      <c r="F2083" s="62"/>
      <c r="G2083" s="62"/>
      <c r="H2083" s="58"/>
    </row>
    <row r="2084" spans="2:8" x14ac:dyDescent="0.3">
      <c r="B2084" s="61">
        <v>5.2699999999999997E-2</v>
      </c>
      <c r="C2084" s="61">
        <v>5.5E-2</v>
      </c>
      <c r="D2084" s="61">
        <v>0</v>
      </c>
      <c r="E2084" s="62"/>
      <c r="F2084" s="62"/>
      <c r="G2084" s="62"/>
      <c r="H2084" s="58"/>
    </row>
    <row r="2085" spans="2:8" x14ac:dyDescent="0.3">
      <c r="B2085" s="61">
        <v>175.17</v>
      </c>
      <c r="C2085" s="62"/>
      <c r="D2085" s="62"/>
      <c r="E2085" s="62"/>
      <c r="F2085" s="62"/>
      <c r="G2085" s="62"/>
      <c r="H2085" s="58"/>
    </row>
    <row r="2086" spans="2:8" x14ac:dyDescent="0.3">
      <c r="B2086" s="61">
        <v>1.288</v>
      </c>
      <c r="C2086" s="61">
        <v>4.2060000000000004</v>
      </c>
      <c r="D2086" s="61">
        <v>6.3175999999999998E-4</v>
      </c>
      <c r="E2086" s="61">
        <v>1</v>
      </c>
      <c r="F2086" s="61">
        <v>5.6784000000000001E-2</v>
      </c>
      <c r="G2086" s="61">
        <v>2.8800000000000002E-3</v>
      </c>
      <c r="H2086" s="58"/>
    </row>
    <row r="2087" spans="2:8" x14ac:dyDescent="0.3">
      <c r="B2087" s="61">
        <v>1</v>
      </c>
      <c r="C2087" s="61">
        <v>0</v>
      </c>
      <c r="D2087" s="61">
        <v>0</v>
      </c>
      <c r="E2087" s="62"/>
      <c r="F2087" s="62"/>
      <c r="G2087" s="62"/>
      <c r="H2087" s="58"/>
    </row>
    <row r="2088" spans="2:8" x14ac:dyDescent="0.3">
      <c r="B2088" s="62">
        <v>-261.31039399999997</v>
      </c>
      <c r="C2088" s="62"/>
      <c r="D2088" s="62"/>
      <c r="E2088" s="62"/>
      <c r="F2088" s="62"/>
      <c r="G2088" s="62"/>
      <c r="H2088" s="58"/>
    </row>
    <row r="2089" spans="2:8" x14ac:dyDescent="0.3">
      <c r="B2089" s="61">
        <v>0.99985999999999997</v>
      </c>
      <c r="C2089" s="61">
        <v>0</v>
      </c>
      <c r="D2089" s="61">
        <v>0</v>
      </c>
      <c r="E2089" s="61">
        <v>0.99985999999999997</v>
      </c>
      <c r="F2089" s="62"/>
      <c r="G2089" s="62"/>
      <c r="H2089" s="58"/>
    </row>
    <row r="2090" spans="2:8" x14ac:dyDescent="0.3">
      <c r="B2090" s="61">
        <v>4.8868E-5</v>
      </c>
      <c r="C2090" s="61">
        <v>0</v>
      </c>
      <c r="D2090" s="61">
        <v>0</v>
      </c>
      <c r="E2090" s="61">
        <v>4.8868E-5</v>
      </c>
      <c r="F2090" s="62"/>
      <c r="G2090" s="62"/>
      <c r="H2090" s="58"/>
    </row>
    <row r="2091" spans="2:8" x14ac:dyDescent="0.3">
      <c r="B2091" s="61">
        <v>0</v>
      </c>
      <c r="C2091" s="61">
        <v>0</v>
      </c>
      <c r="D2091" s="61">
        <v>0</v>
      </c>
      <c r="E2091" s="61">
        <v>0</v>
      </c>
      <c r="F2091" s="62"/>
      <c r="G2091" s="62"/>
      <c r="H2091" s="58"/>
    </row>
    <row r="2092" spans="2:8" x14ac:dyDescent="0.3">
      <c r="B2092" s="61">
        <v>4270.5</v>
      </c>
      <c r="C2092" s="61">
        <v>0</v>
      </c>
      <c r="D2092" s="61">
        <v>0</v>
      </c>
      <c r="E2092" s="61">
        <v>4270.5</v>
      </c>
      <c r="F2092" s="62"/>
      <c r="G2092" s="62"/>
      <c r="H2092" s="58"/>
    </row>
    <row r="2093" spans="2:8" x14ac:dyDescent="0.3">
      <c r="B2093" s="61">
        <v>1.4297999999999999E-4</v>
      </c>
      <c r="C2093" s="61">
        <v>0</v>
      </c>
      <c r="D2093" s="61">
        <v>0</v>
      </c>
      <c r="E2093" s="61">
        <v>1.4297999999999999E-4</v>
      </c>
      <c r="F2093" s="62"/>
      <c r="G2093" s="62"/>
      <c r="H2093" s="58"/>
    </row>
    <row r="2094" spans="2:8" x14ac:dyDescent="0.3">
      <c r="B2094" s="61">
        <v>5.2699999999999997E-2</v>
      </c>
      <c r="C2094" s="61">
        <v>5.5E-2</v>
      </c>
      <c r="D2094" s="61">
        <v>0</v>
      </c>
      <c r="E2094" s="62"/>
      <c r="F2094" s="62"/>
      <c r="G2094" s="62"/>
      <c r="H2094" s="58"/>
    </row>
    <row r="2095" spans="2:8" x14ac:dyDescent="0.3">
      <c r="B2095" s="61">
        <v>182.79</v>
      </c>
      <c r="C2095" s="62"/>
      <c r="D2095" s="62"/>
      <c r="E2095" s="62"/>
      <c r="F2095" s="62"/>
      <c r="G2095" s="62"/>
      <c r="H2095" s="58"/>
    </row>
    <row r="2096" spans="2:8" x14ac:dyDescent="0.3">
      <c r="B2096" s="61">
        <v>1.4054</v>
      </c>
      <c r="C2096" s="61">
        <v>4.226</v>
      </c>
      <c r="D2096" s="61">
        <v>6.8935999999999997E-4</v>
      </c>
      <c r="E2096" s="61">
        <v>1</v>
      </c>
      <c r="F2096" s="61">
        <v>7.2401999999999994E-2</v>
      </c>
      <c r="G2096" s="61">
        <v>2.8800000000000002E-3</v>
      </c>
      <c r="H2096" s="58"/>
    </row>
    <row r="2097" spans="2:8" x14ac:dyDescent="0.3">
      <c r="B2097" s="61">
        <v>1</v>
      </c>
      <c r="C2097" s="61">
        <v>0</v>
      </c>
      <c r="D2097" s="61">
        <v>0</v>
      </c>
      <c r="E2097" s="62"/>
      <c r="F2097" s="62"/>
      <c r="G2097" s="62"/>
      <c r="H2097" s="58"/>
    </row>
    <row r="2098" spans="2:8" x14ac:dyDescent="0.3">
      <c r="B2098" s="62">
        <v>-310.00111800000002</v>
      </c>
      <c r="C2098" s="62"/>
      <c r="D2098" s="62"/>
      <c r="E2098" s="62"/>
      <c r="F2098" s="62"/>
      <c r="G2098" s="62"/>
      <c r="H2098" s="58"/>
    </row>
    <row r="2099" spans="2:8" x14ac:dyDescent="0.3">
      <c r="B2099" s="61">
        <v>0.99988999999999995</v>
      </c>
      <c r="C2099" s="61">
        <v>0</v>
      </c>
      <c r="D2099" s="61">
        <v>0</v>
      </c>
      <c r="E2099" s="61">
        <v>0.99988999999999995</v>
      </c>
      <c r="F2099" s="62"/>
      <c r="G2099" s="62"/>
      <c r="H2099" s="58"/>
    </row>
    <row r="2100" spans="2:8" x14ac:dyDescent="0.3">
      <c r="B2100" s="61">
        <v>4.9008999999999998E-5</v>
      </c>
      <c r="C2100" s="61">
        <v>0</v>
      </c>
      <c r="D2100" s="61">
        <v>0</v>
      </c>
      <c r="E2100" s="61">
        <v>4.9008999999999998E-5</v>
      </c>
      <c r="F2100" s="62"/>
      <c r="G2100" s="62"/>
      <c r="H2100" s="58"/>
    </row>
    <row r="2101" spans="2:8" x14ac:dyDescent="0.3">
      <c r="B2101" s="61">
        <v>0</v>
      </c>
      <c r="C2101" s="61">
        <v>0</v>
      </c>
      <c r="D2101" s="61">
        <v>0</v>
      </c>
      <c r="E2101" s="61">
        <v>0</v>
      </c>
      <c r="F2101" s="62"/>
      <c r="G2101" s="62"/>
      <c r="H2101" s="58"/>
    </row>
    <row r="2102" spans="2:8" x14ac:dyDescent="0.3">
      <c r="B2102" s="61">
        <v>3477.5</v>
      </c>
      <c r="C2102" s="61">
        <v>0</v>
      </c>
      <c r="D2102" s="61">
        <v>0</v>
      </c>
      <c r="E2102" s="61">
        <v>3477.5</v>
      </c>
      <c r="F2102" s="62"/>
      <c r="G2102" s="62"/>
      <c r="H2102" s="58"/>
    </row>
    <row r="2103" spans="2:8" x14ac:dyDescent="0.3">
      <c r="B2103" s="61">
        <v>1.4295000000000001E-4</v>
      </c>
      <c r="C2103" s="61">
        <v>0</v>
      </c>
      <c r="D2103" s="61">
        <v>0</v>
      </c>
      <c r="E2103" s="61">
        <v>1.4295000000000001E-4</v>
      </c>
      <c r="F2103" s="62"/>
      <c r="G2103" s="62"/>
      <c r="H2103" s="58"/>
    </row>
    <row r="2104" spans="2:8" x14ac:dyDescent="0.3">
      <c r="B2104" s="61">
        <v>5.2699999999999997E-2</v>
      </c>
      <c r="C2104" s="61">
        <v>5.5E-2</v>
      </c>
      <c r="D2104" s="61">
        <v>0</v>
      </c>
      <c r="E2104" s="62"/>
      <c r="F2104" s="62"/>
      <c r="G2104" s="62"/>
      <c r="H2104" s="58"/>
    </row>
    <row r="2105" spans="2:8" x14ac:dyDescent="0.3">
      <c r="B2105" s="61">
        <v>183.32</v>
      </c>
      <c r="C2105" s="62"/>
      <c r="D2105" s="62"/>
      <c r="E2105" s="62"/>
      <c r="F2105" s="62"/>
      <c r="G2105" s="62"/>
      <c r="H2105" s="58"/>
    </row>
    <row r="2106" spans="2:8" x14ac:dyDescent="0.3">
      <c r="B2106" s="61">
        <v>1.5228999999999999</v>
      </c>
      <c r="C2106" s="61">
        <v>4.2460000000000004</v>
      </c>
      <c r="D2106" s="61">
        <v>7.4695999999999996E-4</v>
      </c>
      <c r="E2106" s="61">
        <v>1</v>
      </c>
      <c r="F2106" s="61">
        <v>8.8164999999999993E-2</v>
      </c>
      <c r="G2106" s="61">
        <v>2.8800000000000002E-3</v>
      </c>
      <c r="H2106" s="58"/>
    </row>
    <row r="2107" spans="2:8" x14ac:dyDescent="0.3">
      <c r="B2107" s="61">
        <v>1</v>
      </c>
      <c r="C2107" s="61">
        <v>0</v>
      </c>
      <c r="D2107" s="61">
        <v>0</v>
      </c>
      <c r="E2107" s="62"/>
      <c r="F2107" s="62"/>
      <c r="G2107" s="62"/>
      <c r="H2107" s="58"/>
    </row>
    <row r="2108" spans="2:8" x14ac:dyDescent="0.3">
      <c r="B2108" s="62">
        <v>-309.044693</v>
      </c>
      <c r="C2108" s="62"/>
      <c r="D2108" s="62"/>
      <c r="E2108" s="62"/>
      <c r="F2108" s="62"/>
      <c r="G2108" s="62"/>
      <c r="H2108" s="58"/>
    </row>
    <row r="2109" spans="2:8" x14ac:dyDescent="0.3">
      <c r="B2109" s="61">
        <v>0.99990999999999997</v>
      </c>
      <c r="C2109" s="61">
        <v>0</v>
      </c>
      <c r="D2109" s="61">
        <v>0</v>
      </c>
      <c r="E2109" s="61">
        <v>0.99990999999999997</v>
      </c>
      <c r="F2109" s="62"/>
      <c r="G2109" s="62"/>
      <c r="H2109" s="58"/>
    </row>
    <row r="2110" spans="2:8" x14ac:dyDescent="0.3">
      <c r="B2110" s="61">
        <v>4.8882999999999999E-5</v>
      </c>
      <c r="C2110" s="61">
        <v>0</v>
      </c>
      <c r="D2110" s="61">
        <v>0</v>
      </c>
      <c r="E2110" s="61">
        <v>4.8882999999999999E-5</v>
      </c>
      <c r="F2110" s="62"/>
      <c r="G2110" s="62"/>
      <c r="H2110" s="58"/>
    </row>
    <row r="2111" spans="2:8" x14ac:dyDescent="0.3">
      <c r="B2111" s="61">
        <v>0</v>
      </c>
      <c r="C2111" s="61">
        <v>0</v>
      </c>
      <c r="D2111" s="61">
        <v>0</v>
      </c>
      <c r="E2111" s="61">
        <v>0</v>
      </c>
      <c r="F2111" s="62"/>
      <c r="G2111" s="62"/>
      <c r="H2111" s="58"/>
    </row>
    <row r="2112" spans="2:8" x14ac:dyDescent="0.3">
      <c r="B2112" s="61">
        <v>2907.6</v>
      </c>
      <c r="C2112" s="61">
        <v>0</v>
      </c>
      <c r="D2112" s="61">
        <v>0</v>
      </c>
      <c r="E2112" s="61">
        <v>2907.6</v>
      </c>
      <c r="F2112" s="62"/>
      <c r="G2112" s="62"/>
      <c r="H2112" s="58"/>
    </row>
    <row r="2113" spans="2:8" x14ac:dyDescent="0.3">
      <c r="B2113" s="61">
        <v>1.4291999999999999E-4</v>
      </c>
      <c r="C2113" s="61">
        <v>0</v>
      </c>
      <c r="D2113" s="61">
        <v>0</v>
      </c>
      <c r="E2113" s="61">
        <v>1.4291999999999999E-4</v>
      </c>
      <c r="F2113" s="62"/>
      <c r="G2113" s="62"/>
      <c r="H2113" s="58"/>
    </row>
    <row r="2114" spans="2:8" x14ac:dyDescent="0.3">
      <c r="B2114" s="61">
        <v>5.2699999999999997E-2</v>
      </c>
      <c r="C2114" s="61">
        <v>5.5E-2</v>
      </c>
      <c r="D2114" s="61">
        <v>0</v>
      </c>
      <c r="E2114" s="62"/>
      <c r="F2114" s="62"/>
      <c r="G2114" s="62"/>
      <c r="H2114" s="58"/>
    </row>
    <row r="2115" spans="2:8" x14ac:dyDescent="0.3">
      <c r="B2115" s="61">
        <v>182.85</v>
      </c>
      <c r="C2115" s="62"/>
      <c r="D2115" s="62"/>
      <c r="E2115" s="62"/>
      <c r="F2115" s="62"/>
      <c r="G2115" s="62"/>
      <c r="H2115" s="58"/>
    </row>
    <row r="2116" spans="2:8" x14ac:dyDescent="0.3">
      <c r="B2116" s="61">
        <v>1.6403000000000001</v>
      </c>
      <c r="C2116" s="61">
        <v>4.266</v>
      </c>
      <c r="D2116" s="61">
        <v>8.0455999999999995E-4</v>
      </c>
      <c r="E2116" s="61">
        <v>1</v>
      </c>
      <c r="F2116" s="61">
        <v>0.1041</v>
      </c>
      <c r="G2116" s="61">
        <v>2.8800000000000002E-3</v>
      </c>
      <c r="H2116" s="58"/>
    </row>
    <row r="2117" spans="2:8" x14ac:dyDescent="0.3">
      <c r="B2117" s="61">
        <v>1</v>
      </c>
      <c r="C2117" s="61">
        <v>0</v>
      </c>
      <c r="D2117" s="61">
        <v>0</v>
      </c>
      <c r="E2117" s="62"/>
      <c r="F2117" s="62"/>
      <c r="G2117" s="62"/>
      <c r="H2117" s="58"/>
    </row>
    <row r="2118" spans="2:8" x14ac:dyDescent="0.3">
      <c r="B2118" s="62">
        <v>-294.33535699999999</v>
      </c>
      <c r="C2118" s="62"/>
      <c r="D2118" s="62"/>
      <c r="E2118" s="62"/>
      <c r="F2118" s="62"/>
      <c r="G2118" s="62"/>
      <c r="H2118" s="58"/>
    </row>
    <row r="2119" spans="2:8" x14ac:dyDescent="0.3">
      <c r="B2119" s="61">
        <v>0.99992000000000003</v>
      </c>
      <c r="C2119" s="61">
        <v>0</v>
      </c>
      <c r="D2119" s="61">
        <v>0</v>
      </c>
      <c r="E2119" s="61">
        <v>0.99992000000000003</v>
      </c>
      <c r="F2119" s="62"/>
      <c r="G2119" s="62"/>
      <c r="H2119" s="58"/>
    </row>
    <row r="2120" spans="2:8" x14ac:dyDescent="0.3">
      <c r="B2120" s="61">
        <v>4.8952999999999997E-5</v>
      </c>
      <c r="C2120" s="61">
        <v>0</v>
      </c>
      <c r="D2120" s="61">
        <v>0</v>
      </c>
      <c r="E2120" s="61">
        <v>4.8952999999999997E-5</v>
      </c>
      <c r="F2120" s="62"/>
      <c r="G2120" s="62"/>
      <c r="H2120" s="58"/>
    </row>
    <row r="2121" spans="2:8" x14ac:dyDescent="0.3">
      <c r="B2121" s="61">
        <v>0</v>
      </c>
      <c r="C2121" s="61">
        <v>0</v>
      </c>
      <c r="D2121" s="61">
        <v>0</v>
      </c>
      <c r="E2121" s="61">
        <v>0</v>
      </c>
      <c r="F2121" s="62"/>
      <c r="G2121" s="62"/>
      <c r="H2121" s="58"/>
    </row>
    <row r="2122" spans="2:8" x14ac:dyDescent="0.3">
      <c r="B2122" s="61">
        <v>2453.5</v>
      </c>
      <c r="C2122" s="61">
        <v>0</v>
      </c>
      <c r="D2122" s="61">
        <v>0</v>
      </c>
      <c r="E2122" s="61">
        <v>2453.5</v>
      </c>
      <c r="F2122" s="62"/>
      <c r="G2122" s="62"/>
      <c r="H2122" s="58"/>
    </row>
    <row r="2123" spans="2:8" x14ac:dyDescent="0.3">
      <c r="B2123" s="61">
        <v>1.4289000000000001E-4</v>
      </c>
      <c r="C2123" s="61">
        <v>0</v>
      </c>
      <c r="D2123" s="61">
        <v>0</v>
      </c>
      <c r="E2123" s="61">
        <v>1.4289000000000001E-4</v>
      </c>
      <c r="F2123" s="62"/>
      <c r="G2123" s="62"/>
      <c r="H2123" s="58"/>
    </row>
    <row r="2124" spans="2:8" x14ac:dyDescent="0.3">
      <c r="B2124" s="61">
        <v>5.2699999999999997E-2</v>
      </c>
      <c r="C2124" s="61">
        <v>5.5E-2</v>
      </c>
      <c r="D2124" s="61">
        <v>0</v>
      </c>
      <c r="E2124" s="62"/>
      <c r="F2124" s="62"/>
      <c r="G2124" s="62"/>
      <c r="H2124" s="58"/>
    </row>
    <row r="2125" spans="2:8" x14ac:dyDescent="0.3">
      <c r="B2125" s="61">
        <v>183.11</v>
      </c>
      <c r="C2125" s="62"/>
      <c r="D2125" s="62"/>
      <c r="E2125" s="62"/>
      <c r="F2125" s="62"/>
      <c r="G2125" s="62"/>
      <c r="H2125" s="58"/>
    </row>
    <row r="2126" spans="2:8" x14ac:dyDescent="0.3">
      <c r="B2126" s="61">
        <v>1.7577</v>
      </c>
      <c r="C2126" s="61">
        <v>4.2859999999999996</v>
      </c>
      <c r="D2126" s="61">
        <v>8.6216000000000005E-4</v>
      </c>
      <c r="E2126" s="61">
        <v>1</v>
      </c>
      <c r="F2126" s="61">
        <v>0.12013</v>
      </c>
      <c r="G2126" s="61">
        <v>2.8800000000000002E-3</v>
      </c>
      <c r="H2126" s="58"/>
    </row>
    <row r="2127" spans="2:8" x14ac:dyDescent="0.3">
      <c r="B2127" s="61">
        <v>1</v>
      </c>
      <c r="C2127" s="61">
        <v>0</v>
      </c>
      <c r="D2127" s="61">
        <v>0</v>
      </c>
      <c r="E2127" s="62"/>
      <c r="F2127" s="62"/>
      <c r="G2127" s="62"/>
      <c r="H2127" s="58"/>
    </row>
    <row r="2128" spans="2:8" x14ac:dyDescent="0.3">
      <c r="B2128" s="62">
        <v>-292.78380199999998</v>
      </c>
      <c r="C2128" s="62"/>
      <c r="D2128" s="62"/>
      <c r="E2128" s="62"/>
      <c r="F2128" s="62"/>
      <c r="G2128" s="62"/>
      <c r="H2128" s="58"/>
    </row>
    <row r="2129" spans="2:8" x14ac:dyDescent="0.3">
      <c r="B2129" s="61">
        <v>0.99992999999999999</v>
      </c>
      <c r="C2129" s="61">
        <v>0</v>
      </c>
      <c r="D2129" s="61">
        <v>0</v>
      </c>
      <c r="E2129" s="61">
        <v>0.99992999999999999</v>
      </c>
      <c r="F2129" s="62"/>
      <c r="G2129" s="62"/>
      <c r="H2129" s="58"/>
    </row>
    <row r="2130" spans="2:8" x14ac:dyDescent="0.3">
      <c r="B2130" s="61">
        <v>4.9582000000000001E-5</v>
      </c>
      <c r="C2130" s="61">
        <v>0</v>
      </c>
      <c r="D2130" s="61">
        <v>0</v>
      </c>
      <c r="E2130" s="61">
        <v>4.9582000000000001E-5</v>
      </c>
      <c r="F2130" s="62"/>
      <c r="G2130" s="62"/>
      <c r="H2130" s="58"/>
    </row>
    <row r="2131" spans="2:8" x14ac:dyDescent="0.3">
      <c r="B2131" s="61">
        <v>0</v>
      </c>
      <c r="C2131" s="61">
        <v>0</v>
      </c>
      <c r="D2131" s="61">
        <v>0</v>
      </c>
      <c r="E2131" s="61">
        <v>0</v>
      </c>
      <c r="F2131" s="62"/>
      <c r="G2131" s="62"/>
      <c r="H2131" s="58"/>
    </row>
    <row r="2132" spans="2:8" x14ac:dyDescent="0.3">
      <c r="B2132" s="61">
        <v>2085.1</v>
      </c>
      <c r="C2132" s="61">
        <v>0</v>
      </c>
      <c r="D2132" s="61">
        <v>0</v>
      </c>
      <c r="E2132" s="61">
        <v>2085.1</v>
      </c>
      <c r="F2132" s="62"/>
      <c r="G2132" s="62"/>
      <c r="H2132" s="58"/>
    </row>
    <row r="2133" spans="2:8" x14ac:dyDescent="0.3">
      <c r="B2133" s="61">
        <v>1.4285E-4</v>
      </c>
      <c r="C2133" s="61">
        <v>0</v>
      </c>
      <c r="D2133" s="61">
        <v>0</v>
      </c>
      <c r="E2133" s="61">
        <v>1.4285E-4</v>
      </c>
      <c r="F2133" s="62"/>
      <c r="G2133" s="62"/>
      <c r="H2133" s="58"/>
    </row>
    <row r="2134" spans="2:8" x14ac:dyDescent="0.3">
      <c r="B2134" s="61">
        <v>5.2699999999999997E-2</v>
      </c>
      <c r="C2134" s="61">
        <v>5.5E-2</v>
      </c>
      <c r="D2134" s="61">
        <v>0</v>
      </c>
      <c r="E2134" s="62"/>
      <c r="F2134" s="62"/>
      <c r="G2134" s="62"/>
      <c r="H2134" s="58"/>
    </row>
    <row r="2135" spans="2:8" x14ac:dyDescent="0.3">
      <c r="B2135" s="61">
        <v>185.47</v>
      </c>
      <c r="C2135" s="62"/>
      <c r="D2135" s="62"/>
      <c r="E2135" s="62"/>
      <c r="F2135" s="62"/>
      <c r="G2135" s="62"/>
      <c r="H2135" s="58"/>
    </row>
    <row r="2136" spans="2:8" x14ac:dyDescent="0.3">
      <c r="B2136" s="61">
        <v>1.8751</v>
      </c>
      <c r="C2136" s="61">
        <v>4.306</v>
      </c>
      <c r="D2136" s="61">
        <v>9.1976000000000004E-4</v>
      </c>
      <c r="E2136" s="61">
        <v>1</v>
      </c>
      <c r="F2136" s="61">
        <v>0.13625000000000001</v>
      </c>
      <c r="G2136" s="61">
        <v>2.8800000000000002E-3</v>
      </c>
      <c r="H2136" s="58"/>
    </row>
    <row r="2137" spans="2:8" x14ac:dyDescent="0.3">
      <c r="B2137" s="61">
        <v>1</v>
      </c>
      <c r="C2137" s="61">
        <v>0</v>
      </c>
      <c r="D2137" s="61">
        <v>0</v>
      </c>
      <c r="E2137" s="62"/>
      <c r="F2137" s="62"/>
      <c r="G2137" s="62"/>
      <c r="H2137" s="58"/>
    </row>
    <row r="2138" spans="2:8" x14ac:dyDescent="0.3">
      <c r="B2138" s="62">
        <v>-264.82218799999998</v>
      </c>
      <c r="C2138" s="62"/>
      <c r="D2138" s="62"/>
      <c r="E2138" s="62"/>
      <c r="F2138" s="62"/>
      <c r="G2138" s="62"/>
      <c r="H2138" s="58"/>
    </row>
    <row r="2139" spans="2:8" x14ac:dyDescent="0.3">
      <c r="B2139" s="61">
        <v>0.99992999999999999</v>
      </c>
      <c r="C2139" s="61">
        <v>0</v>
      </c>
      <c r="D2139" s="61">
        <v>0</v>
      </c>
      <c r="E2139" s="61">
        <v>0.99992999999999999</v>
      </c>
      <c r="F2139" s="62"/>
      <c r="G2139" s="62"/>
      <c r="H2139" s="58"/>
    </row>
    <row r="2140" spans="2:8" x14ac:dyDescent="0.3">
      <c r="B2140" s="61">
        <v>5.0435000000000001E-5</v>
      </c>
      <c r="C2140" s="61">
        <v>0</v>
      </c>
      <c r="D2140" s="61">
        <v>0</v>
      </c>
      <c r="E2140" s="61">
        <v>5.0435000000000001E-5</v>
      </c>
      <c r="F2140" s="62"/>
      <c r="G2140" s="62"/>
      <c r="H2140" s="58"/>
    </row>
    <row r="2141" spans="2:8" x14ac:dyDescent="0.3">
      <c r="B2141" s="61">
        <v>0</v>
      </c>
      <c r="C2141" s="61">
        <v>0</v>
      </c>
      <c r="D2141" s="61">
        <v>0</v>
      </c>
      <c r="E2141" s="61">
        <v>0</v>
      </c>
      <c r="F2141" s="62"/>
      <c r="G2141" s="62"/>
      <c r="H2141" s="58"/>
    </row>
    <row r="2142" spans="2:8" x14ac:dyDescent="0.3">
      <c r="B2142" s="61">
        <v>1800.9</v>
      </c>
      <c r="C2142" s="61">
        <v>0</v>
      </c>
      <c r="D2142" s="61">
        <v>0</v>
      </c>
      <c r="E2142" s="61">
        <v>1800.9</v>
      </c>
      <c r="F2142" s="62"/>
      <c r="G2142" s="62"/>
      <c r="H2142" s="58"/>
    </row>
    <row r="2143" spans="2:8" x14ac:dyDescent="0.3">
      <c r="B2143" s="61">
        <v>1.4281999999999999E-4</v>
      </c>
      <c r="C2143" s="61">
        <v>0</v>
      </c>
      <c r="D2143" s="61">
        <v>0</v>
      </c>
      <c r="E2143" s="61">
        <v>1.4281999999999999E-4</v>
      </c>
      <c r="F2143" s="62"/>
      <c r="G2143" s="62"/>
      <c r="H2143" s="58"/>
    </row>
    <row r="2144" spans="2:8" x14ac:dyDescent="0.3">
      <c r="B2144" s="61">
        <v>5.2699999999999997E-2</v>
      </c>
      <c r="C2144" s="61">
        <v>5.5E-2</v>
      </c>
      <c r="D2144" s="61">
        <v>0</v>
      </c>
      <c r="E2144" s="62"/>
      <c r="F2144" s="62"/>
      <c r="G2144" s="62"/>
      <c r="H2144" s="58"/>
    </row>
    <row r="2145" spans="2:8" x14ac:dyDescent="0.3">
      <c r="B2145" s="61">
        <v>188.66</v>
      </c>
      <c r="C2145" s="62"/>
      <c r="D2145" s="62"/>
      <c r="E2145" s="62"/>
      <c r="F2145" s="62"/>
      <c r="G2145" s="62"/>
      <c r="H2145" s="58"/>
    </row>
    <row r="2146" spans="2:8" x14ac:dyDescent="0.3">
      <c r="B2146" s="61">
        <v>1.9925999999999999</v>
      </c>
      <c r="C2146" s="61">
        <v>4.3259999999999996</v>
      </c>
      <c r="D2146" s="61">
        <v>9.7736000000000003E-4</v>
      </c>
      <c r="E2146" s="61">
        <v>1</v>
      </c>
      <c r="F2146" s="61">
        <v>0.15243000000000001</v>
      </c>
      <c r="G2146" s="61">
        <v>2.8800000000000002E-3</v>
      </c>
      <c r="H2146" s="58"/>
    </row>
    <row r="2147" spans="2:8" x14ac:dyDescent="0.3">
      <c r="B2147" s="61">
        <v>1</v>
      </c>
      <c r="C2147" s="61">
        <v>0</v>
      </c>
      <c r="D2147" s="61">
        <v>0</v>
      </c>
      <c r="E2147" s="62"/>
      <c r="F2147" s="62"/>
      <c r="G2147" s="62"/>
      <c r="H2147" s="58"/>
    </row>
    <row r="2148" spans="2:8" x14ac:dyDescent="0.3">
      <c r="B2148" s="62">
        <v>-245.984329</v>
      </c>
      <c r="C2148" s="62"/>
      <c r="D2148" s="62"/>
      <c r="E2148" s="62"/>
      <c r="F2148" s="62"/>
      <c r="G2148" s="62"/>
      <c r="H2148" s="58"/>
    </row>
    <row r="2149" spans="2:8" x14ac:dyDescent="0.3">
      <c r="B2149" s="61">
        <v>0.99994000000000005</v>
      </c>
      <c r="C2149" s="61">
        <v>0</v>
      </c>
      <c r="D2149" s="61">
        <v>0</v>
      </c>
      <c r="E2149" s="61">
        <v>0.99994000000000005</v>
      </c>
      <c r="F2149" s="62"/>
      <c r="G2149" s="62"/>
      <c r="H2149" s="58"/>
    </row>
    <row r="2150" spans="2:8" x14ac:dyDescent="0.3">
      <c r="B2150" s="61">
        <v>5.0591999999999999E-5</v>
      </c>
      <c r="C2150" s="61">
        <v>0</v>
      </c>
      <c r="D2150" s="61">
        <v>0</v>
      </c>
      <c r="E2150" s="61">
        <v>5.0591999999999999E-5</v>
      </c>
      <c r="F2150" s="62"/>
      <c r="G2150" s="62"/>
      <c r="H2150" s="58"/>
    </row>
    <row r="2151" spans="2:8" x14ac:dyDescent="0.3">
      <c r="B2151" s="61">
        <v>0</v>
      </c>
      <c r="C2151" s="61">
        <v>0</v>
      </c>
      <c r="D2151" s="61">
        <v>0</v>
      </c>
      <c r="E2151" s="61">
        <v>0</v>
      </c>
      <c r="F2151" s="62"/>
      <c r="G2151" s="62"/>
      <c r="H2151" s="58"/>
    </row>
    <row r="2152" spans="2:8" x14ac:dyDescent="0.3">
      <c r="B2152" s="61">
        <v>1576</v>
      </c>
      <c r="C2152" s="61">
        <v>0</v>
      </c>
      <c r="D2152" s="61">
        <v>0</v>
      </c>
      <c r="E2152" s="61">
        <v>1576</v>
      </c>
      <c r="F2152" s="62"/>
      <c r="G2152" s="62"/>
      <c r="H2152" s="58"/>
    </row>
    <row r="2153" spans="2:8" x14ac:dyDescent="0.3">
      <c r="B2153" s="61">
        <v>1.4276999999999999E-4</v>
      </c>
      <c r="C2153" s="61">
        <v>0</v>
      </c>
      <c r="D2153" s="61">
        <v>0</v>
      </c>
      <c r="E2153" s="61">
        <v>1.4276999999999999E-4</v>
      </c>
      <c r="F2153" s="62"/>
      <c r="G2153" s="62"/>
      <c r="H2153" s="58"/>
    </row>
    <row r="2154" spans="2:8" x14ac:dyDescent="0.3">
      <c r="B2154" s="61">
        <v>5.2699999999999997E-2</v>
      </c>
      <c r="C2154" s="61">
        <v>5.5E-2</v>
      </c>
      <c r="D2154" s="61">
        <v>0</v>
      </c>
      <c r="E2154" s="62"/>
      <c r="F2154" s="62"/>
      <c r="G2154" s="62"/>
      <c r="H2154" s="58"/>
    </row>
    <row r="2155" spans="2:8" x14ac:dyDescent="0.3">
      <c r="B2155" s="61">
        <v>189.24</v>
      </c>
      <c r="C2155" s="62"/>
      <c r="D2155" s="62"/>
      <c r="E2155" s="62"/>
      <c r="F2155" s="62"/>
      <c r="G2155" s="62"/>
      <c r="H2155" s="58"/>
    </row>
    <row r="2156" spans="2:8" x14ac:dyDescent="0.3">
      <c r="B2156" s="61">
        <v>2.11</v>
      </c>
      <c r="C2156" s="61">
        <v>4.3460000000000001</v>
      </c>
      <c r="D2156" s="61">
        <v>1.0349999999999999E-3</v>
      </c>
      <c r="E2156" s="61">
        <v>1</v>
      </c>
      <c r="F2156" s="61">
        <v>0.16866999999999999</v>
      </c>
      <c r="G2156" s="61">
        <v>2.8800000000000002E-3</v>
      </c>
      <c r="H2156" s="58"/>
    </row>
    <row r="2157" spans="2:8" x14ac:dyDescent="0.3">
      <c r="B2157" s="61">
        <v>1</v>
      </c>
      <c r="C2157" s="61">
        <v>0</v>
      </c>
      <c r="D2157" s="61">
        <v>0</v>
      </c>
      <c r="E2157" s="62"/>
      <c r="F2157" s="62"/>
      <c r="G2157" s="62"/>
      <c r="H2157" s="58"/>
    </row>
    <row r="2158" spans="2:8" x14ac:dyDescent="0.3">
      <c r="B2158" s="62">
        <v>-302.01983899999999</v>
      </c>
      <c r="C2158" s="62"/>
      <c r="D2158" s="62"/>
      <c r="E2158" s="62"/>
      <c r="F2158" s="62"/>
      <c r="G2158" s="62"/>
      <c r="H2158" s="58"/>
    </row>
    <row r="2159" spans="2:8" x14ac:dyDescent="0.3">
      <c r="B2159" s="61">
        <v>0.99994000000000005</v>
      </c>
      <c r="C2159" s="61">
        <v>0</v>
      </c>
      <c r="D2159" s="61">
        <v>0</v>
      </c>
      <c r="E2159" s="61">
        <v>0.99994000000000005</v>
      </c>
      <c r="F2159" s="62"/>
      <c r="G2159" s="62"/>
      <c r="H2159" s="58"/>
    </row>
    <row r="2160" spans="2:8" x14ac:dyDescent="0.3">
      <c r="B2160" s="61">
        <v>4.9990000000000001E-5</v>
      </c>
      <c r="C2160" s="61">
        <v>0</v>
      </c>
      <c r="D2160" s="61">
        <v>0</v>
      </c>
      <c r="E2160" s="61">
        <v>4.9990000000000001E-5</v>
      </c>
      <c r="F2160" s="62"/>
      <c r="G2160" s="62"/>
      <c r="H2160" s="58"/>
    </row>
    <row r="2161" spans="2:8" x14ac:dyDescent="0.3">
      <c r="B2161" s="61">
        <v>0</v>
      </c>
      <c r="C2161" s="61">
        <v>0</v>
      </c>
      <c r="D2161" s="61">
        <v>0</v>
      </c>
      <c r="E2161" s="61">
        <v>0</v>
      </c>
      <c r="F2161" s="62"/>
      <c r="G2161" s="62"/>
      <c r="H2161" s="58"/>
    </row>
    <row r="2162" spans="2:8" x14ac:dyDescent="0.3">
      <c r="B2162" s="61">
        <v>1454.2</v>
      </c>
      <c r="C2162" s="61">
        <v>0</v>
      </c>
      <c r="D2162" s="61">
        <v>0</v>
      </c>
      <c r="E2162" s="61">
        <v>1454.2</v>
      </c>
      <c r="F2162" s="62"/>
      <c r="G2162" s="62"/>
      <c r="H2162" s="58"/>
    </row>
    <row r="2163" spans="2:8" x14ac:dyDescent="0.3">
      <c r="B2163" s="61">
        <v>1.4273000000000001E-4</v>
      </c>
      <c r="C2163" s="61">
        <v>0</v>
      </c>
      <c r="D2163" s="61">
        <v>0</v>
      </c>
      <c r="E2163" s="61">
        <v>1.4273000000000001E-4</v>
      </c>
      <c r="F2163" s="62"/>
      <c r="G2163" s="62"/>
      <c r="H2163" s="58"/>
    </row>
    <row r="2164" spans="2:8" x14ac:dyDescent="0.3">
      <c r="B2164" s="61">
        <v>5.2699999999999997E-2</v>
      </c>
      <c r="C2164" s="61">
        <v>5.5E-2</v>
      </c>
      <c r="D2164" s="61">
        <v>0</v>
      </c>
      <c r="E2164" s="62"/>
      <c r="F2164" s="62"/>
      <c r="G2164" s="62"/>
      <c r="H2164" s="58"/>
    </row>
    <row r="2165" spans="2:8" x14ac:dyDescent="0.3">
      <c r="B2165" s="61">
        <v>186.99</v>
      </c>
      <c r="C2165" s="62"/>
      <c r="D2165" s="62"/>
      <c r="E2165" s="62"/>
      <c r="F2165" s="62"/>
      <c r="G2165" s="62"/>
      <c r="H2165" s="58"/>
    </row>
    <row r="2166" spans="2:8" x14ac:dyDescent="0.3">
      <c r="B2166" s="61">
        <v>2.2273999999999998</v>
      </c>
      <c r="C2166" s="61">
        <v>4.3659999999999997</v>
      </c>
      <c r="D2166" s="61">
        <v>1.0926E-3</v>
      </c>
      <c r="E2166" s="61">
        <v>1</v>
      </c>
      <c r="F2166" s="61">
        <v>0.18490999999999999</v>
      </c>
      <c r="G2166" s="61">
        <v>2.8800000000000002E-3</v>
      </c>
      <c r="H2166" s="58"/>
    </row>
    <row r="2167" spans="2:8" x14ac:dyDescent="0.3">
      <c r="B2167" s="61">
        <v>1</v>
      </c>
      <c r="C2167" s="61">
        <v>0</v>
      </c>
      <c r="D2167" s="61">
        <v>0</v>
      </c>
      <c r="E2167" s="62"/>
      <c r="F2167" s="62"/>
      <c r="G2167" s="62"/>
      <c r="H2167" s="58"/>
    </row>
    <row r="2168" spans="2:8" x14ac:dyDescent="0.3">
      <c r="B2168" s="62">
        <v>-199.293553</v>
      </c>
      <c r="C2168" s="62"/>
      <c r="D2168" s="62"/>
      <c r="E2168" s="62"/>
      <c r="F2168" s="62"/>
      <c r="G2168" s="62"/>
      <c r="H2168" s="58"/>
    </row>
    <row r="2169" spans="2:8" x14ac:dyDescent="0.3">
      <c r="B2169" s="61">
        <v>0.99994000000000005</v>
      </c>
      <c r="C2169" s="61">
        <v>0</v>
      </c>
      <c r="D2169" s="61">
        <v>0</v>
      </c>
      <c r="E2169" s="61">
        <v>0.99994000000000005</v>
      </c>
      <c r="F2169" s="62"/>
      <c r="G2169" s="62"/>
      <c r="H2169" s="58"/>
    </row>
    <row r="2170" spans="2:8" x14ac:dyDescent="0.3">
      <c r="B2170" s="61">
        <v>5.0402999999999998E-5</v>
      </c>
      <c r="C2170" s="61">
        <v>0</v>
      </c>
      <c r="D2170" s="61">
        <v>0</v>
      </c>
      <c r="E2170" s="61">
        <v>5.0402999999999998E-5</v>
      </c>
      <c r="F2170" s="62"/>
      <c r="G2170" s="62"/>
      <c r="H2170" s="58"/>
    </row>
    <row r="2171" spans="2:8" x14ac:dyDescent="0.3">
      <c r="B2171" s="61">
        <v>0</v>
      </c>
      <c r="C2171" s="61">
        <v>0</v>
      </c>
      <c r="D2171" s="61">
        <v>0</v>
      </c>
      <c r="E2171" s="61">
        <v>0</v>
      </c>
      <c r="F2171" s="62"/>
      <c r="G2171" s="62"/>
      <c r="H2171" s="58"/>
    </row>
    <row r="2172" spans="2:8" x14ac:dyDescent="0.3">
      <c r="B2172" s="61">
        <v>1273.7</v>
      </c>
      <c r="C2172" s="61">
        <v>0</v>
      </c>
      <c r="D2172" s="61">
        <v>0</v>
      </c>
      <c r="E2172" s="61">
        <v>1273.7</v>
      </c>
      <c r="F2172" s="62"/>
      <c r="G2172" s="62"/>
      <c r="H2172" s="58"/>
    </row>
    <row r="2173" spans="2:8" x14ac:dyDescent="0.3">
      <c r="B2173" s="61">
        <v>1.4266999999999999E-4</v>
      </c>
      <c r="C2173" s="61">
        <v>0</v>
      </c>
      <c r="D2173" s="61">
        <v>0</v>
      </c>
      <c r="E2173" s="61">
        <v>1.4266999999999999E-4</v>
      </c>
      <c r="F2173" s="62"/>
      <c r="G2173" s="62"/>
      <c r="H2173" s="58"/>
    </row>
    <row r="2174" spans="2:8" x14ac:dyDescent="0.3">
      <c r="B2174" s="61">
        <v>5.2699999999999997E-2</v>
      </c>
      <c r="C2174" s="61">
        <v>5.5E-2</v>
      </c>
      <c r="D2174" s="61">
        <v>0</v>
      </c>
      <c r="E2174" s="62"/>
      <c r="F2174" s="62"/>
      <c r="G2174" s="62"/>
      <c r="H2174" s="58"/>
    </row>
    <row r="2175" spans="2:8" x14ac:dyDescent="0.3">
      <c r="B2175" s="61">
        <v>188.54</v>
      </c>
      <c r="C2175" s="62"/>
      <c r="D2175" s="62"/>
      <c r="E2175" s="62"/>
      <c r="F2175" s="62"/>
      <c r="G2175" s="62"/>
      <c r="H2175" s="58"/>
    </row>
    <row r="2176" spans="2:8" x14ac:dyDescent="0.3">
      <c r="B2176" s="61">
        <v>2.3449</v>
      </c>
      <c r="C2176" s="61">
        <v>4.3860000000000001</v>
      </c>
      <c r="D2176" s="61">
        <v>1.1502000000000001E-3</v>
      </c>
      <c r="E2176" s="61">
        <v>1</v>
      </c>
      <c r="F2176" s="61">
        <v>0.20121</v>
      </c>
      <c r="G2176" s="61">
        <v>2.8800000000000002E-3</v>
      </c>
      <c r="H2176" s="58"/>
    </row>
    <row r="2177" spans="2:8" x14ac:dyDescent="0.3">
      <c r="B2177" s="61">
        <v>1</v>
      </c>
      <c r="C2177" s="61">
        <v>0</v>
      </c>
      <c r="D2177" s="61">
        <v>0</v>
      </c>
      <c r="E2177" s="62"/>
      <c r="F2177" s="62"/>
      <c r="G2177" s="62"/>
      <c r="H2177" s="58"/>
    </row>
    <row r="2178" spans="2:8" x14ac:dyDescent="0.3">
      <c r="B2178" s="62">
        <v>-312.15642300000002</v>
      </c>
      <c r="C2178" s="62"/>
      <c r="D2178" s="62"/>
      <c r="E2178" s="62"/>
      <c r="F2178" s="62"/>
      <c r="G2178" s="62"/>
      <c r="H2178" s="58"/>
    </row>
    <row r="2179" spans="2:8" x14ac:dyDescent="0.3">
      <c r="B2179" s="61">
        <v>0.99994000000000005</v>
      </c>
      <c r="C2179" s="61">
        <v>0</v>
      </c>
      <c r="D2179" s="61">
        <v>0</v>
      </c>
      <c r="E2179" s="61">
        <v>0.99994000000000005</v>
      </c>
      <c r="F2179" s="62"/>
      <c r="G2179" s="62"/>
      <c r="H2179" s="58"/>
    </row>
    <row r="2180" spans="2:8" x14ac:dyDescent="0.3">
      <c r="B2180" s="61">
        <v>5.0444E-5</v>
      </c>
      <c r="C2180" s="61">
        <v>0</v>
      </c>
      <c r="D2180" s="61">
        <v>0</v>
      </c>
      <c r="E2180" s="61">
        <v>5.0444E-5</v>
      </c>
      <c r="F2180" s="62"/>
      <c r="G2180" s="62"/>
      <c r="H2180" s="58"/>
    </row>
    <row r="2181" spans="2:8" x14ac:dyDescent="0.3">
      <c r="B2181" s="61">
        <v>0</v>
      </c>
      <c r="C2181" s="61">
        <v>0</v>
      </c>
      <c r="D2181" s="61">
        <v>0</v>
      </c>
      <c r="E2181" s="61">
        <v>0</v>
      </c>
      <c r="F2181" s="62"/>
      <c r="G2181" s="62"/>
      <c r="H2181" s="58"/>
    </row>
    <row r="2182" spans="2:8" x14ac:dyDescent="0.3">
      <c r="B2182" s="61">
        <v>1166.5999999999999</v>
      </c>
      <c r="C2182" s="61">
        <v>0</v>
      </c>
      <c r="D2182" s="61">
        <v>0</v>
      </c>
      <c r="E2182" s="61">
        <v>1166.5999999999999</v>
      </c>
      <c r="F2182" s="62"/>
      <c r="G2182" s="62"/>
      <c r="H2182" s="58"/>
    </row>
    <row r="2183" spans="2:8" x14ac:dyDescent="0.3">
      <c r="B2183" s="61">
        <v>1.4260999999999999E-4</v>
      </c>
      <c r="C2183" s="61">
        <v>0</v>
      </c>
      <c r="D2183" s="61">
        <v>0</v>
      </c>
      <c r="E2183" s="61">
        <v>1.4260999999999999E-4</v>
      </c>
      <c r="F2183" s="62"/>
      <c r="G2183" s="62"/>
      <c r="H2183" s="58"/>
    </row>
    <row r="2184" spans="2:8" x14ac:dyDescent="0.3">
      <c r="B2184" s="61">
        <v>5.2699999999999997E-2</v>
      </c>
      <c r="C2184" s="61">
        <v>5.5E-2</v>
      </c>
      <c r="D2184" s="61">
        <v>0</v>
      </c>
      <c r="E2184" s="62"/>
      <c r="F2184" s="62"/>
      <c r="G2184" s="62"/>
      <c r="H2184" s="58"/>
    </row>
    <row r="2185" spans="2:8" x14ac:dyDescent="0.3">
      <c r="B2185" s="61">
        <v>188.69</v>
      </c>
      <c r="C2185" s="62"/>
      <c r="D2185" s="62"/>
      <c r="E2185" s="62"/>
      <c r="F2185" s="62"/>
      <c r="G2185" s="62"/>
      <c r="H2185" s="58"/>
    </row>
    <row r="2186" spans="2:8" x14ac:dyDescent="0.3">
      <c r="B2186" s="61">
        <v>2.4622999999999999</v>
      </c>
      <c r="C2186" s="61">
        <v>4.4059999999999997</v>
      </c>
      <c r="D2186" s="61">
        <v>1.2078E-3</v>
      </c>
      <c r="E2186" s="61">
        <v>1</v>
      </c>
      <c r="F2186" s="61">
        <v>0.21754999999999999</v>
      </c>
      <c r="G2186" s="61">
        <v>2.8800000000000002E-3</v>
      </c>
      <c r="H2186" s="58"/>
    </row>
    <row r="2187" spans="2:8" x14ac:dyDescent="0.3">
      <c r="B2187" s="61">
        <v>1</v>
      </c>
      <c r="C2187" s="61">
        <v>0</v>
      </c>
      <c r="D2187" s="61">
        <v>0</v>
      </c>
      <c r="E2187" s="62"/>
      <c r="F2187" s="62"/>
      <c r="G2187" s="62"/>
      <c r="H2187" s="58"/>
    </row>
    <row r="2188" spans="2:8" x14ac:dyDescent="0.3">
      <c r="B2188" s="62">
        <v>-266.90444500000001</v>
      </c>
      <c r="C2188" s="62"/>
      <c r="D2188" s="62"/>
      <c r="E2188" s="62"/>
      <c r="F2188" s="62"/>
      <c r="G2188" s="62"/>
      <c r="H2188" s="58"/>
    </row>
    <row r="2189" spans="2:8" x14ac:dyDescent="0.3">
      <c r="B2189" s="61">
        <v>0.99994000000000005</v>
      </c>
      <c r="C2189" s="61">
        <v>0</v>
      </c>
      <c r="D2189" s="61">
        <v>0</v>
      </c>
      <c r="E2189" s="61">
        <v>0.99994000000000005</v>
      </c>
      <c r="F2189" s="62"/>
      <c r="G2189" s="62"/>
      <c r="H2189" s="58"/>
    </row>
    <row r="2190" spans="2:8" x14ac:dyDescent="0.3">
      <c r="B2190" s="61">
        <v>5.1156000000000003E-5</v>
      </c>
      <c r="C2190" s="61">
        <v>0</v>
      </c>
      <c r="D2190" s="61">
        <v>0</v>
      </c>
      <c r="E2190" s="61">
        <v>5.1156000000000003E-5</v>
      </c>
      <c r="F2190" s="62"/>
      <c r="G2190" s="62"/>
      <c r="H2190" s="58"/>
    </row>
    <row r="2191" spans="2:8" x14ac:dyDescent="0.3">
      <c r="B2191" s="61">
        <v>0</v>
      </c>
      <c r="C2191" s="61">
        <v>0</v>
      </c>
      <c r="D2191" s="61">
        <v>0</v>
      </c>
      <c r="E2191" s="61">
        <v>0</v>
      </c>
      <c r="F2191" s="62"/>
      <c r="G2191" s="62"/>
      <c r="H2191" s="58"/>
    </row>
    <row r="2192" spans="2:8" x14ac:dyDescent="0.3">
      <c r="B2192" s="61">
        <v>1051.8</v>
      </c>
      <c r="C2192" s="61">
        <v>0</v>
      </c>
      <c r="D2192" s="61">
        <v>0</v>
      </c>
      <c r="E2192" s="61">
        <v>1051.8</v>
      </c>
      <c r="F2192" s="62"/>
      <c r="G2192" s="62"/>
      <c r="H2192" s="58"/>
    </row>
    <row r="2193" spans="2:8" x14ac:dyDescent="0.3">
      <c r="B2193" s="61">
        <v>1.4254E-4</v>
      </c>
      <c r="C2193" s="61">
        <v>0</v>
      </c>
      <c r="D2193" s="61">
        <v>0</v>
      </c>
      <c r="E2193" s="61">
        <v>1.4254E-4</v>
      </c>
      <c r="F2193" s="62"/>
      <c r="G2193" s="62"/>
      <c r="H2193" s="58"/>
    </row>
    <row r="2194" spans="2:8" x14ac:dyDescent="0.3">
      <c r="B2194" s="61">
        <v>5.2699999999999997E-2</v>
      </c>
      <c r="C2194" s="61">
        <v>5.5E-2</v>
      </c>
      <c r="D2194" s="61">
        <v>0</v>
      </c>
      <c r="E2194" s="62"/>
      <c r="F2194" s="62"/>
      <c r="G2194" s="62"/>
      <c r="H2194" s="58"/>
    </row>
    <row r="2195" spans="2:8" x14ac:dyDescent="0.3">
      <c r="B2195" s="61">
        <v>191.35</v>
      </c>
      <c r="C2195" s="62"/>
      <c r="D2195" s="62"/>
      <c r="E2195" s="62"/>
      <c r="F2195" s="62"/>
      <c r="G2195" s="62"/>
      <c r="H2195" s="58"/>
    </row>
    <row r="2196" spans="2:8" x14ac:dyDescent="0.3">
      <c r="B2196" s="61">
        <v>2.5796999999999999</v>
      </c>
      <c r="C2196" s="61">
        <v>4.4260000000000002</v>
      </c>
      <c r="D2196" s="61">
        <v>1.2654000000000001E-3</v>
      </c>
      <c r="E2196" s="61">
        <v>1</v>
      </c>
      <c r="F2196" s="61">
        <v>0.23391999999999999</v>
      </c>
      <c r="G2196" s="61">
        <v>2.8800000000000002E-3</v>
      </c>
      <c r="H2196" s="58"/>
    </row>
    <row r="2197" spans="2:8" x14ac:dyDescent="0.3">
      <c r="B2197" s="61">
        <v>1</v>
      </c>
      <c r="C2197" s="61">
        <v>0</v>
      </c>
      <c r="D2197" s="61">
        <v>0</v>
      </c>
      <c r="E2197" s="62"/>
      <c r="F2197" s="62"/>
      <c r="G2197" s="62"/>
      <c r="H2197" s="58"/>
    </row>
    <row r="2198" spans="2:8" x14ac:dyDescent="0.3">
      <c r="B2198" s="62">
        <v>-277.79575299999999</v>
      </c>
      <c r="C2198" s="62"/>
      <c r="D2198" s="62"/>
      <c r="E2198" s="62"/>
      <c r="F2198" s="62"/>
      <c r="G2198" s="62"/>
      <c r="H2198" s="58"/>
    </row>
    <row r="2199" spans="2:8" x14ac:dyDescent="0.3">
      <c r="B2199" s="61">
        <v>0.99994000000000005</v>
      </c>
      <c r="C2199" s="61">
        <v>0</v>
      </c>
      <c r="D2199" s="61">
        <v>0</v>
      </c>
      <c r="E2199" s="61">
        <v>0.99994000000000005</v>
      </c>
      <c r="F2199" s="62"/>
      <c r="G2199" s="62"/>
      <c r="H2199" s="58"/>
    </row>
    <row r="2200" spans="2:8" x14ac:dyDescent="0.3">
      <c r="B2200" s="61">
        <v>5.0742000000000003E-5</v>
      </c>
      <c r="C2200" s="61">
        <v>0</v>
      </c>
      <c r="D2200" s="61">
        <v>0</v>
      </c>
      <c r="E2200" s="61">
        <v>5.0742000000000003E-5</v>
      </c>
      <c r="F2200" s="62"/>
      <c r="G2200" s="62"/>
      <c r="H2200" s="58"/>
    </row>
    <row r="2201" spans="2:8" x14ac:dyDescent="0.3">
      <c r="B2201" s="61">
        <v>0</v>
      </c>
      <c r="C2201" s="61">
        <v>0</v>
      </c>
      <c r="D2201" s="61">
        <v>0</v>
      </c>
      <c r="E2201" s="61">
        <v>0</v>
      </c>
      <c r="F2201" s="62"/>
      <c r="G2201" s="62"/>
      <c r="H2201" s="58"/>
    </row>
    <row r="2202" spans="2:8" x14ac:dyDescent="0.3">
      <c r="B2202" s="61">
        <v>941.63</v>
      </c>
      <c r="C2202" s="61">
        <v>0</v>
      </c>
      <c r="D2202" s="61">
        <v>0</v>
      </c>
      <c r="E2202" s="61">
        <v>941.63</v>
      </c>
      <c r="F2202" s="62"/>
      <c r="G2202" s="62"/>
      <c r="H2202" s="58"/>
    </row>
    <row r="2203" spans="2:8" x14ac:dyDescent="0.3">
      <c r="B2203" s="61">
        <v>1.4244E-4</v>
      </c>
      <c r="C2203" s="61">
        <v>0</v>
      </c>
      <c r="D2203" s="61">
        <v>0</v>
      </c>
      <c r="E2203" s="61">
        <v>1.4244E-4</v>
      </c>
      <c r="F2203" s="62"/>
      <c r="G2203" s="62"/>
      <c r="H2203" s="58"/>
    </row>
    <row r="2204" spans="2:8" x14ac:dyDescent="0.3">
      <c r="B2204" s="61">
        <v>5.2699999999999997E-2</v>
      </c>
      <c r="C2204" s="61">
        <v>5.5E-2</v>
      </c>
      <c r="D2204" s="61">
        <v>0</v>
      </c>
      <c r="E2204" s="62"/>
      <c r="F2204" s="62"/>
      <c r="G2204" s="62"/>
      <c r="H2204" s="58"/>
    </row>
    <row r="2205" spans="2:8" x14ac:dyDescent="0.3">
      <c r="B2205" s="61">
        <v>189.8</v>
      </c>
      <c r="C2205" s="62"/>
      <c r="D2205" s="62"/>
      <c r="E2205" s="62"/>
      <c r="F2205" s="62"/>
      <c r="G2205" s="62"/>
      <c r="H2205" s="58"/>
    </row>
    <row r="2206" spans="2:8" x14ac:dyDescent="0.3">
      <c r="B2206" s="61">
        <v>2.6972</v>
      </c>
      <c r="C2206" s="61">
        <v>4.4459999999999997</v>
      </c>
      <c r="D2206" s="61">
        <v>1.323E-3</v>
      </c>
      <c r="E2206" s="61">
        <v>1</v>
      </c>
      <c r="F2206" s="61">
        <v>0.25033</v>
      </c>
      <c r="G2206" s="61">
        <v>2.8800000000000002E-3</v>
      </c>
      <c r="H2206" s="58"/>
    </row>
    <row r="2207" spans="2:8" x14ac:dyDescent="0.3">
      <c r="B2207" s="61">
        <v>1</v>
      </c>
      <c r="C2207" s="61">
        <v>0</v>
      </c>
      <c r="D2207" s="61">
        <v>0</v>
      </c>
      <c r="E2207" s="62"/>
      <c r="F2207" s="62"/>
      <c r="G2207" s="62"/>
      <c r="H2207" s="58"/>
    </row>
    <row r="2208" spans="2:8" x14ac:dyDescent="0.3">
      <c r="B2208" s="62">
        <v>-181.88610199999999</v>
      </c>
      <c r="C2208" s="62"/>
      <c r="D2208" s="62"/>
      <c r="E2208" s="62"/>
      <c r="F2208" s="62"/>
      <c r="G2208" s="62"/>
      <c r="H2208" s="58"/>
    </row>
    <row r="2209" spans="2:8" x14ac:dyDescent="0.3">
      <c r="B2209" s="61">
        <v>0.99994000000000005</v>
      </c>
      <c r="C2209" s="61">
        <v>0</v>
      </c>
      <c r="D2209" s="61">
        <v>0</v>
      </c>
      <c r="E2209" s="61">
        <v>0.99994000000000005</v>
      </c>
      <c r="F2209" s="62"/>
      <c r="G2209" s="62"/>
      <c r="H2209" s="58"/>
    </row>
    <row r="2210" spans="2:8" x14ac:dyDescent="0.3">
      <c r="B2210" s="61">
        <v>5.1792000000000002E-5</v>
      </c>
      <c r="C2210" s="61">
        <v>0</v>
      </c>
      <c r="D2210" s="61">
        <v>0</v>
      </c>
      <c r="E2210" s="61">
        <v>5.1792000000000002E-5</v>
      </c>
      <c r="F2210" s="62"/>
      <c r="G2210" s="62"/>
      <c r="H2210" s="58"/>
    </row>
    <row r="2211" spans="2:8" x14ac:dyDescent="0.3">
      <c r="B2211" s="61">
        <v>0</v>
      </c>
      <c r="C2211" s="61">
        <v>0</v>
      </c>
      <c r="D2211" s="61">
        <v>0</v>
      </c>
      <c r="E2211" s="61">
        <v>0</v>
      </c>
      <c r="F2211" s="62"/>
      <c r="G2211" s="62"/>
      <c r="H2211" s="58"/>
    </row>
    <row r="2212" spans="2:8" x14ac:dyDescent="0.3">
      <c r="B2212" s="61">
        <v>817.31</v>
      </c>
      <c r="C2212" s="61">
        <v>0</v>
      </c>
      <c r="D2212" s="61">
        <v>0</v>
      </c>
      <c r="E2212" s="61">
        <v>817.31</v>
      </c>
      <c r="F2212" s="62"/>
      <c r="G2212" s="62"/>
      <c r="H2212" s="58"/>
    </row>
    <row r="2213" spans="2:8" x14ac:dyDescent="0.3">
      <c r="B2213" s="61">
        <v>1.4233E-4</v>
      </c>
      <c r="C2213" s="61">
        <v>0</v>
      </c>
      <c r="D2213" s="61">
        <v>0</v>
      </c>
      <c r="E2213" s="61">
        <v>1.4233E-4</v>
      </c>
      <c r="F2213" s="62"/>
      <c r="G2213" s="62"/>
      <c r="H2213" s="58"/>
    </row>
    <row r="2214" spans="2:8" x14ac:dyDescent="0.3">
      <c r="B2214" s="61">
        <v>5.2699999999999997E-2</v>
      </c>
      <c r="C2214" s="61">
        <v>5.5E-2</v>
      </c>
      <c r="D2214" s="61">
        <v>0</v>
      </c>
      <c r="E2214" s="62"/>
      <c r="F2214" s="62"/>
      <c r="G2214" s="62"/>
      <c r="H2214" s="58"/>
    </row>
    <row r="2215" spans="2:8" x14ac:dyDescent="0.3">
      <c r="B2215" s="61">
        <v>193.73</v>
      </c>
      <c r="C2215" s="62"/>
      <c r="D2215" s="62"/>
      <c r="E2215" s="62"/>
      <c r="F2215" s="62"/>
      <c r="G2215" s="62"/>
      <c r="H2215" s="58"/>
    </row>
    <row r="2216" spans="2:8" x14ac:dyDescent="0.3">
      <c r="B2216" s="61">
        <v>2.8146</v>
      </c>
      <c r="C2216" s="61">
        <v>4.4660000000000002</v>
      </c>
      <c r="D2216" s="61">
        <v>1.3806000000000001E-3</v>
      </c>
      <c r="E2216" s="61">
        <v>1</v>
      </c>
      <c r="F2216" s="61">
        <v>0.26677000000000001</v>
      </c>
      <c r="G2216" s="61">
        <v>2.8800000000000002E-3</v>
      </c>
      <c r="H2216" s="58"/>
    </row>
    <row r="2217" spans="2:8" x14ac:dyDescent="0.3">
      <c r="B2217" s="61">
        <v>1</v>
      </c>
      <c r="C2217" s="61">
        <v>0</v>
      </c>
      <c r="D2217" s="61">
        <v>0</v>
      </c>
      <c r="E2217" s="62"/>
      <c r="F2217" s="62"/>
      <c r="G2217" s="62"/>
      <c r="H2217" s="58"/>
    </row>
    <row r="2218" spans="2:8" x14ac:dyDescent="0.3">
      <c r="B2218" s="62">
        <v>-300.14019999999999</v>
      </c>
      <c r="C2218" s="62"/>
      <c r="D2218" s="62"/>
      <c r="E2218" s="62"/>
      <c r="F2218" s="62"/>
      <c r="G2218" s="62"/>
      <c r="H2218" s="58"/>
    </row>
    <row r="2219" spans="2:8" x14ac:dyDescent="0.3">
      <c r="B2219" s="61">
        <v>0.99995000000000001</v>
      </c>
      <c r="C2219" s="61">
        <v>0</v>
      </c>
      <c r="D2219" s="61">
        <v>0</v>
      </c>
      <c r="E2219" s="61">
        <v>0.99995000000000001</v>
      </c>
      <c r="F2219" s="62"/>
      <c r="G2219" s="62"/>
      <c r="H2219" s="58"/>
    </row>
    <row r="2220" spans="2:8" x14ac:dyDescent="0.3">
      <c r="B2220" s="61">
        <v>5.0461999999999999E-5</v>
      </c>
      <c r="C2220" s="61">
        <v>0</v>
      </c>
      <c r="D2220" s="61">
        <v>0</v>
      </c>
      <c r="E2220" s="61">
        <v>5.0461999999999999E-5</v>
      </c>
      <c r="F2220" s="62"/>
      <c r="G2220" s="62"/>
      <c r="H2220" s="58"/>
    </row>
    <row r="2221" spans="2:8" x14ac:dyDescent="0.3">
      <c r="B2221" s="61">
        <v>0</v>
      </c>
      <c r="C2221" s="61">
        <v>0</v>
      </c>
      <c r="D2221" s="61">
        <v>0</v>
      </c>
      <c r="E2221" s="61">
        <v>0</v>
      </c>
      <c r="F2221" s="62"/>
      <c r="G2221" s="62"/>
      <c r="H2221" s="58"/>
    </row>
    <row r="2222" spans="2:8" x14ac:dyDescent="0.3">
      <c r="B2222" s="61">
        <v>776.66</v>
      </c>
      <c r="C2222" s="61">
        <v>0</v>
      </c>
      <c r="D2222" s="61">
        <v>0</v>
      </c>
      <c r="E2222" s="61">
        <v>776.66</v>
      </c>
      <c r="F2222" s="62"/>
      <c r="G2222" s="62"/>
      <c r="H2222" s="58"/>
    </row>
    <row r="2223" spans="2:8" x14ac:dyDescent="0.3">
      <c r="B2223" s="61">
        <v>1.4219999999999999E-4</v>
      </c>
      <c r="C2223" s="61">
        <v>0</v>
      </c>
      <c r="D2223" s="61">
        <v>0</v>
      </c>
      <c r="E2223" s="61">
        <v>1.4219999999999999E-4</v>
      </c>
      <c r="F2223" s="62"/>
      <c r="G2223" s="62"/>
      <c r="H2223" s="58"/>
    </row>
    <row r="2224" spans="2:8" x14ac:dyDescent="0.3">
      <c r="B2224" s="61">
        <v>5.2699999999999997E-2</v>
      </c>
      <c r="C2224" s="61">
        <v>5.5E-2</v>
      </c>
      <c r="D2224" s="61">
        <v>0</v>
      </c>
      <c r="E2224" s="62"/>
      <c r="F2224" s="62"/>
      <c r="G2224" s="62"/>
      <c r="H2224" s="58"/>
    </row>
    <row r="2225" spans="2:8" x14ac:dyDescent="0.3">
      <c r="B2225" s="61">
        <v>188.76</v>
      </c>
      <c r="C2225" s="62"/>
      <c r="D2225" s="62"/>
      <c r="E2225" s="62"/>
      <c r="F2225" s="62"/>
      <c r="G2225" s="62"/>
      <c r="H2225" s="58"/>
    </row>
    <row r="2226" spans="2:8" x14ac:dyDescent="0.3">
      <c r="B2226" s="61">
        <v>2.9319999999999999</v>
      </c>
      <c r="C2226" s="61">
        <v>4.4859999999999998</v>
      </c>
      <c r="D2226" s="61">
        <v>1.4381999999999999E-3</v>
      </c>
      <c r="E2226" s="61">
        <v>1</v>
      </c>
      <c r="F2226" s="61">
        <v>0.28315000000000001</v>
      </c>
      <c r="G2226" s="61">
        <v>2.8800000000000002E-3</v>
      </c>
      <c r="H2226" s="58"/>
    </row>
    <row r="2227" spans="2:8" x14ac:dyDescent="0.3">
      <c r="B2227" s="61">
        <v>1</v>
      </c>
      <c r="C2227" s="61">
        <v>0</v>
      </c>
      <c r="D2227" s="61">
        <v>0</v>
      </c>
      <c r="E2227" s="62"/>
      <c r="F2227" s="62"/>
      <c r="G2227" s="62"/>
      <c r="H2227" s="58"/>
    </row>
    <row r="2228" spans="2:8" x14ac:dyDescent="0.3">
      <c r="B2228" s="62">
        <v>-214.743673</v>
      </c>
      <c r="C2228" s="62"/>
      <c r="D2228" s="62"/>
      <c r="E2228" s="62"/>
      <c r="F2228" s="62"/>
      <c r="G2228" s="62"/>
      <c r="H2228" s="58"/>
    </row>
    <row r="2229" spans="2:8" x14ac:dyDescent="0.3">
      <c r="B2229" s="61">
        <v>0.99995000000000001</v>
      </c>
      <c r="C2229" s="61">
        <v>0</v>
      </c>
      <c r="D2229" s="61">
        <v>0</v>
      </c>
      <c r="E2229" s="61">
        <v>0.99995000000000001</v>
      </c>
      <c r="F2229" s="62"/>
      <c r="G2229" s="62"/>
      <c r="H2229" s="58"/>
    </row>
    <row r="2230" spans="2:8" x14ac:dyDescent="0.3">
      <c r="B2230" s="61">
        <v>5.1709000000000002E-5</v>
      </c>
      <c r="C2230" s="61">
        <v>0</v>
      </c>
      <c r="D2230" s="61">
        <v>0</v>
      </c>
      <c r="E2230" s="61">
        <v>5.1709000000000002E-5</v>
      </c>
      <c r="F2230" s="62"/>
      <c r="G2230" s="62"/>
      <c r="H2230" s="58"/>
    </row>
    <row r="2231" spans="2:8" x14ac:dyDescent="0.3">
      <c r="B2231" s="61">
        <v>0</v>
      </c>
      <c r="C2231" s="61">
        <v>0</v>
      </c>
      <c r="D2231" s="61">
        <v>0</v>
      </c>
      <c r="E2231" s="61">
        <v>0</v>
      </c>
      <c r="F2231" s="62"/>
      <c r="G2231" s="62"/>
      <c r="H2231" s="58"/>
    </row>
    <row r="2232" spans="2:8" x14ac:dyDescent="0.3">
      <c r="B2232" s="61">
        <v>676.24</v>
      </c>
      <c r="C2232" s="61">
        <v>0</v>
      </c>
      <c r="D2232" s="61">
        <v>0</v>
      </c>
      <c r="E2232" s="61">
        <v>676.24</v>
      </c>
      <c r="F2232" s="62"/>
      <c r="G2232" s="62"/>
      <c r="H2232" s="58"/>
    </row>
    <row r="2233" spans="2:8" x14ac:dyDescent="0.3">
      <c r="B2233" s="61">
        <v>1.4202999999999999E-4</v>
      </c>
      <c r="C2233" s="61">
        <v>0</v>
      </c>
      <c r="D2233" s="61">
        <v>0</v>
      </c>
      <c r="E2233" s="61">
        <v>1.4202999999999999E-4</v>
      </c>
      <c r="F2233" s="62"/>
      <c r="G2233" s="62"/>
      <c r="H2233" s="58"/>
    </row>
    <row r="2234" spans="2:8" x14ac:dyDescent="0.3">
      <c r="B2234" s="61">
        <v>5.2699999999999997E-2</v>
      </c>
      <c r="C2234" s="61">
        <v>5.5E-2</v>
      </c>
      <c r="D2234" s="61">
        <v>0</v>
      </c>
      <c r="E2234" s="62"/>
      <c r="F2234" s="62"/>
      <c r="G2234" s="62"/>
      <c r="H2234" s="58"/>
    </row>
    <row r="2235" spans="2:8" x14ac:dyDescent="0.3">
      <c r="B2235" s="61">
        <v>193.42</v>
      </c>
      <c r="C2235" s="62"/>
      <c r="D2235" s="62"/>
      <c r="E2235" s="62"/>
      <c r="F2235" s="62"/>
      <c r="G2235" s="62"/>
      <c r="H2235" s="58"/>
    </row>
    <row r="2236" spans="2:8" x14ac:dyDescent="0.3">
      <c r="B2236" s="61">
        <v>3.0495000000000001</v>
      </c>
      <c r="C2236" s="61">
        <v>4.5060000000000002</v>
      </c>
      <c r="D2236" s="61">
        <v>1.4958E-3</v>
      </c>
      <c r="E2236" s="61">
        <v>1</v>
      </c>
      <c r="F2236" s="61">
        <v>0.29942999999999997</v>
      </c>
      <c r="G2236" s="61">
        <v>2.8800000000000002E-3</v>
      </c>
      <c r="H2236" s="58"/>
    </row>
    <row r="2237" spans="2:8" x14ac:dyDescent="0.3">
      <c r="B2237" s="61">
        <v>1</v>
      </c>
      <c r="C2237" s="61">
        <v>0</v>
      </c>
      <c r="D2237" s="61">
        <v>0</v>
      </c>
      <c r="E2237" s="62"/>
      <c r="F2237" s="62"/>
      <c r="G2237" s="62"/>
      <c r="H2237" s="58"/>
    </row>
    <row r="2238" spans="2:8" x14ac:dyDescent="0.3">
      <c r="B2238" s="62">
        <v>-271.50814800000001</v>
      </c>
      <c r="C2238" s="62"/>
      <c r="D2238" s="62"/>
      <c r="E2238" s="62"/>
      <c r="F2238" s="62"/>
      <c r="G2238" s="62"/>
      <c r="H2238" s="58"/>
    </row>
    <row r="2239" spans="2:8" x14ac:dyDescent="0.3">
      <c r="B2239" s="61">
        <v>0.99995000000000001</v>
      </c>
      <c r="C2239" s="61">
        <v>0</v>
      </c>
      <c r="D2239" s="61">
        <v>0</v>
      </c>
      <c r="E2239" s="61">
        <v>0.99995000000000001</v>
      </c>
      <c r="F2239" s="62"/>
      <c r="G2239" s="62"/>
      <c r="H2239" s="58"/>
    </row>
    <row r="2240" spans="2:8" x14ac:dyDescent="0.3">
      <c r="B2240" s="61">
        <v>4.9781999999999999E-5</v>
      </c>
      <c r="C2240" s="61">
        <v>0</v>
      </c>
      <c r="D2240" s="61">
        <v>0</v>
      </c>
      <c r="E2240" s="61">
        <v>4.9781999999999999E-5</v>
      </c>
      <c r="F2240" s="62"/>
      <c r="G2240" s="62"/>
      <c r="H2240" s="58"/>
    </row>
    <row r="2241" spans="2:8" x14ac:dyDescent="0.3">
      <c r="B2241" s="61">
        <v>0</v>
      </c>
      <c r="C2241" s="61">
        <v>0</v>
      </c>
      <c r="D2241" s="61">
        <v>0</v>
      </c>
      <c r="E2241" s="61">
        <v>0</v>
      </c>
      <c r="F2241" s="62"/>
      <c r="G2241" s="62"/>
      <c r="H2241" s="58"/>
    </row>
    <row r="2242" spans="2:8" x14ac:dyDescent="0.3">
      <c r="B2242" s="61">
        <v>634.82000000000005</v>
      </c>
      <c r="C2242" s="61">
        <v>0</v>
      </c>
      <c r="D2242" s="61">
        <v>0</v>
      </c>
      <c r="E2242" s="61">
        <v>634.82000000000005</v>
      </c>
      <c r="F2242" s="62"/>
      <c r="G2242" s="62"/>
      <c r="H2242" s="58"/>
    </row>
    <row r="2243" spans="2:8" x14ac:dyDescent="0.3">
      <c r="B2243" s="61">
        <v>1.4182999999999999E-4</v>
      </c>
      <c r="C2243" s="61">
        <v>0</v>
      </c>
      <c r="D2243" s="61">
        <v>0</v>
      </c>
      <c r="E2243" s="61">
        <v>1.4182999999999999E-4</v>
      </c>
      <c r="F2243" s="62"/>
      <c r="G2243" s="62"/>
      <c r="H2243" s="58"/>
    </row>
    <row r="2244" spans="2:8" x14ac:dyDescent="0.3">
      <c r="B2244" s="61">
        <v>5.2699999999999997E-2</v>
      </c>
      <c r="C2244" s="61">
        <v>5.5E-2</v>
      </c>
      <c r="D2244" s="61">
        <v>0</v>
      </c>
      <c r="E2244" s="62"/>
      <c r="F2244" s="62"/>
      <c r="G2244" s="62"/>
      <c r="H2244" s="58"/>
    </row>
    <row r="2245" spans="2:8" x14ac:dyDescent="0.3">
      <c r="B2245" s="61">
        <v>186.21</v>
      </c>
      <c r="C2245" s="62"/>
      <c r="D2245" s="62"/>
      <c r="E2245" s="62"/>
      <c r="F2245" s="62"/>
      <c r="G2245" s="62"/>
      <c r="H2245" s="58"/>
    </row>
    <row r="2246" spans="2:8" x14ac:dyDescent="0.3">
      <c r="B2246" s="61">
        <v>3.1669</v>
      </c>
      <c r="C2246" s="61">
        <v>4.5259999999999998</v>
      </c>
      <c r="D2246" s="61">
        <v>1.5533999999999999E-3</v>
      </c>
      <c r="E2246" s="61">
        <v>1</v>
      </c>
      <c r="F2246" s="61">
        <v>0.31556000000000001</v>
      </c>
      <c r="G2246" s="61">
        <v>2.8800000000000002E-3</v>
      </c>
      <c r="H2246" s="58"/>
    </row>
    <row r="2247" spans="2:8" x14ac:dyDescent="0.3">
      <c r="B2247" s="61">
        <v>1</v>
      </c>
      <c r="C2247" s="61">
        <v>0</v>
      </c>
      <c r="D2247" s="61">
        <v>0</v>
      </c>
      <c r="E2247" s="62"/>
      <c r="F2247" s="62"/>
      <c r="G2247" s="62"/>
      <c r="H2247" s="58"/>
    </row>
    <row r="2248" spans="2:8" x14ac:dyDescent="0.3">
      <c r="B2248" s="62">
        <v>-287.95868899999999</v>
      </c>
      <c r="C2248" s="62"/>
      <c r="D2248" s="62"/>
      <c r="E2248" s="62"/>
      <c r="F2248" s="62"/>
      <c r="G2248" s="62"/>
      <c r="H2248" s="58"/>
    </row>
    <row r="2249" spans="2:8" x14ac:dyDescent="0.3">
      <c r="B2249" s="61">
        <v>0.99995000000000001</v>
      </c>
      <c r="C2249" s="61">
        <v>0</v>
      </c>
      <c r="D2249" s="61">
        <v>0</v>
      </c>
      <c r="E2249" s="61">
        <v>0.99995000000000001</v>
      </c>
      <c r="F2249" s="62"/>
      <c r="G2249" s="62"/>
      <c r="H2249" s="58"/>
    </row>
    <row r="2250" spans="2:8" x14ac:dyDescent="0.3">
      <c r="B2250" s="61">
        <v>4.9743999999999997E-5</v>
      </c>
      <c r="C2250" s="61">
        <v>0</v>
      </c>
      <c r="D2250" s="61">
        <v>0</v>
      </c>
      <c r="E2250" s="61">
        <v>4.9743999999999997E-5</v>
      </c>
      <c r="F2250" s="62"/>
      <c r="G2250" s="62"/>
      <c r="H2250" s="58"/>
    </row>
    <row r="2251" spans="2:8" x14ac:dyDescent="0.3">
      <c r="B2251" s="61">
        <v>0</v>
      </c>
      <c r="C2251" s="61">
        <v>0</v>
      </c>
      <c r="D2251" s="61">
        <v>0</v>
      </c>
      <c r="E2251" s="61">
        <v>0</v>
      </c>
      <c r="F2251" s="62"/>
      <c r="G2251" s="62"/>
      <c r="H2251" s="58"/>
    </row>
    <row r="2252" spans="2:8" x14ac:dyDescent="0.3">
      <c r="B2252" s="61">
        <v>563.78</v>
      </c>
      <c r="C2252" s="61">
        <v>0</v>
      </c>
      <c r="D2252" s="61">
        <v>0</v>
      </c>
      <c r="E2252" s="61">
        <v>563.78</v>
      </c>
      <c r="F2252" s="62"/>
      <c r="G2252" s="62"/>
      <c r="H2252" s="58"/>
    </row>
    <row r="2253" spans="2:8" x14ac:dyDescent="0.3">
      <c r="B2253" s="61">
        <v>1.4158000000000001E-4</v>
      </c>
      <c r="C2253" s="61">
        <v>0</v>
      </c>
      <c r="D2253" s="61">
        <v>0</v>
      </c>
      <c r="E2253" s="61">
        <v>1.4158000000000001E-4</v>
      </c>
      <c r="F2253" s="62"/>
      <c r="G2253" s="62"/>
      <c r="H2253" s="58"/>
    </row>
    <row r="2254" spans="2:8" x14ac:dyDescent="0.3">
      <c r="B2254" s="61">
        <v>5.2699999999999997E-2</v>
      </c>
      <c r="C2254" s="61">
        <v>5.5E-2</v>
      </c>
      <c r="D2254" s="61">
        <v>0</v>
      </c>
      <c r="E2254" s="62"/>
      <c r="F2254" s="62"/>
      <c r="G2254" s="62"/>
      <c r="H2254" s="58"/>
    </row>
    <row r="2255" spans="2:8" x14ac:dyDescent="0.3">
      <c r="B2255" s="61">
        <v>186.07</v>
      </c>
      <c r="C2255" s="62"/>
      <c r="D2255" s="62"/>
      <c r="E2255" s="62"/>
      <c r="F2255" s="62"/>
      <c r="G2255" s="62"/>
      <c r="H2255" s="58"/>
    </row>
    <row r="2256" spans="2:8" x14ac:dyDescent="0.3">
      <c r="B2256" s="61">
        <v>3.2843</v>
      </c>
      <c r="C2256" s="61">
        <v>4.5460000000000003</v>
      </c>
      <c r="D2256" s="61">
        <v>1.611E-3</v>
      </c>
      <c r="E2256" s="61">
        <v>1</v>
      </c>
      <c r="F2256" s="61">
        <v>0.33150000000000002</v>
      </c>
      <c r="G2256" s="61">
        <v>2.8800000000000002E-3</v>
      </c>
      <c r="H2256" s="58"/>
    </row>
    <row r="2257" spans="2:8" x14ac:dyDescent="0.3">
      <c r="B2257" s="61">
        <v>1</v>
      </c>
      <c r="C2257" s="61">
        <v>0</v>
      </c>
      <c r="D2257" s="61">
        <v>0</v>
      </c>
      <c r="E2257" s="62"/>
      <c r="F2257" s="62"/>
      <c r="G2257" s="62"/>
      <c r="H2257" s="58"/>
    </row>
    <row r="2258" spans="2:8" x14ac:dyDescent="0.3">
      <c r="B2258" s="62">
        <v>-208.87778399999999</v>
      </c>
      <c r="C2258" s="62"/>
      <c r="D2258" s="62"/>
      <c r="E2258" s="62"/>
      <c r="F2258" s="62"/>
      <c r="G2258" s="62"/>
      <c r="H2258" s="58"/>
    </row>
    <row r="2259" spans="2:8" x14ac:dyDescent="0.3">
      <c r="B2259" s="61">
        <v>0.99995000000000001</v>
      </c>
      <c r="C2259" s="61">
        <v>0</v>
      </c>
      <c r="D2259" s="61">
        <v>0</v>
      </c>
      <c r="E2259" s="61">
        <v>0.99995000000000001</v>
      </c>
      <c r="F2259" s="62"/>
      <c r="G2259" s="62"/>
      <c r="H2259" s="58"/>
    </row>
    <row r="2260" spans="2:8" x14ac:dyDescent="0.3">
      <c r="B2260" s="61">
        <v>4.939E-5</v>
      </c>
      <c r="C2260" s="61">
        <v>0</v>
      </c>
      <c r="D2260" s="61">
        <v>0</v>
      </c>
      <c r="E2260" s="61">
        <v>4.939E-5</v>
      </c>
      <c r="F2260" s="62"/>
      <c r="G2260" s="62"/>
      <c r="H2260" s="58"/>
    </row>
    <row r="2261" spans="2:8" x14ac:dyDescent="0.3">
      <c r="B2261" s="61">
        <v>0</v>
      </c>
      <c r="C2261" s="61">
        <v>0</v>
      </c>
      <c r="D2261" s="61">
        <v>0</v>
      </c>
      <c r="E2261" s="61">
        <v>0</v>
      </c>
      <c r="F2261" s="62"/>
      <c r="G2261" s="62"/>
      <c r="H2261" s="58"/>
    </row>
    <row r="2262" spans="2:8" x14ac:dyDescent="0.3">
      <c r="B2262" s="61">
        <v>484.64</v>
      </c>
      <c r="C2262" s="61">
        <v>0</v>
      </c>
      <c r="D2262" s="61">
        <v>0</v>
      </c>
      <c r="E2262" s="61">
        <v>484.64</v>
      </c>
      <c r="F2262" s="62"/>
      <c r="G2262" s="62"/>
      <c r="H2262" s="58"/>
    </row>
    <row r="2263" spans="2:8" x14ac:dyDescent="0.3">
      <c r="B2263" s="61">
        <v>1.4128E-4</v>
      </c>
      <c r="C2263" s="61">
        <v>0</v>
      </c>
      <c r="D2263" s="61">
        <v>0</v>
      </c>
      <c r="E2263" s="61">
        <v>1.4128E-4</v>
      </c>
      <c r="F2263" s="62"/>
      <c r="G2263" s="62"/>
      <c r="H2263" s="58"/>
    </row>
    <row r="2264" spans="2:8" x14ac:dyDescent="0.3">
      <c r="B2264" s="61">
        <v>5.2699999999999997E-2</v>
      </c>
      <c r="C2264" s="61">
        <v>5.5E-2</v>
      </c>
      <c r="D2264" s="61">
        <v>0</v>
      </c>
      <c r="E2264" s="62"/>
      <c r="F2264" s="62"/>
      <c r="G2264" s="62"/>
      <c r="H2264" s="58"/>
    </row>
    <row r="2265" spans="2:8" x14ac:dyDescent="0.3">
      <c r="B2265" s="61">
        <v>184.75</v>
      </c>
      <c r="C2265" s="62"/>
      <c r="D2265" s="62"/>
      <c r="E2265" s="62"/>
      <c r="F2265" s="62"/>
      <c r="G2265" s="62"/>
      <c r="H2265" s="58"/>
    </row>
    <row r="2266" spans="2:8" x14ac:dyDescent="0.3">
      <c r="B2266" s="61">
        <v>3.4018000000000002</v>
      </c>
      <c r="C2266" s="61">
        <v>4.5659999999999998</v>
      </c>
      <c r="D2266" s="61">
        <v>1.6685999999999999E-3</v>
      </c>
      <c r="E2266" s="61">
        <v>1</v>
      </c>
      <c r="F2266" s="61">
        <v>0.3473</v>
      </c>
      <c r="G2266" s="61">
        <v>2.8800000000000002E-3</v>
      </c>
      <c r="H2266" s="58"/>
    </row>
    <row r="2267" spans="2:8" x14ac:dyDescent="0.3">
      <c r="B2267" s="61">
        <v>1</v>
      </c>
      <c r="C2267" s="61">
        <v>0</v>
      </c>
      <c r="D2267" s="61">
        <v>0</v>
      </c>
      <c r="E2267" s="62"/>
      <c r="F2267" s="62"/>
      <c r="G2267" s="62"/>
      <c r="H2267" s="58"/>
    </row>
    <row r="2268" spans="2:8" x14ac:dyDescent="0.3">
      <c r="B2268" s="62">
        <v>-302.33150699999999</v>
      </c>
      <c r="C2268" s="62"/>
      <c r="D2268" s="62"/>
      <c r="E2268" s="62"/>
      <c r="F2268" s="62"/>
      <c r="G2268" s="62"/>
      <c r="H2268" s="58"/>
    </row>
    <row r="2269" spans="2:8" x14ac:dyDescent="0.3">
      <c r="B2269" s="61">
        <v>0.99995000000000001</v>
      </c>
      <c r="C2269" s="61">
        <v>0</v>
      </c>
      <c r="D2269" s="61">
        <v>0</v>
      </c>
      <c r="E2269" s="61">
        <v>0.99995000000000001</v>
      </c>
      <c r="F2269" s="62"/>
      <c r="G2269" s="62"/>
      <c r="H2269" s="58"/>
    </row>
    <row r="2270" spans="2:8" x14ac:dyDescent="0.3">
      <c r="B2270" s="61">
        <v>4.8282999999999998E-5</v>
      </c>
      <c r="C2270" s="61">
        <v>0</v>
      </c>
      <c r="D2270" s="61">
        <v>0</v>
      </c>
      <c r="E2270" s="61">
        <v>4.8282999999999998E-5</v>
      </c>
      <c r="F2270" s="62"/>
      <c r="G2270" s="62"/>
      <c r="H2270" s="58"/>
    </row>
    <row r="2271" spans="2:8" x14ac:dyDescent="0.3">
      <c r="B2271" s="61">
        <v>0</v>
      </c>
      <c r="C2271" s="61">
        <v>0</v>
      </c>
      <c r="D2271" s="61">
        <v>0</v>
      </c>
      <c r="E2271" s="61">
        <v>0</v>
      </c>
      <c r="F2271" s="62"/>
      <c r="G2271" s="62"/>
      <c r="H2271" s="58"/>
    </row>
    <row r="2272" spans="2:8" x14ac:dyDescent="0.3">
      <c r="B2272" s="61">
        <v>448.08</v>
      </c>
      <c r="C2272" s="61">
        <v>0</v>
      </c>
      <c r="D2272" s="61">
        <v>0</v>
      </c>
      <c r="E2272" s="61">
        <v>448.08</v>
      </c>
      <c r="F2272" s="62"/>
      <c r="G2272" s="62"/>
      <c r="H2272" s="58"/>
    </row>
    <row r="2273" spans="2:8" x14ac:dyDescent="0.3">
      <c r="B2273" s="61">
        <v>1.4092E-4</v>
      </c>
      <c r="C2273" s="61">
        <v>0</v>
      </c>
      <c r="D2273" s="61">
        <v>0</v>
      </c>
      <c r="E2273" s="61">
        <v>1.4092E-4</v>
      </c>
      <c r="F2273" s="62"/>
      <c r="G2273" s="62"/>
      <c r="H2273" s="58"/>
    </row>
    <row r="2274" spans="2:8" x14ac:dyDescent="0.3">
      <c r="B2274" s="61">
        <v>5.2699999999999997E-2</v>
      </c>
      <c r="C2274" s="61">
        <v>5.5E-2</v>
      </c>
      <c r="D2274" s="61">
        <v>0</v>
      </c>
      <c r="E2274" s="62"/>
      <c r="F2274" s="62"/>
      <c r="G2274" s="62"/>
      <c r="H2274" s="58"/>
    </row>
    <row r="2275" spans="2:8" x14ac:dyDescent="0.3">
      <c r="B2275" s="61">
        <v>180.61</v>
      </c>
      <c r="C2275" s="62"/>
      <c r="D2275" s="62"/>
      <c r="E2275" s="62"/>
      <c r="F2275" s="62"/>
      <c r="G2275" s="62"/>
      <c r="H2275" s="58"/>
    </row>
    <row r="2276" spans="2:8" x14ac:dyDescent="0.3">
      <c r="B2276" s="61">
        <v>3.5192000000000001</v>
      </c>
      <c r="C2276" s="61">
        <v>4.5860000000000003</v>
      </c>
      <c r="D2276" s="61">
        <v>1.7262E-3</v>
      </c>
      <c r="E2276" s="61">
        <v>1</v>
      </c>
      <c r="F2276" s="61">
        <v>0.36303000000000002</v>
      </c>
      <c r="G2276" s="61">
        <v>2.8800000000000002E-3</v>
      </c>
      <c r="H2276" s="58"/>
    </row>
    <row r="2277" spans="2:8" x14ac:dyDescent="0.3">
      <c r="B2277" s="61">
        <v>1</v>
      </c>
      <c r="C2277" s="61">
        <v>0</v>
      </c>
      <c r="D2277" s="61">
        <v>0</v>
      </c>
      <c r="E2277" s="62"/>
      <c r="F2277" s="62"/>
      <c r="G2277" s="62"/>
      <c r="H2277" s="58"/>
    </row>
    <row r="2278" spans="2:8" x14ac:dyDescent="0.3">
      <c r="B2278" s="62">
        <v>-259.25986799999998</v>
      </c>
      <c r="C2278" s="62"/>
      <c r="D2278" s="62"/>
      <c r="E2278" s="62"/>
      <c r="F2278" s="62"/>
      <c r="G2278" s="62"/>
      <c r="H2278" s="58"/>
    </row>
    <row r="2279" spans="2:8" x14ac:dyDescent="0.3">
      <c r="B2279" s="61">
        <v>0.99995000000000001</v>
      </c>
      <c r="C2279" s="61">
        <v>0</v>
      </c>
      <c r="D2279" s="61">
        <v>0</v>
      </c>
      <c r="E2279" s="61">
        <v>0.99995000000000001</v>
      </c>
      <c r="F2279" s="62"/>
      <c r="G2279" s="62"/>
      <c r="H2279" s="58"/>
    </row>
    <row r="2280" spans="2:8" x14ac:dyDescent="0.3">
      <c r="B2280" s="61">
        <v>4.8819000000000001E-5</v>
      </c>
      <c r="C2280" s="61">
        <v>0</v>
      </c>
      <c r="D2280" s="61">
        <v>0</v>
      </c>
      <c r="E2280" s="61">
        <v>4.8819000000000001E-5</v>
      </c>
      <c r="F2280" s="62"/>
      <c r="G2280" s="62"/>
      <c r="H2280" s="58"/>
    </row>
    <row r="2281" spans="2:8" x14ac:dyDescent="0.3">
      <c r="B2281" s="61">
        <v>0</v>
      </c>
      <c r="C2281" s="61">
        <v>0</v>
      </c>
      <c r="D2281" s="61">
        <v>0</v>
      </c>
      <c r="E2281" s="61">
        <v>0</v>
      </c>
      <c r="F2281" s="62"/>
      <c r="G2281" s="62"/>
      <c r="H2281" s="58"/>
    </row>
    <row r="2282" spans="2:8" x14ac:dyDescent="0.3">
      <c r="B2282" s="61">
        <v>385.67</v>
      </c>
      <c r="C2282" s="61">
        <v>0</v>
      </c>
      <c r="D2282" s="61">
        <v>0</v>
      </c>
      <c r="E2282" s="61">
        <v>385.67</v>
      </c>
      <c r="F2282" s="62"/>
      <c r="G2282" s="62"/>
      <c r="H2282" s="58"/>
    </row>
    <row r="2283" spans="2:8" x14ac:dyDescent="0.3">
      <c r="B2283" s="61">
        <v>1.4048000000000001E-4</v>
      </c>
      <c r="C2283" s="61">
        <v>0</v>
      </c>
      <c r="D2283" s="61">
        <v>0</v>
      </c>
      <c r="E2283" s="61">
        <v>1.4048000000000001E-4</v>
      </c>
      <c r="F2283" s="62"/>
      <c r="G2283" s="62"/>
      <c r="H2283" s="58"/>
    </row>
    <row r="2284" spans="2:8" x14ac:dyDescent="0.3">
      <c r="B2284" s="61">
        <v>5.2699999999999997E-2</v>
      </c>
      <c r="C2284" s="61">
        <v>5.5E-2</v>
      </c>
      <c r="D2284" s="61">
        <v>0</v>
      </c>
      <c r="E2284" s="62"/>
      <c r="F2284" s="62"/>
      <c r="G2284" s="62"/>
      <c r="H2284" s="58"/>
    </row>
    <row r="2285" spans="2:8" x14ac:dyDescent="0.3">
      <c r="B2285" s="61">
        <v>182.61</v>
      </c>
      <c r="C2285" s="62"/>
      <c r="D2285" s="62"/>
      <c r="E2285" s="62"/>
      <c r="F2285" s="62"/>
      <c r="G2285" s="62"/>
      <c r="H2285" s="58"/>
    </row>
    <row r="2286" spans="2:8" x14ac:dyDescent="0.3">
      <c r="B2286" s="61">
        <v>3.6366000000000001</v>
      </c>
      <c r="C2286" s="61">
        <v>4.6059999999999999</v>
      </c>
      <c r="D2286" s="61">
        <v>1.7838000000000001E-3</v>
      </c>
      <c r="E2286" s="61">
        <v>1</v>
      </c>
      <c r="F2286" s="61">
        <v>0.37840000000000001</v>
      </c>
      <c r="G2286" s="61">
        <v>2.8800000000000002E-3</v>
      </c>
      <c r="H2286" s="58"/>
    </row>
    <row r="2287" spans="2:8" x14ac:dyDescent="0.3">
      <c r="B2287" s="61">
        <v>1</v>
      </c>
      <c r="C2287" s="61">
        <v>0</v>
      </c>
      <c r="D2287" s="61">
        <v>0</v>
      </c>
      <c r="E2287" s="62"/>
      <c r="F2287" s="62"/>
      <c r="G2287" s="62"/>
      <c r="H2287" s="58"/>
    </row>
    <row r="2288" spans="2:8" x14ac:dyDescent="0.3">
      <c r="B2288" s="62">
        <v>-314.06795299999999</v>
      </c>
      <c r="C2288" s="62"/>
      <c r="D2288" s="62"/>
      <c r="E2288" s="62"/>
      <c r="F2288" s="62"/>
      <c r="G2288" s="62"/>
      <c r="H2288" s="58"/>
    </row>
    <row r="2289" spans="2:8" x14ac:dyDescent="0.3">
      <c r="B2289" s="61">
        <v>0.99995000000000001</v>
      </c>
      <c r="C2289" s="61">
        <v>0</v>
      </c>
      <c r="D2289" s="61">
        <v>0</v>
      </c>
      <c r="E2289" s="61">
        <v>0.99995000000000001</v>
      </c>
      <c r="F2289" s="62"/>
      <c r="G2289" s="62"/>
      <c r="H2289" s="58"/>
    </row>
    <row r="2290" spans="2:8" x14ac:dyDescent="0.3">
      <c r="B2290" s="61">
        <v>4.6603000000000001E-5</v>
      </c>
      <c r="C2290" s="61">
        <v>0</v>
      </c>
      <c r="D2290" s="61">
        <v>0</v>
      </c>
      <c r="E2290" s="61">
        <v>4.6603000000000001E-5</v>
      </c>
      <c r="F2290" s="62"/>
      <c r="G2290" s="62"/>
      <c r="H2290" s="58"/>
    </row>
    <row r="2291" spans="2:8" x14ac:dyDescent="0.3">
      <c r="B2291" s="61">
        <v>0</v>
      </c>
      <c r="C2291" s="61">
        <v>0</v>
      </c>
      <c r="D2291" s="61">
        <v>0</v>
      </c>
      <c r="E2291" s="61">
        <v>0</v>
      </c>
      <c r="F2291" s="62"/>
      <c r="G2291" s="62"/>
      <c r="H2291" s="58"/>
    </row>
    <row r="2292" spans="2:8" x14ac:dyDescent="0.3">
      <c r="B2292" s="61">
        <v>353.56</v>
      </c>
      <c r="C2292" s="61">
        <v>0</v>
      </c>
      <c r="D2292" s="61">
        <v>0</v>
      </c>
      <c r="E2292" s="61">
        <v>353.56</v>
      </c>
      <c r="F2292" s="62"/>
      <c r="G2292" s="62"/>
      <c r="H2292" s="58"/>
    </row>
    <row r="2293" spans="2:8" x14ac:dyDescent="0.3">
      <c r="B2293" s="61">
        <v>1.3994999999999999E-4</v>
      </c>
      <c r="C2293" s="61">
        <v>0</v>
      </c>
      <c r="D2293" s="61">
        <v>0</v>
      </c>
      <c r="E2293" s="61">
        <v>1.3994999999999999E-4</v>
      </c>
      <c r="F2293" s="62"/>
      <c r="G2293" s="62"/>
      <c r="H2293" s="58"/>
    </row>
    <row r="2294" spans="2:8" x14ac:dyDescent="0.3">
      <c r="B2294" s="61">
        <v>5.2699999999999997E-2</v>
      </c>
      <c r="C2294" s="61">
        <v>5.5E-2</v>
      </c>
      <c r="D2294" s="61">
        <v>0</v>
      </c>
      <c r="E2294" s="62"/>
      <c r="F2294" s="62"/>
      <c r="G2294" s="62"/>
      <c r="H2294" s="58"/>
    </row>
    <row r="2295" spans="2:8" x14ac:dyDescent="0.3">
      <c r="B2295" s="61">
        <v>174.32</v>
      </c>
      <c r="C2295" s="62"/>
      <c r="D2295" s="62"/>
      <c r="E2295" s="62"/>
      <c r="F2295" s="62"/>
      <c r="G2295" s="62"/>
      <c r="H2295" s="58"/>
    </row>
    <row r="2296" spans="2:8" x14ac:dyDescent="0.3">
      <c r="B2296" s="61">
        <v>3.754</v>
      </c>
      <c r="C2296" s="61">
        <v>4.6260000000000003</v>
      </c>
      <c r="D2296" s="61">
        <v>1.8414E-3</v>
      </c>
      <c r="E2296" s="61">
        <v>1</v>
      </c>
      <c r="F2296" s="61">
        <v>0.39324999999999999</v>
      </c>
      <c r="G2296" s="61">
        <v>2.8800000000000002E-3</v>
      </c>
      <c r="H2296" s="58"/>
    </row>
    <row r="2297" spans="2:8" x14ac:dyDescent="0.3">
      <c r="B2297" s="61">
        <v>1</v>
      </c>
      <c r="C2297" s="61">
        <v>0</v>
      </c>
      <c r="D2297" s="61">
        <v>0</v>
      </c>
      <c r="E2297" s="62"/>
      <c r="F2297" s="62"/>
      <c r="G2297" s="62"/>
      <c r="H2297" s="58"/>
    </row>
    <row r="2298" spans="2:8" x14ac:dyDescent="0.3">
      <c r="B2298" s="62">
        <v>-308.82347700000003</v>
      </c>
      <c r="C2298" s="62"/>
      <c r="D2298" s="62"/>
      <c r="E2298" s="62"/>
      <c r="F2298" s="62"/>
      <c r="G2298" s="62"/>
      <c r="H2298" s="58"/>
    </row>
    <row r="2299" spans="2:8" x14ac:dyDescent="0.3">
      <c r="B2299" s="61">
        <v>0.99995000000000001</v>
      </c>
      <c r="C2299" s="61">
        <v>0</v>
      </c>
      <c r="D2299" s="61">
        <v>0</v>
      </c>
      <c r="E2299" s="61">
        <v>0.99995000000000001</v>
      </c>
      <c r="F2299" s="62"/>
      <c r="G2299" s="62"/>
      <c r="H2299" s="58"/>
    </row>
    <row r="2300" spans="2:8" x14ac:dyDescent="0.3">
      <c r="B2300" s="61">
        <v>4.5546000000000001E-5</v>
      </c>
      <c r="C2300" s="61">
        <v>0</v>
      </c>
      <c r="D2300" s="61">
        <v>0</v>
      </c>
      <c r="E2300" s="61">
        <v>4.5546000000000001E-5</v>
      </c>
      <c r="F2300" s="62"/>
      <c r="G2300" s="62"/>
      <c r="H2300" s="58"/>
    </row>
    <row r="2301" spans="2:8" x14ac:dyDescent="0.3">
      <c r="B2301" s="61">
        <v>0</v>
      </c>
      <c r="C2301" s="61">
        <v>0</v>
      </c>
      <c r="D2301" s="61">
        <v>0</v>
      </c>
      <c r="E2301" s="61">
        <v>0</v>
      </c>
      <c r="F2301" s="62"/>
      <c r="G2301" s="62"/>
      <c r="H2301" s="58"/>
    </row>
    <row r="2302" spans="2:8" x14ac:dyDescent="0.3">
      <c r="B2302" s="61">
        <v>311.37</v>
      </c>
      <c r="C2302" s="61">
        <v>0</v>
      </c>
      <c r="D2302" s="61">
        <v>0</v>
      </c>
      <c r="E2302" s="61">
        <v>311.37</v>
      </c>
      <c r="F2302" s="62"/>
      <c r="G2302" s="62"/>
      <c r="H2302" s="58"/>
    </row>
    <row r="2303" spans="2:8" x14ac:dyDescent="0.3">
      <c r="B2303" s="61">
        <v>1.3931999999999999E-4</v>
      </c>
      <c r="C2303" s="61">
        <v>0</v>
      </c>
      <c r="D2303" s="61">
        <v>0</v>
      </c>
      <c r="E2303" s="61">
        <v>1.3931999999999999E-4</v>
      </c>
      <c r="F2303" s="62"/>
      <c r="G2303" s="62"/>
      <c r="H2303" s="58"/>
    </row>
    <row r="2304" spans="2:8" x14ac:dyDescent="0.3">
      <c r="B2304" s="61">
        <v>5.2699999999999997E-2</v>
      </c>
      <c r="C2304" s="61">
        <v>5.5E-2</v>
      </c>
      <c r="D2304" s="61">
        <v>0</v>
      </c>
      <c r="E2304" s="62"/>
      <c r="F2304" s="62"/>
      <c r="G2304" s="62"/>
      <c r="H2304" s="58"/>
    </row>
    <row r="2305" spans="2:8" x14ac:dyDescent="0.3">
      <c r="B2305" s="61">
        <v>170.37</v>
      </c>
      <c r="C2305" s="62"/>
      <c r="D2305" s="62"/>
      <c r="E2305" s="62"/>
      <c r="F2305" s="62"/>
      <c r="G2305" s="62"/>
      <c r="H2305" s="58"/>
    </row>
    <row r="2306" spans="2:8" x14ac:dyDescent="0.3">
      <c r="B2306" s="61">
        <v>3.8715000000000002</v>
      </c>
      <c r="C2306" s="61">
        <v>4.6459999999999999</v>
      </c>
      <c r="D2306" s="61">
        <v>1.8990000000000001E-3</v>
      </c>
      <c r="E2306" s="61">
        <v>1</v>
      </c>
      <c r="F2306" s="61">
        <v>0.40771000000000002</v>
      </c>
      <c r="G2306" s="61">
        <v>2.8800000000000002E-3</v>
      </c>
      <c r="H2306" s="58"/>
    </row>
    <row r="2307" spans="2:8" x14ac:dyDescent="0.3">
      <c r="B2307" s="61">
        <v>1</v>
      </c>
      <c r="C2307" s="61">
        <v>0</v>
      </c>
      <c r="D2307" s="61">
        <v>0</v>
      </c>
      <c r="E2307" s="62"/>
      <c r="F2307" s="62"/>
      <c r="G2307" s="62"/>
      <c r="H2307" s="58"/>
    </row>
    <row r="2308" spans="2:8" x14ac:dyDescent="0.3">
      <c r="B2308" s="62">
        <v>-300.37688500000002</v>
      </c>
      <c r="C2308" s="62"/>
      <c r="D2308" s="62"/>
      <c r="E2308" s="62"/>
      <c r="F2308" s="62"/>
      <c r="G2308" s="62"/>
      <c r="H2308" s="58"/>
    </row>
    <row r="2309" spans="2:8" x14ac:dyDescent="0.3">
      <c r="B2309" s="61">
        <v>0.99995000000000001</v>
      </c>
      <c r="C2309" s="61">
        <v>0</v>
      </c>
      <c r="D2309" s="61">
        <v>0</v>
      </c>
      <c r="E2309" s="61">
        <v>0.99995000000000001</v>
      </c>
      <c r="F2309" s="62"/>
      <c r="G2309" s="62"/>
      <c r="H2309" s="58"/>
    </row>
    <row r="2310" spans="2:8" x14ac:dyDescent="0.3">
      <c r="B2310" s="61">
        <v>4.4333999999999999E-5</v>
      </c>
      <c r="C2310" s="61">
        <v>0</v>
      </c>
      <c r="D2310" s="61">
        <v>0</v>
      </c>
      <c r="E2310" s="61">
        <v>4.4333999999999999E-5</v>
      </c>
      <c r="F2310" s="62"/>
      <c r="G2310" s="62"/>
      <c r="H2310" s="58"/>
    </row>
    <row r="2311" spans="2:8" x14ac:dyDescent="0.3">
      <c r="B2311" s="61">
        <v>0</v>
      </c>
      <c r="C2311" s="61">
        <v>0</v>
      </c>
      <c r="D2311" s="61">
        <v>0</v>
      </c>
      <c r="E2311" s="61">
        <v>0</v>
      </c>
      <c r="F2311" s="62"/>
      <c r="G2311" s="62"/>
      <c r="H2311" s="58"/>
    </row>
    <row r="2312" spans="2:8" x14ac:dyDescent="0.3">
      <c r="B2312" s="61">
        <v>273.14999999999998</v>
      </c>
      <c r="C2312" s="61">
        <v>0</v>
      </c>
      <c r="D2312" s="61">
        <v>0</v>
      </c>
      <c r="E2312" s="61">
        <v>273.14999999999998</v>
      </c>
      <c r="F2312" s="62"/>
      <c r="G2312" s="62"/>
      <c r="H2312" s="58"/>
    </row>
    <row r="2313" spans="2:8" x14ac:dyDescent="0.3">
      <c r="B2313" s="61">
        <v>1.3859000000000001E-4</v>
      </c>
      <c r="C2313" s="61">
        <v>0</v>
      </c>
      <c r="D2313" s="61">
        <v>0</v>
      </c>
      <c r="E2313" s="61">
        <v>1.3859000000000001E-4</v>
      </c>
      <c r="F2313" s="62"/>
      <c r="G2313" s="62"/>
      <c r="H2313" s="58"/>
    </row>
    <row r="2314" spans="2:8" x14ac:dyDescent="0.3">
      <c r="B2314" s="61">
        <v>5.2699999999999997E-2</v>
      </c>
      <c r="C2314" s="61">
        <v>5.5E-2</v>
      </c>
      <c r="D2314" s="61">
        <v>0</v>
      </c>
      <c r="E2314" s="62"/>
      <c r="F2314" s="62"/>
      <c r="G2314" s="62"/>
      <c r="H2314" s="58"/>
    </row>
    <row r="2315" spans="2:8" x14ac:dyDescent="0.3">
      <c r="B2315" s="61">
        <v>165.84</v>
      </c>
      <c r="C2315" s="62"/>
      <c r="D2315" s="62"/>
      <c r="E2315" s="62"/>
      <c r="F2315" s="62"/>
      <c r="G2315" s="62"/>
      <c r="H2315" s="58"/>
    </row>
    <row r="2316" spans="2:8" x14ac:dyDescent="0.3">
      <c r="B2316" s="61">
        <v>3.9889000000000001</v>
      </c>
      <c r="C2316" s="61">
        <v>4.6660000000000004</v>
      </c>
      <c r="D2316" s="61">
        <v>1.9566000000000002E-3</v>
      </c>
      <c r="E2316" s="61">
        <v>1</v>
      </c>
      <c r="F2316" s="61">
        <v>0.42187000000000002</v>
      </c>
      <c r="G2316" s="61">
        <v>2.8800000000000002E-3</v>
      </c>
      <c r="H2316" s="58"/>
    </row>
    <row r="2317" spans="2:8" x14ac:dyDescent="0.3">
      <c r="B2317" s="61">
        <v>1</v>
      </c>
      <c r="C2317" s="61">
        <v>0</v>
      </c>
      <c r="D2317" s="61">
        <v>0</v>
      </c>
      <c r="E2317" s="62"/>
      <c r="F2317" s="62"/>
      <c r="G2317" s="62"/>
      <c r="H2317" s="58"/>
    </row>
    <row r="2318" spans="2:8" x14ac:dyDescent="0.3">
      <c r="B2318" s="62">
        <v>-306.48687899999999</v>
      </c>
      <c r="C2318" s="62"/>
      <c r="D2318" s="62"/>
      <c r="E2318" s="62"/>
      <c r="F2318" s="62"/>
      <c r="G2318" s="62"/>
      <c r="H2318" s="58"/>
    </row>
    <row r="2319" spans="2:8" x14ac:dyDescent="0.3">
      <c r="B2319" s="61">
        <v>0.99995999999999996</v>
      </c>
      <c r="C2319" s="61">
        <v>0</v>
      </c>
      <c r="D2319" s="61">
        <v>0</v>
      </c>
      <c r="E2319" s="61">
        <v>0.99995999999999996</v>
      </c>
      <c r="F2319" s="62"/>
      <c r="G2319" s="62"/>
      <c r="H2319" s="58"/>
    </row>
    <row r="2320" spans="2:8" x14ac:dyDescent="0.3">
      <c r="B2320" s="61">
        <v>4.3377000000000002E-5</v>
      </c>
      <c r="C2320" s="61">
        <v>0</v>
      </c>
      <c r="D2320" s="61">
        <v>0</v>
      </c>
      <c r="E2320" s="61">
        <v>4.3377000000000002E-5</v>
      </c>
      <c r="F2320" s="62"/>
      <c r="G2320" s="62"/>
      <c r="H2320" s="58"/>
    </row>
    <row r="2321" spans="2:8" x14ac:dyDescent="0.3">
      <c r="B2321" s="61">
        <v>0</v>
      </c>
      <c r="C2321" s="61">
        <v>0</v>
      </c>
      <c r="D2321" s="61">
        <v>0</v>
      </c>
      <c r="E2321" s="61">
        <v>0</v>
      </c>
      <c r="F2321" s="62"/>
      <c r="G2321" s="62"/>
      <c r="H2321" s="58"/>
    </row>
    <row r="2322" spans="2:8" x14ac:dyDescent="0.3">
      <c r="B2322" s="61">
        <v>240.15</v>
      </c>
      <c r="C2322" s="61">
        <v>0</v>
      </c>
      <c r="D2322" s="61">
        <v>0</v>
      </c>
      <c r="E2322" s="61">
        <v>240.15</v>
      </c>
      <c r="F2322" s="62"/>
      <c r="G2322" s="62"/>
      <c r="H2322" s="58"/>
    </row>
    <row r="2323" spans="2:8" x14ac:dyDescent="0.3">
      <c r="B2323" s="61">
        <v>1.3774999999999999E-4</v>
      </c>
      <c r="C2323" s="61">
        <v>0</v>
      </c>
      <c r="D2323" s="61">
        <v>0</v>
      </c>
      <c r="E2323" s="61">
        <v>1.3774999999999999E-4</v>
      </c>
      <c r="F2323" s="62"/>
      <c r="G2323" s="62"/>
      <c r="H2323" s="58"/>
    </row>
    <row r="2324" spans="2:8" x14ac:dyDescent="0.3">
      <c r="B2324" s="61">
        <v>5.2699999999999997E-2</v>
      </c>
      <c r="C2324" s="61">
        <v>5.5E-2</v>
      </c>
      <c r="D2324" s="61">
        <v>0</v>
      </c>
      <c r="E2324" s="62"/>
      <c r="F2324" s="62"/>
      <c r="G2324" s="62"/>
      <c r="H2324" s="58"/>
    </row>
    <row r="2325" spans="2:8" x14ac:dyDescent="0.3">
      <c r="B2325" s="61">
        <v>162.26</v>
      </c>
      <c r="C2325" s="62"/>
      <c r="D2325" s="62"/>
      <c r="E2325" s="62"/>
      <c r="F2325" s="62"/>
      <c r="G2325" s="62"/>
      <c r="H2325" s="58"/>
    </row>
    <row r="2326" spans="2:8" x14ac:dyDescent="0.3">
      <c r="B2326" s="61">
        <v>4.1063000000000001</v>
      </c>
      <c r="C2326" s="61">
        <v>4.6859999999999999</v>
      </c>
      <c r="D2326" s="61">
        <v>2.0141999999999998E-3</v>
      </c>
      <c r="E2326" s="61">
        <v>1</v>
      </c>
      <c r="F2326" s="61">
        <v>0.43584000000000001</v>
      </c>
      <c r="G2326" s="61">
        <v>2.8800000000000002E-3</v>
      </c>
      <c r="H2326" s="58"/>
    </row>
    <row r="2327" spans="2:8" x14ac:dyDescent="0.3">
      <c r="B2327" s="61">
        <v>1</v>
      </c>
      <c r="C2327" s="61">
        <v>0</v>
      </c>
      <c r="D2327" s="61">
        <v>0</v>
      </c>
      <c r="E2327" s="62"/>
      <c r="F2327" s="62"/>
      <c r="G2327" s="62"/>
      <c r="H2327" s="58"/>
    </row>
    <row r="2328" spans="2:8" x14ac:dyDescent="0.3">
      <c r="B2328" s="62">
        <v>-305.995453</v>
      </c>
      <c r="C2328" s="62"/>
      <c r="D2328" s="62"/>
      <c r="E2328" s="62"/>
      <c r="F2328" s="62"/>
      <c r="G2328" s="62"/>
      <c r="H2328" s="58"/>
    </row>
    <row r="2329" spans="2:8" x14ac:dyDescent="0.3">
      <c r="B2329" s="61">
        <v>0.99995999999999996</v>
      </c>
      <c r="C2329" s="61">
        <v>0</v>
      </c>
      <c r="D2329" s="61">
        <v>0</v>
      </c>
      <c r="E2329" s="61">
        <v>0.99995999999999996</v>
      </c>
      <c r="F2329" s="62"/>
      <c r="G2329" s="62"/>
      <c r="H2329" s="58"/>
    </row>
    <row r="2330" spans="2:8" x14ac:dyDescent="0.3">
      <c r="B2330" s="61">
        <v>4.2429999999999999E-5</v>
      </c>
      <c r="C2330" s="61">
        <v>0</v>
      </c>
      <c r="D2330" s="61">
        <v>0</v>
      </c>
      <c r="E2330" s="61">
        <v>4.2429999999999999E-5</v>
      </c>
      <c r="F2330" s="62"/>
      <c r="G2330" s="62"/>
      <c r="H2330" s="58"/>
    </row>
    <row r="2331" spans="2:8" x14ac:dyDescent="0.3">
      <c r="B2331" s="61">
        <v>0</v>
      </c>
      <c r="C2331" s="61">
        <v>0</v>
      </c>
      <c r="D2331" s="61">
        <v>0</v>
      </c>
      <c r="E2331" s="61">
        <v>0</v>
      </c>
      <c r="F2331" s="62"/>
      <c r="G2331" s="62"/>
      <c r="H2331" s="58"/>
    </row>
    <row r="2332" spans="2:8" x14ac:dyDescent="0.3">
      <c r="B2332" s="61">
        <v>214.64</v>
      </c>
      <c r="C2332" s="61">
        <v>0</v>
      </c>
      <c r="D2332" s="61">
        <v>0</v>
      </c>
      <c r="E2332" s="61">
        <v>214.64</v>
      </c>
      <c r="F2332" s="62"/>
      <c r="G2332" s="62"/>
      <c r="H2332" s="58"/>
    </row>
    <row r="2333" spans="2:8" x14ac:dyDescent="0.3">
      <c r="B2333" s="61">
        <v>1.3679999999999999E-4</v>
      </c>
      <c r="C2333" s="61">
        <v>0</v>
      </c>
      <c r="D2333" s="61">
        <v>0</v>
      </c>
      <c r="E2333" s="61">
        <v>1.3679999999999999E-4</v>
      </c>
      <c r="F2333" s="62"/>
      <c r="G2333" s="62"/>
      <c r="H2333" s="58"/>
    </row>
    <row r="2334" spans="2:8" x14ac:dyDescent="0.3">
      <c r="B2334" s="61">
        <v>5.2699999999999997E-2</v>
      </c>
      <c r="C2334" s="61">
        <v>5.5E-2</v>
      </c>
      <c r="D2334" s="61">
        <v>0</v>
      </c>
      <c r="E2334" s="62"/>
      <c r="F2334" s="62"/>
      <c r="G2334" s="62"/>
      <c r="H2334" s="58"/>
    </row>
    <row r="2335" spans="2:8" x14ac:dyDescent="0.3">
      <c r="B2335" s="61">
        <v>158.71</v>
      </c>
      <c r="C2335" s="62"/>
      <c r="D2335" s="62"/>
      <c r="E2335" s="62"/>
      <c r="F2335" s="62"/>
      <c r="G2335" s="62"/>
      <c r="H2335" s="58"/>
    </row>
    <row r="2336" spans="2:8" x14ac:dyDescent="0.3">
      <c r="B2336" s="61">
        <v>4.2237999999999998</v>
      </c>
      <c r="C2336" s="61">
        <v>4.7060000000000004</v>
      </c>
      <c r="D2336" s="61">
        <v>2.0717999999999999E-3</v>
      </c>
      <c r="E2336" s="61">
        <v>1</v>
      </c>
      <c r="F2336" s="61">
        <v>0.44956000000000002</v>
      </c>
      <c r="G2336" s="61">
        <v>2.8800000000000002E-3</v>
      </c>
      <c r="H2336" s="58"/>
    </row>
    <row r="2337" spans="2:8" x14ac:dyDescent="0.3">
      <c r="B2337" s="61">
        <v>1</v>
      </c>
      <c r="C2337" s="61">
        <v>0</v>
      </c>
      <c r="D2337" s="61">
        <v>0</v>
      </c>
      <c r="E2337" s="62"/>
      <c r="F2337" s="62"/>
      <c r="G2337" s="62"/>
      <c r="H2337" s="58"/>
    </row>
    <row r="2338" spans="2:8" x14ac:dyDescent="0.3">
      <c r="B2338" s="62">
        <v>-300.36921899999999</v>
      </c>
      <c r="C2338" s="62"/>
      <c r="D2338" s="62"/>
      <c r="E2338" s="62"/>
      <c r="F2338" s="62"/>
      <c r="G2338" s="62"/>
      <c r="H2338" s="58"/>
    </row>
    <row r="2339" spans="2:8" x14ac:dyDescent="0.3">
      <c r="B2339" s="61">
        <v>0.99995999999999996</v>
      </c>
      <c r="C2339" s="61">
        <v>0</v>
      </c>
      <c r="D2339" s="61">
        <v>0</v>
      </c>
      <c r="E2339" s="61">
        <v>0.99995999999999996</v>
      </c>
      <c r="F2339" s="62"/>
      <c r="G2339" s="62"/>
      <c r="H2339" s="58"/>
    </row>
    <row r="2340" spans="2:8" x14ac:dyDescent="0.3">
      <c r="B2340" s="61">
        <v>4.2431000000000001E-5</v>
      </c>
      <c r="C2340" s="61">
        <v>0</v>
      </c>
      <c r="D2340" s="61">
        <v>0</v>
      </c>
      <c r="E2340" s="61">
        <v>4.2431000000000001E-5</v>
      </c>
      <c r="F2340" s="62"/>
      <c r="G2340" s="62"/>
      <c r="H2340" s="58"/>
    </row>
    <row r="2341" spans="2:8" x14ac:dyDescent="0.3">
      <c r="B2341" s="61">
        <v>0</v>
      </c>
      <c r="C2341" s="61">
        <v>0</v>
      </c>
      <c r="D2341" s="61">
        <v>0</v>
      </c>
      <c r="E2341" s="61">
        <v>0</v>
      </c>
      <c r="F2341" s="62"/>
      <c r="G2341" s="62"/>
      <c r="H2341" s="58"/>
    </row>
    <row r="2342" spans="2:8" x14ac:dyDescent="0.3">
      <c r="B2342" s="61">
        <v>189.04</v>
      </c>
      <c r="C2342" s="61">
        <v>0</v>
      </c>
      <c r="D2342" s="61">
        <v>0</v>
      </c>
      <c r="E2342" s="61">
        <v>189.04</v>
      </c>
      <c r="F2342" s="62"/>
      <c r="G2342" s="62"/>
      <c r="H2342" s="58"/>
    </row>
    <row r="2343" spans="2:8" x14ac:dyDescent="0.3">
      <c r="B2343" s="61">
        <v>1.3572000000000001E-4</v>
      </c>
      <c r="C2343" s="61">
        <v>0</v>
      </c>
      <c r="D2343" s="61">
        <v>0</v>
      </c>
      <c r="E2343" s="61">
        <v>1.3572000000000001E-4</v>
      </c>
      <c r="F2343" s="62"/>
      <c r="G2343" s="62"/>
      <c r="H2343" s="58"/>
    </row>
    <row r="2344" spans="2:8" x14ac:dyDescent="0.3">
      <c r="B2344" s="61">
        <v>5.2699999999999997E-2</v>
      </c>
      <c r="C2344" s="61">
        <v>5.5E-2</v>
      </c>
      <c r="D2344" s="61">
        <v>0</v>
      </c>
      <c r="E2344" s="62"/>
      <c r="F2344" s="62"/>
      <c r="G2344" s="62"/>
      <c r="H2344" s="58"/>
    </row>
    <row r="2345" spans="2:8" x14ac:dyDescent="0.3">
      <c r="B2345" s="61">
        <v>158.72</v>
      </c>
      <c r="C2345" s="62"/>
      <c r="D2345" s="62"/>
      <c r="E2345" s="62"/>
      <c r="F2345" s="62"/>
      <c r="G2345" s="62"/>
      <c r="H2345" s="58"/>
    </row>
    <row r="2346" spans="2:8" x14ac:dyDescent="0.3">
      <c r="B2346" s="61">
        <v>4.3411999999999997</v>
      </c>
      <c r="C2346" s="61">
        <v>4.726</v>
      </c>
      <c r="D2346" s="61">
        <v>2.1294E-3</v>
      </c>
      <c r="E2346" s="61">
        <v>1</v>
      </c>
      <c r="F2346" s="61">
        <v>0.46311000000000002</v>
      </c>
      <c r="G2346" s="61">
        <v>2.8800000000000002E-3</v>
      </c>
      <c r="H2346" s="58"/>
    </row>
    <row r="2347" spans="2:8" x14ac:dyDescent="0.3">
      <c r="B2347" s="61">
        <v>1</v>
      </c>
      <c r="C2347" s="61">
        <v>0</v>
      </c>
      <c r="D2347" s="61">
        <v>0</v>
      </c>
      <c r="E2347" s="62"/>
      <c r="F2347" s="62"/>
      <c r="G2347" s="62"/>
      <c r="H2347" s="58"/>
    </row>
    <row r="2348" spans="2:8" x14ac:dyDescent="0.3">
      <c r="B2348" s="62">
        <v>-224.627588</v>
      </c>
      <c r="C2348" s="62"/>
      <c r="D2348" s="62"/>
      <c r="E2348" s="62"/>
      <c r="F2348" s="62"/>
      <c r="G2348" s="62"/>
      <c r="H2348" s="58"/>
    </row>
    <row r="2349" spans="2:8" x14ac:dyDescent="0.3">
      <c r="B2349" s="61">
        <v>0.99995999999999996</v>
      </c>
      <c r="C2349" s="61">
        <v>0</v>
      </c>
      <c r="D2349" s="61">
        <v>0</v>
      </c>
      <c r="E2349" s="61">
        <v>0.99995999999999996</v>
      </c>
      <c r="F2349" s="62"/>
      <c r="G2349" s="62"/>
      <c r="H2349" s="58"/>
    </row>
    <row r="2350" spans="2:8" x14ac:dyDescent="0.3">
      <c r="B2350" s="61">
        <v>4.2239E-5</v>
      </c>
      <c r="C2350" s="61">
        <v>0</v>
      </c>
      <c r="D2350" s="61">
        <v>0</v>
      </c>
      <c r="E2350" s="61">
        <v>4.2239E-5</v>
      </c>
      <c r="F2350" s="62"/>
      <c r="G2350" s="62"/>
      <c r="H2350" s="58"/>
    </row>
    <row r="2351" spans="2:8" x14ac:dyDescent="0.3">
      <c r="B2351" s="61">
        <v>0</v>
      </c>
      <c r="C2351" s="61">
        <v>0</v>
      </c>
      <c r="D2351" s="61">
        <v>0</v>
      </c>
      <c r="E2351" s="61">
        <v>0</v>
      </c>
      <c r="F2351" s="62"/>
      <c r="G2351" s="62"/>
      <c r="H2351" s="58"/>
    </row>
    <row r="2352" spans="2:8" x14ac:dyDescent="0.3">
      <c r="B2352" s="61">
        <v>163.31</v>
      </c>
      <c r="C2352" s="61">
        <v>0</v>
      </c>
      <c r="D2352" s="61">
        <v>0</v>
      </c>
      <c r="E2352" s="61">
        <v>163.31</v>
      </c>
      <c r="F2352" s="62"/>
      <c r="G2352" s="62"/>
      <c r="H2352" s="58"/>
    </row>
    <row r="2353" spans="2:8" x14ac:dyDescent="0.3">
      <c r="B2353" s="61">
        <v>1.3453E-4</v>
      </c>
      <c r="C2353" s="61">
        <v>0</v>
      </c>
      <c r="D2353" s="61">
        <v>0</v>
      </c>
      <c r="E2353" s="61">
        <v>1.3453E-4</v>
      </c>
      <c r="F2353" s="62"/>
      <c r="G2353" s="62"/>
      <c r="H2353" s="58"/>
    </row>
    <row r="2354" spans="2:8" x14ac:dyDescent="0.3">
      <c r="B2354" s="61">
        <v>5.2699999999999997E-2</v>
      </c>
      <c r="C2354" s="61">
        <v>5.5E-2</v>
      </c>
      <c r="D2354" s="61">
        <v>0</v>
      </c>
      <c r="E2354" s="62"/>
      <c r="F2354" s="62"/>
      <c r="G2354" s="62"/>
      <c r="H2354" s="58"/>
    </row>
    <row r="2355" spans="2:8" x14ac:dyDescent="0.3">
      <c r="B2355" s="61">
        <v>158</v>
      </c>
      <c r="C2355" s="62"/>
      <c r="D2355" s="62"/>
      <c r="E2355" s="62"/>
      <c r="F2355" s="62"/>
      <c r="G2355" s="62"/>
      <c r="H2355" s="58"/>
    </row>
    <row r="2356" spans="2:8" x14ac:dyDescent="0.3">
      <c r="B2356" s="61">
        <v>4.4585999999999997</v>
      </c>
      <c r="C2356" s="61">
        <v>4.7460000000000004</v>
      </c>
      <c r="D2356" s="61">
        <v>2.1870000000000001E-3</v>
      </c>
      <c r="E2356" s="61">
        <v>1</v>
      </c>
      <c r="F2356" s="61">
        <v>0.47650999999999999</v>
      </c>
      <c r="G2356" s="61">
        <v>2.8800000000000002E-3</v>
      </c>
      <c r="H2356" s="58"/>
    </row>
    <row r="2357" spans="2:8" x14ac:dyDescent="0.3">
      <c r="B2357" s="61">
        <v>1</v>
      </c>
      <c r="C2357" s="61">
        <v>0</v>
      </c>
      <c r="D2357" s="61">
        <v>0</v>
      </c>
      <c r="E2357" s="62"/>
      <c r="F2357" s="62"/>
      <c r="G2357" s="62"/>
      <c r="H2357" s="58"/>
    </row>
    <row r="2358" spans="2:8" x14ac:dyDescent="0.3">
      <c r="B2358" s="62">
        <v>-287.84021799999999</v>
      </c>
      <c r="C2358" s="62"/>
      <c r="D2358" s="62"/>
      <c r="E2358" s="62"/>
      <c r="F2358" s="62"/>
      <c r="G2358" s="62"/>
      <c r="H2358" s="58"/>
    </row>
    <row r="2359" spans="2:8" x14ac:dyDescent="0.3">
      <c r="B2359" s="61">
        <v>0.99995999999999996</v>
      </c>
      <c r="C2359" s="61">
        <v>0</v>
      </c>
      <c r="D2359" s="61">
        <v>0</v>
      </c>
      <c r="E2359" s="61">
        <v>0.99995999999999996</v>
      </c>
      <c r="F2359" s="62"/>
      <c r="G2359" s="62"/>
      <c r="H2359" s="58"/>
    </row>
    <row r="2360" spans="2:8" x14ac:dyDescent="0.3">
      <c r="B2360" s="61">
        <v>4.1167000000000001E-5</v>
      </c>
      <c r="C2360" s="61">
        <v>0</v>
      </c>
      <c r="D2360" s="61">
        <v>0</v>
      </c>
      <c r="E2360" s="61">
        <v>4.1167000000000001E-5</v>
      </c>
      <c r="F2360" s="62"/>
      <c r="G2360" s="62"/>
      <c r="H2360" s="58"/>
    </row>
    <row r="2361" spans="2:8" x14ac:dyDescent="0.3">
      <c r="B2361" s="61">
        <v>0</v>
      </c>
      <c r="C2361" s="61">
        <v>0</v>
      </c>
      <c r="D2361" s="61">
        <v>0</v>
      </c>
      <c r="E2361" s="61">
        <v>0</v>
      </c>
      <c r="F2361" s="62"/>
      <c r="G2361" s="62"/>
      <c r="H2361" s="58"/>
    </row>
    <row r="2362" spans="2:8" x14ac:dyDescent="0.3">
      <c r="B2362" s="61">
        <v>148.77000000000001</v>
      </c>
      <c r="C2362" s="61">
        <v>0</v>
      </c>
      <c r="D2362" s="61">
        <v>0</v>
      </c>
      <c r="E2362" s="61">
        <v>148.77000000000001</v>
      </c>
      <c r="F2362" s="62"/>
      <c r="G2362" s="62"/>
      <c r="H2362" s="58"/>
    </row>
    <row r="2363" spans="2:8" x14ac:dyDescent="0.3">
      <c r="B2363" s="61">
        <v>1.3321000000000001E-4</v>
      </c>
      <c r="C2363" s="61">
        <v>0</v>
      </c>
      <c r="D2363" s="61">
        <v>0</v>
      </c>
      <c r="E2363" s="61">
        <v>1.3321000000000001E-4</v>
      </c>
      <c r="F2363" s="62"/>
      <c r="G2363" s="62"/>
      <c r="H2363" s="58"/>
    </row>
    <row r="2364" spans="2:8" x14ac:dyDescent="0.3">
      <c r="B2364" s="61">
        <v>5.2699999999999997E-2</v>
      </c>
      <c r="C2364" s="61">
        <v>5.5E-2</v>
      </c>
      <c r="D2364" s="61">
        <v>0</v>
      </c>
      <c r="E2364" s="62"/>
      <c r="F2364" s="62"/>
      <c r="G2364" s="62"/>
      <c r="H2364" s="58"/>
    </row>
    <row r="2365" spans="2:8" x14ac:dyDescent="0.3">
      <c r="B2365" s="61">
        <v>153.99</v>
      </c>
      <c r="C2365" s="62"/>
      <c r="D2365" s="62"/>
      <c r="E2365" s="62"/>
      <c r="F2365" s="62"/>
      <c r="G2365" s="62"/>
      <c r="H2365" s="58"/>
    </row>
    <row r="2366" spans="2:8" x14ac:dyDescent="0.3">
      <c r="B2366" s="61">
        <v>4.5761000000000003</v>
      </c>
      <c r="C2366" s="61">
        <v>4.766</v>
      </c>
      <c r="D2366" s="61">
        <v>2.2445999999999998E-3</v>
      </c>
      <c r="E2366" s="61">
        <v>1</v>
      </c>
      <c r="F2366" s="61">
        <v>0.48970000000000002</v>
      </c>
      <c r="G2366" s="61">
        <v>2.8800000000000002E-3</v>
      </c>
      <c r="H2366" s="58"/>
    </row>
    <row r="2367" spans="2:8" x14ac:dyDescent="0.3">
      <c r="B2367" s="61">
        <v>1</v>
      </c>
      <c r="C2367" s="61">
        <v>0</v>
      </c>
      <c r="D2367" s="61">
        <v>0</v>
      </c>
      <c r="E2367" s="62"/>
      <c r="F2367" s="62"/>
      <c r="G2367" s="62"/>
      <c r="H2367" s="58"/>
    </row>
    <row r="2368" spans="2:8" x14ac:dyDescent="0.3">
      <c r="B2368" s="62">
        <v>-291.27538399999997</v>
      </c>
      <c r="C2368" s="62"/>
      <c r="D2368" s="62"/>
      <c r="E2368" s="62"/>
      <c r="F2368" s="62"/>
      <c r="G2368" s="62"/>
      <c r="H2368" s="58"/>
    </row>
    <row r="2369" spans="2:8" x14ac:dyDescent="0.3">
      <c r="B2369" s="61">
        <v>0.99995999999999996</v>
      </c>
      <c r="C2369" s="61">
        <v>0</v>
      </c>
      <c r="D2369" s="61">
        <v>0</v>
      </c>
      <c r="E2369" s="61">
        <v>0.99995999999999996</v>
      </c>
      <c r="F2369" s="62"/>
      <c r="G2369" s="62"/>
      <c r="H2369" s="58"/>
    </row>
    <row r="2370" spans="2:8" x14ac:dyDescent="0.3">
      <c r="B2370" s="61">
        <v>4.0077000000000003E-5</v>
      </c>
      <c r="C2370" s="61">
        <v>0</v>
      </c>
      <c r="D2370" s="61">
        <v>0</v>
      </c>
      <c r="E2370" s="61">
        <v>4.0077000000000003E-5</v>
      </c>
      <c r="F2370" s="62"/>
      <c r="G2370" s="62"/>
      <c r="H2370" s="58"/>
    </row>
    <row r="2371" spans="2:8" x14ac:dyDescent="0.3">
      <c r="B2371" s="61">
        <v>0</v>
      </c>
      <c r="C2371" s="61">
        <v>0</v>
      </c>
      <c r="D2371" s="61">
        <v>0</v>
      </c>
      <c r="E2371" s="61">
        <v>0</v>
      </c>
      <c r="F2371" s="62"/>
      <c r="G2371" s="62"/>
      <c r="H2371" s="58"/>
    </row>
    <row r="2372" spans="2:8" x14ac:dyDescent="0.3">
      <c r="B2372" s="61">
        <v>130.66</v>
      </c>
      <c r="C2372" s="61">
        <v>0</v>
      </c>
      <c r="D2372" s="61">
        <v>0</v>
      </c>
      <c r="E2372" s="61">
        <v>130.66</v>
      </c>
      <c r="F2372" s="62"/>
      <c r="G2372" s="62"/>
      <c r="H2372" s="58"/>
    </row>
    <row r="2373" spans="2:8" x14ac:dyDescent="0.3">
      <c r="B2373" s="61">
        <v>1.3176999999999999E-4</v>
      </c>
      <c r="C2373" s="61">
        <v>0</v>
      </c>
      <c r="D2373" s="61">
        <v>0</v>
      </c>
      <c r="E2373" s="61">
        <v>1.3176999999999999E-4</v>
      </c>
      <c r="F2373" s="62"/>
      <c r="G2373" s="62"/>
      <c r="H2373" s="58"/>
    </row>
    <row r="2374" spans="2:8" x14ac:dyDescent="0.3">
      <c r="B2374" s="61">
        <v>5.2699999999999997E-2</v>
      </c>
      <c r="C2374" s="61">
        <v>5.5E-2</v>
      </c>
      <c r="D2374" s="61">
        <v>0</v>
      </c>
      <c r="E2374" s="62"/>
      <c r="F2374" s="62"/>
      <c r="G2374" s="62"/>
      <c r="H2374" s="58"/>
    </row>
    <row r="2375" spans="2:8" x14ac:dyDescent="0.3">
      <c r="B2375" s="61">
        <v>149.91</v>
      </c>
      <c r="C2375" s="62"/>
      <c r="D2375" s="62"/>
      <c r="E2375" s="62"/>
      <c r="F2375" s="62"/>
      <c r="G2375" s="62"/>
      <c r="H2375" s="58"/>
    </row>
    <row r="2376" spans="2:8" x14ac:dyDescent="0.3">
      <c r="B2376" s="61">
        <v>4.6935000000000002</v>
      </c>
      <c r="C2376" s="61">
        <v>4.7859999999999996</v>
      </c>
      <c r="D2376" s="61">
        <v>2.3021999999999999E-3</v>
      </c>
      <c r="E2376" s="61">
        <v>1</v>
      </c>
      <c r="F2376" s="61">
        <v>0.50268000000000002</v>
      </c>
      <c r="G2376" s="61">
        <v>2.8800000000000002E-3</v>
      </c>
      <c r="H2376" s="58"/>
    </row>
    <row r="2377" spans="2:8" x14ac:dyDescent="0.3">
      <c r="B2377" s="61">
        <v>1</v>
      </c>
      <c r="C2377" s="61">
        <v>0</v>
      </c>
      <c r="D2377" s="61">
        <v>0</v>
      </c>
      <c r="E2377" s="62"/>
      <c r="F2377" s="62"/>
      <c r="G2377" s="62"/>
      <c r="H2377" s="58"/>
    </row>
    <row r="2378" spans="2:8" x14ac:dyDescent="0.3">
      <c r="B2378" s="62">
        <v>-300.80018999999999</v>
      </c>
      <c r="C2378" s="62"/>
      <c r="D2378" s="62"/>
      <c r="E2378" s="62"/>
      <c r="F2378" s="62"/>
      <c r="G2378" s="62"/>
      <c r="H2378" s="58"/>
    </row>
    <row r="2379" spans="2:8" x14ac:dyDescent="0.3">
      <c r="B2379" s="61">
        <v>0.99995999999999996</v>
      </c>
      <c r="C2379" s="61">
        <v>0</v>
      </c>
      <c r="D2379" s="61">
        <v>0</v>
      </c>
      <c r="E2379" s="61">
        <v>0.99995999999999996</v>
      </c>
      <c r="F2379" s="62"/>
      <c r="G2379" s="62"/>
      <c r="H2379" s="58"/>
    </row>
    <row r="2380" spans="2:8" x14ac:dyDescent="0.3">
      <c r="B2380" s="61">
        <v>3.8868000000000001E-5</v>
      </c>
      <c r="C2380" s="61">
        <v>0</v>
      </c>
      <c r="D2380" s="61">
        <v>0</v>
      </c>
      <c r="E2380" s="61">
        <v>3.8868000000000001E-5</v>
      </c>
      <c r="F2380" s="62"/>
      <c r="G2380" s="62"/>
      <c r="H2380" s="58"/>
    </row>
    <row r="2381" spans="2:8" x14ac:dyDescent="0.3">
      <c r="B2381" s="61">
        <v>0</v>
      </c>
      <c r="C2381" s="61">
        <v>0</v>
      </c>
      <c r="D2381" s="61">
        <v>0</v>
      </c>
      <c r="E2381" s="61">
        <v>0</v>
      </c>
      <c r="F2381" s="62"/>
      <c r="G2381" s="62"/>
      <c r="H2381" s="58"/>
    </row>
    <row r="2382" spans="2:8" x14ac:dyDescent="0.3">
      <c r="B2382" s="61">
        <v>117.61</v>
      </c>
      <c r="C2382" s="61">
        <v>0</v>
      </c>
      <c r="D2382" s="61">
        <v>0</v>
      </c>
      <c r="E2382" s="61">
        <v>117.61</v>
      </c>
      <c r="F2382" s="62"/>
      <c r="G2382" s="62"/>
      <c r="H2382" s="58"/>
    </row>
    <row r="2383" spans="2:8" x14ac:dyDescent="0.3">
      <c r="B2383" s="61">
        <v>1.3022000000000001E-4</v>
      </c>
      <c r="C2383" s="61">
        <v>0</v>
      </c>
      <c r="D2383" s="61">
        <v>0</v>
      </c>
      <c r="E2383" s="61">
        <v>1.3022000000000001E-4</v>
      </c>
      <c r="F2383" s="62"/>
      <c r="G2383" s="62"/>
      <c r="H2383" s="58"/>
    </row>
    <row r="2384" spans="2:8" x14ac:dyDescent="0.3">
      <c r="B2384" s="61">
        <v>5.2699999999999997E-2</v>
      </c>
      <c r="C2384" s="61">
        <v>5.5E-2</v>
      </c>
      <c r="D2384" s="61">
        <v>0</v>
      </c>
      <c r="E2384" s="62"/>
      <c r="F2384" s="62"/>
      <c r="G2384" s="62"/>
      <c r="H2384" s="58"/>
    </row>
    <row r="2385" spans="2:8" x14ac:dyDescent="0.3">
      <c r="B2385" s="61">
        <v>145.38999999999999</v>
      </c>
      <c r="C2385" s="62"/>
      <c r="D2385" s="62"/>
      <c r="E2385" s="62"/>
      <c r="F2385" s="62"/>
      <c r="G2385" s="62"/>
      <c r="H2385" s="58"/>
    </row>
    <row r="2386" spans="2:8" x14ac:dyDescent="0.3">
      <c r="B2386" s="61">
        <v>4.8109000000000002</v>
      </c>
      <c r="C2386" s="61">
        <v>4.806</v>
      </c>
      <c r="D2386" s="61">
        <v>2.3598E-3</v>
      </c>
      <c r="E2386" s="61">
        <v>1</v>
      </c>
      <c r="F2386" s="61">
        <v>0.51527000000000001</v>
      </c>
      <c r="G2386" s="61">
        <v>2.8800000000000002E-3</v>
      </c>
      <c r="H2386" s="58"/>
    </row>
    <row r="2387" spans="2:8" x14ac:dyDescent="0.3">
      <c r="B2387" s="61">
        <v>1</v>
      </c>
      <c r="C2387" s="61">
        <v>0</v>
      </c>
      <c r="D2387" s="61">
        <v>0</v>
      </c>
      <c r="E2387" s="62"/>
      <c r="F2387" s="62"/>
      <c r="G2387" s="62"/>
      <c r="H2387" s="58"/>
    </row>
    <row r="2388" spans="2:8" x14ac:dyDescent="0.3">
      <c r="B2388" s="62">
        <v>-307.20016099999998</v>
      </c>
      <c r="C2388" s="62"/>
      <c r="D2388" s="62"/>
      <c r="E2388" s="62"/>
      <c r="F2388" s="62"/>
      <c r="G2388" s="62"/>
      <c r="H2388" s="58"/>
    </row>
    <row r="2389" spans="2:8" x14ac:dyDescent="0.3">
      <c r="B2389" s="61">
        <v>0.99995999999999996</v>
      </c>
      <c r="C2389" s="61">
        <v>0</v>
      </c>
      <c r="D2389" s="61">
        <v>0</v>
      </c>
      <c r="E2389" s="61">
        <v>0.99995999999999996</v>
      </c>
      <c r="F2389" s="62"/>
      <c r="G2389" s="62"/>
      <c r="H2389" s="58"/>
    </row>
    <row r="2390" spans="2:8" x14ac:dyDescent="0.3">
      <c r="B2390" s="61">
        <v>3.8074999999999997E-5</v>
      </c>
      <c r="C2390" s="61">
        <v>0</v>
      </c>
      <c r="D2390" s="61">
        <v>0</v>
      </c>
      <c r="E2390" s="61">
        <v>3.8074999999999997E-5</v>
      </c>
      <c r="F2390" s="62"/>
      <c r="G2390" s="62"/>
      <c r="H2390" s="58"/>
    </row>
    <row r="2391" spans="2:8" x14ac:dyDescent="0.3">
      <c r="B2391" s="61">
        <v>0</v>
      </c>
      <c r="C2391" s="61">
        <v>0</v>
      </c>
      <c r="D2391" s="61">
        <v>0</v>
      </c>
      <c r="E2391" s="61">
        <v>0</v>
      </c>
      <c r="F2391" s="62"/>
      <c r="G2391" s="62"/>
      <c r="H2391" s="58"/>
    </row>
    <row r="2392" spans="2:8" x14ac:dyDescent="0.3">
      <c r="B2392" s="61">
        <v>102.66</v>
      </c>
      <c r="C2392" s="61">
        <v>0</v>
      </c>
      <c r="D2392" s="61">
        <v>0</v>
      </c>
      <c r="E2392" s="61">
        <v>102.66</v>
      </c>
      <c r="F2392" s="62"/>
      <c r="G2392" s="62"/>
      <c r="H2392" s="58"/>
    </row>
    <row r="2393" spans="2:8" x14ac:dyDescent="0.3">
      <c r="B2393" s="61">
        <v>1.2857999999999999E-4</v>
      </c>
      <c r="C2393" s="61">
        <v>0</v>
      </c>
      <c r="D2393" s="61">
        <v>0</v>
      </c>
      <c r="E2393" s="61">
        <v>1.2857999999999999E-4</v>
      </c>
      <c r="F2393" s="62"/>
      <c r="G2393" s="62"/>
      <c r="H2393" s="58"/>
    </row>
    <row r="2394" spans="2:8" x14ac:dyDescent="0.3">
      <c r="B2394" s="61">
        <v>5.2699999999999997E-2</v>
      </c>
      <c r="C2394" s="61">
        <v>5.5E-2</v>
      </c>
      <c r="D2394" s="61">
        <v>0</v>
      </c>
      <c r="E2394" s="62"/>
      <c r="F2394" s="62"/>
      <c r="G2394" s="62"/>
      <c r="H2394" s="58"/>
    </row>
    <row r="2395" spans="2:8" x14ac:dyDescent="0.3">
      <c r="B2395" s="61">
        <v>142.41999999999999</v>
      </c>
      <c r="C2395" s="62"/>
      <c r="D2395" s="62"/>
      <c r="E2395" s="62"/>
      <c r="F2395" s="62"/>
      <c r="G2395" s="62"/>
      <c r="H2395" s="58"/>
    </row>
    <row r="2396" spans="2:8" x14ac:dyDescent="0.3">
      <c r="B2396" s="61">
        <v>4.9283999999999999</v>
      </c>
      <c r="C2396" s="61">
        <v>4.8259999999999996</v>
      </c>
      <c r="D2396" s="61">
        <v>2.4174000000000001E-3</v>
      </c>
      <c r="E2396" s="61">
        <v>1</v>
      </c>
      <c r="F2396" s="61">
        <v>0.52744999999999997</v>
      </c>
      <c r="G2396" s="61">
        <v>2.8800000000000002E-3</v>
      </c>
      <c r="H2396" s="58"/>
    </row>
    <row r="2397" spans="2:8" x14ac:dyDescent="0.3">
      <c r="B2397" s="61">
        <v>1</v>
      </c>
      <c r="C2397" s="61">
        <v>0</v>
      </c>
      <c r="D2397" s="61">
        <v>0</v>
      </c>
      <c r="E2397" s="62"/>
      <c r="F2397" s="62"/>
      <c r="G2397" s="62"/>
      <c r="H2397" s="58"/>
    </row>
    <row r="2398" spans="2:8" x14ac:dyDescent="0.3">
      <c r="B2398" s="62">
        <v>-298.68142399999999</v>
      </c>
      <c r="C2398" s="62"/>
      <c r="D2398" s="62"/>
      <c r="E2398" s="62"/>
      <c r="F2398" s="62"/>
      <c r="G2398" s="62"/>
      <c r="H2398" s="58"/>
    </row>
    <row r="2399" spans="2:8" x14ac:dyDescent="0.3">
      <c r="B2399" s="61">
        <v>0.99995999999999996</v>
      </c>
      <c r="C2399" s="61">
        <v>0</v>
      </c>
      <c r="D2399" s="61">
        <v>0</v>
      </c>
      <c r="E2399" s="61">
        <v>0.99995999999999996</v>
      </c>
      <c r="F2399" s="62"/>
      <c r="G2399" s="62"/>
      <c r="H2399" s="58"/>
    </row>
    <row r="2400" spans="2:8" x14ac:dyDescent="0.3">
      <c r="B2400" s="61">
        <v>3.6983000000000001E-5</v>
      </c>
      <c r="C2400" s="61">
        <v>0</v>
      </c>
      <c r="D2400" s="61">
        <v>0</v>
      </c>
      <c r="E2400" s="61">
        <v>3.6983000000000001E-5</v>
      </c>
      <c r="F2400" s="62"/>
      <c r="G2400" s="62"/>
      <c r="H2400" s="58"/>
    </row>
    <row r="2401" spans="2:8" x14ac:dyDescent="0.3">
      <c r="B2401" s="61">
        <v>0</v>
      </c>
      <c r="C2401" s="61">
        <v>0</v>
      </c>
      <c r="D2401" s="61">
        <v>0</v>
      </c>
      <c r="E2401" s="61">
        <v>0</v>
      </c>
      <c r="F2401" s="62"/>
      <c r="G2401" s="62"/>
      <c r="H2401" s="58"/>
    </row>
    <row r="2402" spans="2:8" x14ac:dyDescent="0.3">
      <c r="B2402" s="61">
        <v>88.875</v>
      </c>
      <c r="C2402" s="61">
        <v>0</v>
      </c>
      <c r="D2402" s="61">
        <v>0</v>
      </c>
      <c r="E2402" s="61">
        <v>88.875</v>
      </c>
      <c r="F2402" s="62"/>
      <c r="G2402" s="62"/>
      <c r="H2402" s="58"/>
    </row>
    <row r="2403" spans="2:8" x14ac:dyDescent="0.3">
      <c r="B2403" s="61">
        <v>1.2687000000000001E-4</v>
      </c>
      <c r="C2403" s="61">
        <v>0</v>
      </c>
      <c r="D2403" s="61">
        <v>0</v>
      </c>
      <c r="E2403" s="61">
        <v>1.2687000000000001E-4</v>
      </c>
      <c r="F2403" s="62"/>
      <c r="G2403" s="62"/>
      <c r="H2403" s="58"/>
    </row>
    <row r="2404" spans="2:8" x14ac:dyDescent="0.3">
      <c r="B2404" s="61">
        <v>5.2699999999999997E-2</v>
      </c>
      <c r="C2404" s="61">
        <v>5.5E-2</v>
      </c>
      <c r="D2404" s="61">
        <v>0</v>
      </c>
      <c r="E2404" s="62"/>
      <c r="F2404" s="62"/>
      <c r="G2404" s="62"/>
      <c r="H2404" s="58"/>
    </row>
    <row r="2405" spans="2:8" x14ac:dyDescent="0.3">
      <c r="B2405" s="61">
        <v>138.34</v>
      </c>
      <c r="C2405" s="62"/>
      <c r="D2405" s="62"/>
      <c r="E2405" s="62"/>
      <c r="F2405" s="62"/>
      <c r="G2405" s="62"/>
      <c r="H2405" s="58"/>
    </row>
    <row r="2406" spans="2:8" x14ac:dyDescent="0.3">
      <c r="B2406" s="61">
        <v>5.0457999999999998</v>
      </c>
      <c r="C2406" s="61">
        <v>4.8460000000000001</v>
      </c>
      <c r="D2406" s="61">
        <v>2.4750000000000002E-3</v>
      </c>
      <c r="E2406" s="61">
        <v>1</v>
      </c>
      <c r="F2406" s="61">
        <v>0.53925000000000001</v>
      </c>
      <c r="G2406" s="61">
        <v>2.8800000000000002E-3</v>
      </c>
      <c r="H2406" s="58"/>
    </row>
    <row r="2407" spans="2:8" x14ac:dyDescent="0.3">
      <c r="B2407" s="61">
        <v>1</v>
      </c>
      <c r="C2407" s="61">
        <v>0</v>
      </c>
      <c r="D2407" s="61">
        <v>0</v>
      </c>
      <c r="E2407" s="62"/>
      <c r="F2407" s="62"/>
      <c r="G2407" s="62"/>
      <c r="H2407" s="58"/>
    </row>
    <row r="2408" spans="2:8" x14ac:dyDescent="0.3">
      <c r="B2408" s="62">
        <v>-218.113437</v>
      </c>
      <c r="C2408" s="62"/>
      <c r="D2408" s="62"/>
      <c r="E2408" s="62"/>
      <c r="F2408" s="62"/>
      <c r="G2408" s="62"/>
      <c r="H2408" s="58"/>
    </row>
    <row r="2409" spans="2:8" x14ac:dyDescent="0.3">
      <c r="B2409" s="61">
        <v>0.99995999999999996</v>
      </c>
      <c r="C2409" s="61">
        <v>0</v>
      </c>
      <c r="D2409" s="61">
        <v>0</v>
      </c>
      <c r="E2409" s="61">
        <v>0.99995999999999996</v>
      </c>
      <c r="F2409" s="62"/>
      <c r="G2409" s="62"/>
      <c r="H2409" s="58"/>
    </row>
    <row r="2410" spans="2:8" x14ac:dyDescent="0.3">
      <c r="B2410" s="61">
        <v>3.6371000000000001E-5</v>
      </c>
      <c r="C2410" s="61">
        <v>0</v>
      </c>
      <c r="D2410" s="61">
        <v>0</v>
      </c>
      <c r="E2410" s="61">
        <v>3.6371000000000001E-5</v>
      </c>
      <c r="F2410" s="62"/>
      <c r="G2410" s="62"/>
      <c r="H2410" s="58"/>
    </row>
    <row r="2411" spans="2:8" x14ac:dyDescent="0.3">
      <c r="B2411" s="61">
        <v>0</v>
      </c>
      <c r="C2411" s="61">
        <v>0</v>
      </c>
      <c r="D2411" s="61">
        <v>0</v>
      </c>
      <c r="E2411" s="61">
        <v>0</v>
      </c>
      <c r="F2411" s="62"/>
      <c r="G2411" s="62"/>
      <c r="H2411" s="58"/>
    </row>
    <row r="2412" spans="2:8" x14ac:dyDescent="0.3">
      <c r="B2412" s="61">
        <v>75.165999999999997</v>
      </c>
      <c r="C2412" s="61">
        <v>0</v>
      </c>
      <c r="D2412" s="61">
        <v>0</v>
      </c>
      <c r="E2412" s="61">
        <v>75.165999999999997</v>
      </c>
      <c r="F2412" s="62"/>
      <c r="G2412" s="62"/>
      <c r="H2412" s="58"/>
    </row>
    <row r="2413" spans="2:8" x14ac:dyDescent="0.3">
      <c r="B2413" s="61">
        <v>1.2509000000000001E-4</v>
      </c>
      <c r="C2413" s="61">
        <v>0</v>
      </c>
      <c r="D2413" s="61">
        <v>0</v>
      </c>
      <c r="E2413" s="61">
        <v>1.2509000000000001E-4</v>
      </c>
      <c r="F2413" s="62"/>
      <c r="G2413" s="62"/>
      <c r="H2413" s="58"/>
    </row>
    <row r="2414" spans="2:8" x14ac:dyDescent="0.3">
      <c r="B2414" s="61">
        <v>5.2699999999999997E-2</v>
      </c>
      <c r="C2414" s="61">
        <v>5.5E-2</v>
      </c>
      <c r="D2414" s="61">
        <v>0</v>
      </c>
      <c r="E2414" s="62"/>
      <c r="F2414" s="62"/>
      <c r="G2414" s="62"/>
      <c r="H2414" s="58"/>
    </row>
    <row r="2415" spans="2:8" x14ac:dyDescent="0.3">
      <c r="B2415" s="61">
        <v>136.05000000000001</v>
      </c>
      <c r="C2415" s="62"/>
      <c r="D2415" s="62"/>
      <c r="E2415" s="62"/>
      <c r="F2415" s="62"/>
      <c r="G2415" s="62"/>
      <c r="H2415" s="58"/>
    </row>
    <row r="2416" spans="2:8" x14ac:dyDescent="0.3">
      <c r="B2416" s="61">
        <v>5.1631999999999998</v>
      </c>
      <c r="C2416" s="61">
        <v>4.8659999999999997</v>
      </c>
      <c r="D2416" s="61">
        <v>2.5325999999999999E-3</v>
      </c>
      <c r="E2416" s="61">
        <v>1</v>
      </c>
      <c r="F2416" s="61">
        <v>0.55079999999999996</v>
      </c>
      <c r="G2416" s="61">
        <v>2.8800000000000002E-3</v>
      </c>
      <c r="H2416" s="58"/>
    </row>
    <row r="2417" spans="2:8" x14ac:dyDescent="0.3">
      <c r="B2417" s="61">
        <v>1</v>
      </c>
      <c r="C2417" s="61">
        <v>0</v>
      </c>
      <c r="D2417" s="61">
        <v>0</v>
      </c>
      <c r="E2417" s="62"/>
      <c r="F2417" s="62"/>
      <c r="G2417" s="62"/>
      <c r="H2417" s="58"/>
    </row>
    <row r="2418" spans="2:8" x14ac:dyDescent="0.3">
      <c r="B2418" s="62">
        <v>-306.93941100000001</v>
      </c>
      <c r="C2418" s="62"/>
      <c r="D2418" s="62"/>
      <c r="E2418" s="62"/>
      <c r="F2418" s="62"/>
      <c r="G2418" s="62"/>
      <c r="H2418" s="58"/>
    </row>
    <row r="2419" spans="2:8" x14ac:dyDescent="0.3">
      <c r="B2419" s="61">
        <v>0.99995999999999996</v>
      </c>
      <c r="C2419" s="61">
        <v>0</v>
      </c>
      <c r="D2419" s="61">
        <v>0</v>
      </c>
      <c r="E2419" s="61">
        <v>0.99995999999999996</v>
      </c>
      <c r="F2419" s="62"/>
      <c r="G2419" s="62"/>
      <c r="H2419" s="58"/>
    </row>
    <row r="2420" spans="2:8" x14ac:dyDescent="0.3">
      <c r="B2420" s="61">
        <v>3.5201999999999999E-5</v>
      </c>
      <c r="C2420" s="61">
        <v>0</v>
      </c>
      <c r="D2420" s="61">
        <v>0</v>
      </c>
      <c r="E2420" s="61">
        <v>3.5201999999999999E-5</v>
      </c>
      <c r="F2420" s="62"/>
      <c r="G2420" s="62"/>
      <c r="H2420" s="58"/>
    </row>
    <row r="2421" spans="2:8" x14ac:dyDescent="0.3">
      <c r="B2421" s="61">
        <v>0</v>
      </c>
      <c r="C2421" s="61">
        <v>0</v>
      </c>
      <c r="D2421" s="61">
        <v>0</v>
      </c>
      <c r="E2421" s="61">
        <v>0</v>
      </c>
      <c r="F2421" s="62"/>
      <c r="G2421" s="62"/>
      <c r="H2421" s="58"/>
    </row>
    <row r="2422" spans="2:8" x14ac:dyDescent="0.3">
      <c r="B2422" s="61">
        <v>70.777000000000001</v>
      </c>
      <c r="C2422" s="61">
        <v>0</v>
      </c>
      <c r="D2422" s="61">
        <v>0</v>
      </c>
      <c r="E2422" s="61">
        <v>70.777000000000001</v>
      </c>
      <c r="F2422" s="62"/>
      <c r="G2422" s="62"/>
      <c r="H2422" s="58"/>
    </row>
    <row r="2423" spans="2:8" x14ac:dyDescent="0.3">
      <c r="B2423" s="61">
        <v>1.2326000000000001E-4</v>
      </c>
      <c r="C2423" s="61">
        <v>0</v>
      </c>
      <c r="D2423" s="61">
        <v>0</v>
      </c>
      <c r="E2423" s="61">
        <v>1.2326000000000001E-4</v>
      </c>
      <c r="F2423" s="62"/>
      <c r="G2423" s="62"/>
      <c r="H2423" s="58"/>
    </row>
    <row r="2424" spans="2:8" x14ac:dyDescent="0.3">
      <c r="B2424" s="61">
        <v>5.2699999999999997E-2</v>
      </c>
      <c r="C2424" s="61">
        <v>5.5E-2</v>
      </c>
      <c r="D2424" s="61">
        <v>0</v>
      </c>
      <c r="E2424" s="62"/>
      <c r="F2424" s="62"/>
      <c r="G2424" s="62"/>
      <c r="H2424" s="58"/>
    </row>
    <row r="2425" spans="2:8" x14ac:dyDescent="0.3">
      <c r="B2425" s="61">
        <v>131.68</v>
      </c>
      <c r="C2425" s="62"/>
      <c r="D2425" s="62"/>
      <c r="E2425" s="62"/>
      <c r="F2425" s="62"/>
      <c r="G2425" s="62"/>
      <c r="H2425" s="58"/>
    </row>
    <row r="2426" spans="2:8" x14ac:dyDescent="0.3">
      <c r="B2426" s="61">
        <v>5.2807000000000004</v>
      </c>
      <c r="C2426" s="61">
        <v>4.8860000000000001</v>
      </c>
      <c r="D2426" s="61">
        <v>2.5902E-3</v>
      </c>
      <c r="E2426" s="61">
        <v>1</v>
      </c>
      <c r="F2426" s="61">
        <v>0.56218999999999997</v>
      </c>
      <c r="G2426" s="61">
        <v>2.8800000000000002E-3</v>
      </c>
      <c r="H2426" s="58"/>
    </row>
    <row r="2427" spans="2:8" x14ac:dyDescent="0.3">
      <c r="B2427" s="61">
        <v>1</v>
      </c>
      <c r="C2427" s="61">
        <v>0</v>
      </c>
      <c r="D2427" s="61">
        <v>0</v>
      </c>
      <c r="E2427" s="62"/>
      <c r="F2427" s="62"/>
      <c r="G2427" s="62"/>
      <c r="H2427" s="58"/>
    </row>
    <row r="2428" spans="2:8" x14ac:dyDescent="0.3">
      <c r="B2428" s="62">
        <v>-314.159628</v>
      </c>
      <c r="C2428" s="62"/>
      <c r="D2428" s="62"/>
      <c r="E2428" s="62"/>
      <c r="F2428" s="62"/>
      <c r="G2428" s="62"/>
      <c r="H2428" s="58"/>
    </row>
    <row r="2429" spans="2:8" x14ac:dyDescent="0.3">
      <c r="B2429" s="61">
        <v>0.99995999999999996</v>
      </c>
      <c r="C2429" s="61">
        <v>0</v>
      </c>
      <c r="D2429" s="61">
        <v>0</v>
      </c>
      <c r="E2429" s="61">
        <v>0.99995999999999996</v>
      </c>
      <c r="F2429" s="62"/>
      <c r="G2429" s="62"/>
      <c r="H2429" s="58"/>
    </row>
    <row r="2430" spans="2:8" x14ac:dyDescent="0.3">
      <c r="B2430" s="61">
        <v>3.4743000000000003E-5</v>
      </c>
      <c r="C2430" s="61">
        <v>0</v>
      </c>
      <c r="D2430" s="61">
        <v>0</v>
      </c>
      <c r="E2430" s="61">
        <v>3.4743000000000003E-5</v>
      </c>
      <c r="F2430" s="62"/>
      <c r="G2430" s="62"/>
      <c r="H2430" s="58"/>
    </row>
    <row r="2431" spans="2:8" x14ac:dyDescent="0.3">
      <c r="B2431" s="61">
        <v>0</v>
      </c>
      <c r="C2431" s="61">
        <v>0</v>
      </c>
      <c r="D2431" s="61">
        <v>0</v>
      </c>
      <c r="E2431" s="61">
        <v>0</v>
      </c>
      <c r="F2431" s="62"/>
      <c r="G2431" s="62"/>
      <c r="H2431" s="58"/>
    </row>
    <row r="2432" spans="2:8" x14ac:dyDescent="0.3">
      <c r="B2432" s="61">
        <v>62.994</v>
      </c>
      <c r="C2432" s="61">
        <v>0</v>
      </c>
      <c r="D2432" s="61">
        <v>0</v>
      </c>
      <c r="E2432" s="61">
        <v>62.994</v>
      </c>
      <c r="F2432" s="62"/>
      <c r="G2432" s="62"/>
      <c r="H2432" s="58"/>
    </row>
    <row r="2433" spans="2:8" x14ac:dyDescent="0.3">
      <c r="B2433" s="61">
        <v>1.2139E-4</v>
      </c>
      <c r="C2433" s="61">
        <v>0</v>
      </c>
      <c r="D2433" s="61">
        <v>0</v>
      </c>
      <c r="E2433" s="61">
        <v>1.2139E-4</v>
      </c>
      <c r="F2433" s="62"/>
      <c r="G2433" s="62"/>
      <c r="H2433" s="58"/>
    </row>
    <row r="2434" spans="2:8" x14ac:dyDescent="0.3">
      <c r="B2434" s="61">
        <v>5.2699999999999997E-2</v>
      </c>
      <c r="C2434" s="61">
        <v>5.5E-2</v>
      </c>
      <c r="D2434" s="61">
        <v>0</v>
      </c>
      <c r="E2434" s="62"/>
      <c r="F2434" s="62"/>
      <c r="G2434" s="62"/>
      <c r="H2434" s="58"/>
    </row>
    <row r="2435" spans="2:8" x14ac:dyDescent="0.3">
      <c r="B2435" s="61">
        <v>129.96</v>
      </c>
      <c r="C2435" s="62"/>
      <c r="D2435" s="62"/>
      <c r="E2435" s="62"/>
      <c r="F2435" s="62"/>
      <c r="G2435" s="62"/>
      <c r="H2435" s="58"/>
    </row>
    <row r="2436" spans="2:8" x14ac:dyDescent="0.3">
      <c r="B2436" s="61">
        <v>5.3981000000000003</v>
      </c>
      <c r="C2436" s="61">
        <v>4.9059999999999997</v>
      </c>
      <c r="D2436" s="61">
        <v>2.6478000000000001E-3</v>
      </c>
      <c r="E2436" s="61">
        <v>1</v>
      </c>
      <c r="F2436" s="61">
        <v>0.57313999999999998</v>
      </c>
      <c r="G2436" s="61">
        <v>2.8800000000000002E-3</v>
      </c>
      <c r="H2436" s="58"/>
    </row>
    <row r="2437" spans="2:8" x14ac:dyDescent="0.3">
      <c r="B2437" s="61">
        <v>1</v>
      </c>
      <c r="C2437" s="61">
        <v>0</v>
      </c>
      <c r="D2437" s="61">
        <v>0</v>
      </c>
      <c r="E2437" s="62"/>
      <c r="F2437" s="62"/>
      <c r="G2437" s="62"/>
      <c r="H2437" s="58"/>
    </row>
    <row r="2438" spans="2:8" x14ac:dyDescent="0.3">
      <c r="B2438" s="62">
        <v>-267.14004899999998</v>
      </c>
      <c r="C2438" s="62"/>
      <c r="D2438" s="62"/>
      <c r="E2438" s="62"/>
      <c r="F2438" s="62"/>
      <c r="G2438" s="62"/>
      <c r="H2438" s="58"/>
    </row>
    <row r="2439" spans="2:8" x14ac:dyDescent="0.3">
      <c r="B2439" s="61">
        <v>0.99997000000000003</v>
      </c>
      <c r="C2439" s="61">
        <v>0</v>
      </c>
      <c r="D2439" s="61">
        <v>0</v>
      </c>
      <c r="E2439" s="61">
        <v>0.99997000000000003</v>
      </c>
      <c r="F2439" s="62"/>
      <c r="G2439" s="62"/>
      <c r="H2439" s="58"/>
    </row>
    <row r="2440" spans="2:8" x14ac:dyDescent="0.3">
      <c r="B2440" s="61">
        <v>3.3513000000000003E-5</v>
      </c>
      <c r="C2440" s="61">
        <v>0</v>
      </c>
      <c r="D2440" s="61">
        <v>0</v>
      </c>
      <c r="E2440" s="61">
        <v>3.3513000000000003E-5</v>
      </c>
      <c r="F2440" s="62"/>
      <c r="G2440" s="62"/>
      <c r="H2440" s="58"/>
    </row>
    <row r="2441" spans="2:8" x14ac:dyDescent="0.3">
      <c r="B2441" s="61">
        <v>0</v>
      </c>
      <c r="C2441" s="61">
        <v>0</v>
      </c>
      <c r="D2441" s="61">
        <v>0</v>
      </c>
      <c r="E2441" s="61">
        <v>0</v>
      </c>
      <c r="F2441" s="62"/>
      <c r="G2441" s="62"/>
      <c r="H2441" s="58"/>
    </row>
    <row r="2442" spans="2:8" x14ac:dyDescent="0.3">
      <c r="B2442" s="61">
        <v>57.335999999999999</v>
      </c>
      <c r="C2442" s="61">
        <v>0</v>
      </c>
      <c r="D2442" s="61">
        <v>0</v>
      </c>
      <c r="E2442" s="61">
        <v>57.335999999999999</v>
      </c>
      <c r="F2442" s="62"/>
      <c r="G2442" s="62"/>
      <c r="H2442" s="58"/>
    </row>
    <row r="2443" spans="2:8" x14ac:dyDescent="0.3">
      <c r="B2443" s="61">
        <v>1.195E-4</v>
      </c>
      <c r="C2443" s="61">
        <v>0</v>
      </c>
      <c r="D2443" s="61">
        <v>0</v>
      </c>
      <c r="E2443" s="61">
        <v>1.195E-4</v>
      </c>
      <c r="F2443" s="62"/>
      <c r="G2443" s="62"/>
      <c r="H2443" s="58"/>
    </row>
    <row r="2444" spans="2:8" x14ac:dyDescent="0.3">
      <c r="B2444" s="61">
        <v>5.2699999999999997E-2</v>
      </c>
      <c r="C2444" s="61">
        <v>5.5E-2</v>
      </c>
      <c r="D2444" s="61">
        <v>0</v>
      </c>
      <c r="E2444" s="62"/>
      <c r="F2444" s="62"/>
      <c r="G2444" s="62"/>
      <c r="H2444" s="58"/>
    </row>
    <row r="2445" spans="2:8" x14ac:dyDescent="0.3">
      <c r="B2445" s="61">
        <v>125.36</v>
      </c>
      <c r="C2445" s="62"/>
      <c r="D2445" s="62"/>
      <c r="E2445" s="62"/>
      <c r="F2445" s="62"/>
      <c r="G2445" s="62"/>
      <c r="H2445" s="58"/>
    </row>
    <row r="2446" spans="2:8" x14ac:dyDescent="0.3">
      <c r="B2446" s="61">
        <v>5.5155000000000003</v>
      </c>
      <c r="C2446" s="61">
        <v>4.9260000000000002</v>
      </c>
      <c r="D2446" s="61">
        <v>2.7054000000000002E-3</v>
      </c>
      <c r="E2446" s="61">
        <v>1</v>
      </c>
      <c r="F2446" s="61">
        <v>0.58377000000000001</v>
      </c>
      <c r="G2446" s="61">
        <v>2.8800000000000002E-3</v>
      </c>
      <c r="H2446" s="58"/>
    </row>
    <row r="2447" spans="2:8" x14ac:dyDescent="0.3">
      <c r="B2447" s="61">
        <v>1</v>
      </c>
      <c r="C2447" s="61">
        <v>0</v>
      </c>
      <c r="D2447" s="61">
        <v>0</v>
      </c>
      <c r="E2447" s="62"/>
      <c r="F2447" s="62"/>
      <c r="G2447" s="62"/>
      <c r="H2447" s="58"/>
    </row>
    <row r="2448" spans="2:8" x14ac:dyDescent="0.3">
      <c r="B2448" s="62">
        <v>-308.50656800000002</v>
      </c>
      <c r="C2448" s="62"/>
      <c r="D2448" s="62"/>
      <c r="E2448" s="62"/>
      <c r="F2448" s="62"/>
      <c r="G2448" s="62"/>
      <c r="H2448" s="58"/>
    </row>
    <row r="2449" spans="2:8" x14ac:dyDescent="0.3">
      <c r="B2449" s="61">
        <v>0.99997000000000003</v>
      </c>
      <c r="C2449" s="61">
        <v>0</v>
      </c>
      <c r="D2449" s="61">
        <v>0</v>
      </c>
      <c r="E2449" s="61">
        <v>0.99997000000000003</v>
      </c>
      <c r="F2449" s="62"/>
      <c r="G2449" s="62"/>
      <c r="H2449" s="58"/>
    </row>
    <row r="2450" spans="2:8" x14ac:dyDescent="0.3">
      <c r="B2450" s="61">
        <v>3.2359E-5</v>
      </c>
      <c r="C2450" s="61">
        <v>0</v>
      </c>
      <c r="D2450" s="61">
        <v>0</v>
      </c>
      <c r="E2450" s="61">
        <v>3.2359E-5</v>
      </c>
      <c r="F2450" s="62"/>
      <c r="G2450" s="62"/>
      <c r="H2450" s="58"/>
    </row>
    <row r="2451" spans="2:8" x14ac:dyDescent="0.3">
      <c r="B2451" s="61">
        <v>0</v>
      </c>
      <c r="C2451" s="61">
        <v>0</v>
      </c>
      <c r="D2451" s="61">
        <v>0</v>
      </c>
      <c r="E2451" s="61">
        <v>0</v>
      </c>
      <c r="F2451" s="62"/>
      <c r="G2451" s="62"/>
      <c r="H2451" s="58"/>
    </row>
    <row r="2452" spans="2:8" x14ac:dyDescent="0.3">
      <c r="B2452" s="61">
        <v>50.116999999999997</v>
      </c>
      <c r="C2452" s="61">
        <v>0</v>
      </c>
      <c r="D2452" s="61">
        <v>0</v>
      </c>
      <c r="E2452" s="61">
        <v>50.116999999999997</v>
      </c>
      <c r="F2452" s="62"/>
      <c r="G2452" s="62"/>
      <c r="H2452" s="58"/>
    </row>
    <row r="2453" spans="2:8" x14ac:dyDescent="0.3">
      <c r="B2453" s="61">
        <v>1.1765999999999999E-4</v>
      </c>
      <c r="C2453" s="61">
        <v>0</v>
      </c>
      <c r="D2453" s="61">
        <v>0</v>
      </c>
      <c r="E2453" s="61">
        <v>1.1765999999999999E-4</v>
      </c>
      <c r="F2453" s="62"/>
      <c r="G2453" s="62"/>
      <c r="H2453" s="58"/>
    </row>
    <row r="2454" spans="2:8" x14ac:dyDescent="0.3">
      <c r="B2454" s="61">
        <v>5.2699999999999997E-2</v>
      </c>
      <c r="C2454" s="61">
        <v>5.5E-2</v>
      </c>
      <c r="D2454" s="61">
        <v>0</v>
      </c>
      <c r="E2454" s="62"/>
      <c r="F2454" s="62"/>
      <c r="G2454" s="62"/>
      <c r="H2454" s="58"/>
    </row>
    <row r="2455" spans="2:8" x14ac:dyDescent="0.3">
      <c r="B2455" s="61">
        <v>121.04</v>
      </c>
      <c r="C2455" s="62"/>
      <c r="D2455" s="62"/>
      <c r="E2455" s="62"/>
      <c r="F2455" s="62"/>
      <c r="G2455" s="62"/>
      <c r="H2455" s="58"/>
    </row>
    <row r="2456" spans="2:8" x14ac:dyDescent="0.3">
      <c r="B2456" s="61">
        <v>5.6329000000000002</v>
      </c>
      <c r="C2456" s="61">
        <v>4.9459999999999997</v>
      </c>
      <c r="D2456" s="61">
        <v>2.7629999999999998E-3</v>
      </c>
      <c r="E2456" s="61">
        <v>1</v>
      </c>
      <c r="F2456" s="61">
        <v>0.59397999999999995</v>
      </c>
      <c r="G2456" s="61">
        <v>2.8800000000000002E-3</v>
      </c>
      <c r="H2456" s="58"/>
    </row>
    <row r="2457" spans="2:8" x14ac:dyDescent="0.3">
      <c r="B2457" s="61">
        <v>1</v>
      </c>
      <c r="C2457" s="61">
        <v>0</v>
      </c>
      <c r="D2457" s="61">
        <v>0</v>
      </c>
      <c r="E2457" s="62"/>
      <c r="F2457" s="62"/>
      <c r="G2457" s="62"/>
      <c r="H2457" s="58"/>
    </row>
    <row r="2458" spans="2:8" x14ac:dyDescent="0.3">
      <c r="B2458" s="62">
        <v>-311.58330100000001</v>
      </c>
      <c r="C2458" s="62"/>
      <c r="D2458" s="62"/>
      <c r="E2458" s="62"/>
      <c r="F2458" s="62"/>
      <c r="G2458" s="62"/>
      <c r="H2458" s="58"/>
    </row>
    <row r="2459" spans="2:8" x14ac:dyDescent="0.3">
      <c r="B2459" s="61">
        <v>0.99997000000000003</v>
      </c>
      <c r="C2459" s="61">
        <v>0</v>
      </c>
      <c r="D2459" s="61">
        <v>0</v>
      </c>
      <c r="E2459" s="61">
        <v>0.99997000000000003</v>
      </c>
      <c r="F2459" s="62"/>
      <c r="G2459" s="62"/>
      <c r="H2459" s="58"/>
    </row>
    <row r="2460" spans="2:8" x14ac:dyDescent="0.3">
      <c r="B2460" s="61">
        <v>3.0482999999999999E-5</v>
      </c>
      <c r="C2460" s="61">
        <v>0</v>
      </c>
      <c r="D2460" s="61">
        <v>0</v>
      </c>
      <c r="E2460" s="61">
        <v>3.0482999999999999E-5</v>
      </c>
      <c r="F2460" s="62"/>
      <c r="G2460" s="62"/>
      <c r="H2460" s="58"/>
    </row>
    <row r="2461" spans="2:8" x14ac:dyDescent="0.3">
      <c r="B2461" s="61">
        <v>0</v>
      </c>
      <c r="C2461" s="61">
        <v>0</v>
      </c>
      <c r="D2461" s="61">
        <v>0</v>
      </c>
      <c r="E2461" s="61">
        <v>0</v>
      </c>
      <c r="F2461" s="62"/>
      <c r="G2461" s="62"/>
      <c r="H2461" s="58"/>
    </row>
    <row r="2462" spans="2:8" x14ac:dyDescent="0.3">
      <c r="B2462" s="61">
        <v>44.271000000000001</v>
      </c>
      <c r="C2462" s="61">
        <v>0</v>
      </c>
      <c r="D2462" s="61">
        <v>0</v>
      </c>
      <c r="E2462" s="61">
        <v>44.271000000000001</v>
      </c>
      <c r="F2462" s="62"/>
      <c r="G2462" s="62"/>
      <c r="H2462" s="58"/>
    </row>
    <row r="2463" spans="2:8" x14ac:dyDescent="0.3">
      <c r="B2463" s="61">
        <v>1.1591000000000001E-4</v>
      </c>
      <c r="C2463" s="61">
        <v>0</v>
      </c>
      <c r="D2463" s="61">
        <v>0</v>
      </c>
      <c r="E2463" s="61">
        <v>1.1591000000000001E-4</v>
      </c>
      <c r="F2463" s="62"/>
      <c r="G2463" s="62"/>
      <c r="H2463" s="58"/>
    </row>
    <row r="2464" spans="2:8" x14ac:dyDescent="0.3">
      <c r="B2464" s="61">
        <v>5.2699999999999997E-2</v>
      </c>
      <c r="C2464" s="61">
        <v>5.5E-2</v>
      </c>
      <c r="D2464" s="61">
        <v>0</v>
      </c>
      <c r="E2464" s="62"/>
      <c r="F2464" s="62"/>
      <c r="G2464" s="62"/>
      <c r="H2464" s="58"/>
    </row>
    <row r="2465" spans="2:8" x14ac:dyDescent="0.3">
      <c r="B2465" s="61">
        <v>114.02</v>
      </c>
      <c r="C2465" s="62"/>
      <c r="D2465" s="62"/>
      <c r="E2465" s="62"/>
      <c r="F2465" s="62"/>
      <c r="G2465" s="62"/>
      <c r="H2465" s="58"/>
    </row>
    <row r="2466" spans="2:8" x14ac:dyDescent="0.3">
      <c r="B2466" s="61">
        <v>5.7504</v>
      </c>
      <c r="C2466" s="61">
        <v>4.9660000000000002</v>
      </c>
      <c r="D2466" s="61">
        <v>2.8205999999999999E-3</v>
      </c>
      <c r="E2466" s="61">
        <v>1</v>
      </c>
      <c r="F2466" s="61">
        <v>0.60341999999999996</v>
      </c>
      <c r="G2466" s="61">
        <v>2.8800000000000002E-3</v>
      </c>
      <c r="H2466" s="58"/>
    </row>
    <row r="2467" spans="2:8" x14ac:dyDescent="0.3">
      <c r="B2467" s="61">
        <v>1</v>
      </c>
      <c r="C2467" s="61">
        <v>0</v>
      </c>
      <c r="D2467" s="61">
        <v>0</v>
      </c>
      <c r="E2467" s="62"/>
      <c r="F2467" s="62"/>
      <c r="G2467" s="62"/>
      <c r="H2467" s="58"/>
    </row>
    <row r="2468" spans="2:8" x14ac:dyDescent="0.3">
      <c r="B2468" s="62">
        <v>-320.36076100000002</v>
      </c>
      <c r="C2468" s="62"/>
      <c r="D2468" s="62"/>
      <c r="E2468" s="62"/>
      <c r="F2468" s="62"/>
      <c r="G2468" s="62"/>
      <c r="H2468" s="58"/>
    </row>
    <row r="2469" spans="2:8" x14ac:dyDescent="0.3">
      <c r="B2469" s="61">
        <v>0.99997000000000003</v>
      </c>
      <c r="C2469" s="61">
        <v>0</v>
      </c>
      <c r="D2469" s="61">
        <v>0</v>
      </c>
      <c r="E2469" s="61">
        <v>0.99997000000000003</v>
      </c>
      <c r="F2469" s="62"/>
      <c r="G2469" s="62"/>
      <c r="H2469" s="58"/>
    </row>
    <row r="2470" spans="2:8" x14ac:dyDescent="0.3">
      <c r="B2470" s="61">
        <v>2.7968999999999999E-5</v>
      </c>
      <c r="C2470" s="61">
        <v>0</v>
      </c>
      <c r="D2470" s="61">
        <v>0</v>
      </c>
      <c r="E2470" s="61">
        <v>2.7968999999999999E-5</v>
      </c>
      <c r="F2470" s="62"/>
      <c r="G2470" s="62"/>
      <c r="H2470" s="58"/>
    </row>
    <row r="2471" spans="2:8" x14ac:dyDescent="0.3">
      <c r="B2471" s="61">
        <v>0</v>
      </c>
      <c r="C2471" s="61">
        <v>0</v>
      </c>
      <c r="D2471" s="61">
        <v>0</v>
      </c>
      <c r="E2471" s="61">
        <v>0</v>
      </c>
      <c r="F2471" s="62"/>
      <c r="G2471" s="62"/>
      <c r="H2471" s="58"/>
    </row>
    <row r="2472" spans="2:8" x14ac:dyDescent="0.3">
      <c r="B2472" s="61">
        <v>39.569000000000003</v>
      </c>
      <c r="C2472" s="61">
        <v>0</v>
      </c>
      <c r="D2472" s="61">
        <v>0</v>
      </c>
      <c r="E2472" s="61">
        <v>39.569000000000003</v>
      </c>
      <c r="F2472" s="62"/>
      <c r="G2472" s="62"/>
      <c r="H2472" s="58"/>
    </row>
    <row r="2473" spans="2:8" x14ac:dyDescent="0.3">
      <c r="B2473" s="61">
        <v>1.1427E-4</v>
      </c>
      <c r="C2473" s="61">
        <v>0</v>
      </c>
      <c r="D2473" s="61">
        <v>0</v>
      </c>
      <c r="E2473" s="61">
        <v>1.1427E-4</v>
      </c>
      <c r="F2473" s="62"/>
      <c r="G2473" s="62"/>
      <c r="H2473" s="58"/>
    </row>
    <row r="2474" spans="2:8" x14ac:dyDescent="0.3">
      <c r="B2474" s="61">
        <v>5.2699999999999997E-2</v>
      </c>
      <c r="C2474" s="61">
        <v>5.5E-2</v>
      </c>
      <c r="D2474" s="61">
        <v>0</v>
      </c>
      <c r="E2474" s="62"/>
      <c r="F2474" s="62"/>
      <c r="G2474" s="62"/>
      <c r="H2474" s="58"/>
    </row>
    <row r="2475" spans="2:8" x14ac:dyDescent="0.3">
      <c r="B2475" s="61">
        <v>104.62</v>
      </c>
      <c r="C2475" s="62"/>
      <c r="D2475" s="62"/>
      <c r="E2475" s="62"/>
      <c r="F2475" s="62"/>
      <c r="G2475" s="62"/>
      <c r="H2475" s="58"/>
    </row>
    <row r="2476" spans="2:8" x14ac:dyDescent="0.3">
      <c r="B2476" s="61">
        <v>5.8677999999999999</v>
      </c>
      <c r="C2476" s="61">
        <v>4.9859999999999998</v>
      </c>
      <c r="D2476" s="61">
        <v>2.8782E-3</v>
      </c>
      <c r="E2476" s="61">
        <v>1</v>
      </c>
      <c r="F2476" s="61">
        <v>0.61204000000000003</v>
      </c>
      <c r="G2476" s="61">
        <v>2.8800000000000002E-3</v>
      </c>
      <c r="H2476" s="58"/>
    </row>
    <row r="2477" spans="2:8" x14ac:dyDescent="0.3">
      <c r="B2477" s="61">
        <v>1</v>
      </c>
      <c r="C2477" s="61">
        <v>0</v>
      </c>
      <c r="D2477" s="61">
        <v>0</v>
      </c>
      <c r="E2477" s="62"/>
      <c r="F2477" s="62"/>
      <c r="G2477" s="62"/>
      <c r="H2477" s="58"/>
    </row>
    <row r="2478" spans="2:8" x14ac:dyDescent="0.3">
      <c r="B2478" s="62">
        <v>-288.74232499999999</v>
      </c>
      <c r="C2478" s="62"/>
      <c r="D2478" s="62"/>
      <c r="E2478" s="62"/>
      <c r="F2478" s="62"/>
      <c r="G2478" s="62"/>
      <c r="H2478" s="58"/>
    </row>
    <row r="2479" spans="2:8" x14ac:dyDescent="0.3">
      <c r="B2479" s="61">
        <v>0.99997000000000003</v>
      </c>
      <c r="C2479" s="61">
        <v>0</v>
      </c>
      <c r="D2479" s="61">
        <v>0</v>
      </c>
      <c r="E2479" s="61">
        <v>0.99997000000000003</v>
      </c>
      <c r="F2479" s="62"/>
      <c r="G2479" s="62"/>
      <c r="H2479" s="58"/>
    </row>
    <row r="2480" spans="2:8" x14ac:dyDescent="0.3">
      <c r="B2480" s="61">
        <v>2.5510000000000001E-5</v>
      </c>
      <c r="C2480" s="61">
        <v>0</v>
      </c>
      <c r="D2480" s="61">
        <v>0</v>
      </c>
      <c r="E2480" s="61">
        <v>2.5510000000000001E-5</v>
      </c>
      <c r="F2480" s="62"/>
      <c r="G2480" s="62"/>
      <c r="H2480" s="58"/>
    </row>
    <row r="2481" spans="2:8" x14ac:dyDescent="0.3">
      <c r="B2481" s="61">
        <v>0</v>
      </c>
      <c r="C2481" s="61">
        <v>0</v>
      </c>
      <c r="D2481" s="61">
        <v>0</v>
      </c>
      <c r="E2481" s="61">
        <v>0</v>
      </c>
      <c r="F2481" s="62"/>
      <c r="G2481" s="62"/>
      <c r="H2481" s="58"/>
    </row>
    <row r="2482" spans="2:8" x14ac:dyDescent="0.3">
      <c r="B2482" s="61">
        <v>34.816000000000003</v>
      </c>
      <c r="C2482" s="61">
        <v>0</v>
      </c>
      <c r="D2482" s="61">
        <v>0</v>
      </c>
      <c r="E2482" s="61">
        <v>34.816000000000003</v>
      </c>
      <c r="F2482" s="62"/>
      <c r="G2482" s="62"/>
      <c r="H2482" s="58"/>
    </row>
    <row r="2483" spans="2:8" x14ac:dyDescent="0.3">
      <c r="B2483" s="61">
        <v>1.128E-4</v>
      </c>
      <c r="C2483" s="61">
        <v>0</v>
      </c>
      <c r="D2483" s="61">
        <v>0</v>
      </c>
      <c r="E2483" s="61">
        <v>1.128E-4</v>
      </c>
      <c r="F2483" s="62"/>
      <c r="G2483" s="62"/>
      <c r="H2483" s="58"/>
    </row>
    <row r="2484" spans="2:8" x14ac:dyDescent="0.3">
      <c r="B2484" s="61">
        <v>5.2699999999999997E-2</v>
      </c>
      <c r="C2484" s="61">
        <v>5.5E-2</v>
      </c>
      <c r="D2484" s="61">
        <v>0</v>
      </c>
      <c r="E2484" s="62"/>
      <c r="F2484" s="62"/>
      <c r="G2484" s="62"/>
      <c r="H2484" s="58"/>
    </row>
    <row r="2485" spans="2:8" x14ac:dyDescent="0.3">
      <c r="B2485" s="61">
        <v>95.421000000000006</v>
      </c>
      <c r="C2485" s="62"/>
      <c r="D2485" s="62"/>
      <c r="E2485" s="62"/>
      <c r="F2485" s="62"/>
      <c r="G2485" s="62"/>
      <c r="H2485" s="58"/>
    </row>
    <row r="2486" spans="2:8" x14ac:dyDescent="0.3">
      <c r="B2486" s="61">
        <v>5.9851999999999999</v>
      </c>
      <c r="C2486" s="61">
        <v>5.0060000000000002</v>
      </c>
      <c r="D2486" s="61">
        <v>2.9358000000000001E-3</v>
      </c>
      <c r="E2486" s="61">
        <v>1</v>
      </c>
      <c r="F2486" s="61">
        <v>0.62012999999999996</v>
      </c>
      <c r="G2486" s="61">
        <v>2.8800000000000002E-3</v>
      </c>
      <c r="H2486" s="58"/>
    </row>
    <row r="2487" spans="2:8" x14ac:dyDescent="0.3">
      <c r="B2487" s="61">
        <v>1</v>
      </c>
      <c r="C2487" s="61">
        <v>0</v>
      </c>
      <c r="D2487" s="61">
        <v>0</v>
      </c>
      <c r="E2487" s="62"/>
      <c r="F2487" s="62"/>
      <c r="G2487" s="62"/>
      <c r="H2487" s="58"/>
    </row>
    <row r="2488" spans="2:8" x14ac:dyDescent="0.3">
      <c r="B2488" s="62">
        <v>-311.55081000000001</v>
      </c>
      <c r="C2488" s="62"/>
      <c r="D2488" s="62"/>
      <c r="E2488" s="62"/>
      <c r="F2488" s="62"/>
      <c r="G2488" s="62"/>
      <c r="H2488" s="58"/>
    </row>
    <row r="2489" spans="2:8" x14ac:dyDescent="0.3">
      <c r="B2489" s="61">
        <v>0.99997999999999998</v>
      </c>
      <c r="C2489" s="61">
        <v>0</v>
      </c>
      <c r="D2489" s="61">
        <v>0</v>
      </c>
      <c r="E2489" s="61">
        <v>0.99997999999999998</v>
      </c>
      <c r="F2489" s="62"/>
      <c r="G2489" s="62"/>
      <c r="H2489" s="58"/>
    </row>
    <row r="2490" spans="2:8" x14ac:dyDescent="0.3">
      <c r="B2490" s="61">
        <v>2.4457999999999999E-5</v>
      </c>
      <c r="C2490" s="61">
        <v>0</v>
      </c>
      <c r="D2490" s="61">
        <v>0</v>
      </c>
      <c r="E2490" s="61">
        <v>2.4457999999999999E-5</v>
      </c>
      <c r="F2490" s="62"/>
      <c r="G2490" s="62"/>
      <c r="H2490" s="58"/>
    </row>
    <row r="2491" spans="2:8" x14ac:dyDescent="0.3">
      <c r="B2491" s="61">
        <v>0</v>
      </c>
      <c r="C2491" s="61">
        <v>0</v>
      </c>
      <c r="D2491" s="61">
        <v>0</v>
      </c>
      <c r="E2491" s="61">
        <v>0</v>
      </c>
      <c r="F2491" s="62"/>
      <c r="G2491" s="62"/>
      <c r="H2491" s="58"/>
    </row>
    <row r="2492" spans="2:8" x14ac:dyDescent="0.3">
      <c r="B2492" s="61">
        <v>30.184000000000001</v>
      </c>
      <c r="C2492" s="61">
        <v>0</v>
      </c>
      <c r="D2492" s="61">
        <v>0</v>
      </c>
      <c r="E2492" s="61">
        <v>30.184000000000001</v>
      </c>
      <c r="F2492" s="62"/>
      <c r="G2492" s="62"/>
      <c r="H2492" s="58"/>
    </row>
    <row r="2493" spans="2:8" x14ac:dyDescent="0.3">
      <c r="B2493" s="61">
        <v>1.1154000000000001E-4</v>
      </c>
      <c r="C2493" s="61">
        <v>0</v>
      </c>
      <c r="D2493" s="61">
        <v>0</v>
      </c>
      <c r="E2493" s="61">
        <v>1.1154000000000001E-4</v>
      </c>
      <c r="F2493" s="62"/>
      <c r="G2493" s="62"/>
      <c r="H2493" s="58"/>
    </row>
    <row r="2494" spans="2:8" x14ac:dyDescent="0.3">
      <c r="B2494" s="61">
        <v>5.2699999999999997E-2</v>
      </c>
      <c r="C2494" s="61">
        <v>5.5E-2</v>
      </c>
      <c r="D2494" s="61">
        <v>0</v>
      </c>
      <c r="E2494" s="62"/>
      <c r="F2494" s="62"/>
      <c r="G2494" s="62"/>
      <c r="H2494" s="58"/>
    </row>
    <row r="2495" spans="2:8" x14ac:dyDescent="0.3">
      <c r="B2495" s="61">
        <v>91.486000000000004</v>
      </c>
      <c r="C2495" s="62"/>
      <c r="D2495" s="62"/>
      <c r="E2495" s="62"/>
      <c r="F2495" s="62"/>
      <c r="G2495" s="62"/>
      <c r="H2495" s="58"/>
    </row>
    <row r="2496" spans="2:8" x14ac:dyDescent="0.3">
      <c r="B2496" s="61">
        <v>6.1026999999999996</v>
      </c>
      <c r="C2496" s="61">
        <v>5.0259999999999998</v>
      </c>
      <c r="D2496" s="61">
        <v>2.9933999999999998E-3</v>
      </c>
      <c r="E2496" s="61">
        <v>1</v>
      </c>
      <c r="F2496" s="61">
        <v>0.62782000000000004</v>
      </c>
      <c r="G2496" s="61">
        <v>2.8800000000000002E-3</v>
      </c>
      <c r="H2496" s="58"/>
    </row>
    <row r="2497" spans="2:8" x14ac:dyDescent="0.3">
      <c r="B2497" s="61">
        <v>1</v>
      </c>
      <c r="C2497" s="61">
        <v>0</v>
      </c>
      <c r="D2497" s="61">
        <v>0</v>
      </c>
      <c r="E2497" s="62"/>
      <c r="F2497" s="62"/>
      <c r="G2497" s="62"/>
      <c r="H2497" s="58"/>
    </row>
    <row r="2498" spans="2:8" x14ac:dyDescent="0.3">
      <c r="B2498" s="62">
        <v>-260.00102600000002</v>
      </c>
      <c r="C2498" s="62"/>
      <c r="D2498" s="62"/>
      <c r="E2498" s="62"/>
      <c r="F2498" s="62"/>
      <c r="G2498" s="62"/>
      <c r="H2498" s="58"/>
    </row>
    <row r="2499" spans="2:8" x14ac:dyDescent="0.3">
      <c r="B2499" s="61">
        <v>0.99997999999999998</v>
      </c>
      <c r="C2499" s="61">
        <v>0</v>
      </c>
      <c r="D2499" s="61">
        <v>0</v>
      </c>
      <c r="E2499" s="61">
        <v>0.99997999999999998</v>
      </c>
      <c r="F2499" s="62"/>
      <c r="G2499" s="62"/>
      <c r="H2499" s="58"/>
    </row>
    <row r="2500" spans="2:8" x14ac:dyDescent="0.3">
      <c r="B2500" s="61">
        <v>2.3351000000000001E-5</v>
      </c>
      <c r="C2500" s="61">
        <v>0</v>
      </c>
      <c r="D2500" s="61">
        <v>0</v>
      </c>
      <c r="E2500" s="61">
        <v>2.3351000000000001E-5</v>
      </c>
      <c r="F2500" s="62"/>
      <c r="G2500" s="62"/>
      <c r="H2500" s="58"/>
    </row>
    <row r="2501" spans="2:8" x14ac:dyDescent="0.3">
      <c r="B2501" s="61">
        <v>0</v>
      </c>
      <c r="C2501" s="61">
        <v>0</v>
      </c>
      <c r="D2501" s="61">
        <v>0</v>
      </c>
      <c r="E2501" s="61">
        <v>0</v>
      </c>
      <c r="F2501" s="62"/>
      <c r="G2501" s="62"/>
      <c r="H2501" s="58"/>
    </row>
    <row r="2502" spans="2:8" x14ac:dyDescent="0.3">
      <c r="B2502" s="61">
        <v>27.263999999999999</v>
      </c>
      <c r="C2502" s="61">
        <v>0</v>
      </c>
      <c r="D2502" s="61">
        <v>0</v>
      </c>
      <c r="E2502" s="61">
        <v>27.263999999999999</v>
      </c>
      <c r="F2502" s="62"/>
      <c r="G2502" s="62"/>
      <c r="H2502" s="58"/>
    </row>
    <row r="2503" spans="2:8" x14ac:dyDescent="0.3">
      <c r="B2503" s="61">
        <v>1.1051E-4</v>
      </c>
      <c r="C2503" s="61">
        <v>0</v>
      </c>
      <c r="D2503" s="61">
        <v>0</v>
      </c>
      <c r="E2503" s="61">
        <v>1.1051E-4</v>
      </c>
      <c r="F2503" s="62"/>
      <c r="G2503" s="62"/>
      <c r="H2503" s="58"/>
    </row>
    <row r="2504" spans="2:8" x14ac:dyDescent="0.3">
      <c r="B2504" s="61">
        <v>5.2699999999999997E-2</v>
      </c>
      <c r="C2504" s="61">
        <v>5.5E-2</v>
      </c>
      <c r="D2504" s="61">
        <v>0</v>
      </c>
      <c r="E2504" s="62"/>
      <c r="F2504" s="62"/>
      <c r="G2504" s="62"/>
      <c r="H2504" s="58"/>
    </row>
    <row r="2505" spans="2:8" x14ac:dyDescent="0.3">
      <c r="B2505" s="61">
        <v>87.346000000000004</v>
      </c>
      <c r="C2505" s="62"/>
      <c r="D2505" s="62"/>
      <c r="E2505" s="62"/>
      <c r="F2505" s="62"/>
      <c r="G2505" s="62"/>
      <c r="H2505" s="58"/>
    </row>
    <row r="2506" spans="2:8" x14ac:dyDescent="0.3">
      <c r="B2506" s="61">
        <v>6.2201000000000004</v>
      </c>
      <c r="C2506" s="61">
        <v>5.0460000000000003</v>
      </c>
      <c r="D2506" s="61">
        <v>3.0509999999999999E-3</v>
      </c>
      <c r="E2506" s="61">
        <v>1</v>
      </c>
      <c r="F2506" s="61">
        <v>0.63510999999999995</v>
      </c>
      <c r="G2506" s="61">
        <v>2.8800000000000002E-3</v>
      </c>
      <c r="H2506" s="58"/>
    </row>
    <row r="2507" spans="2:8" x14ac:dyDescent="0.3">
      <c r="B2507" s="61">
        <v>1</v>
      </c>
      <c r="C2507" s="61">
        <v>0</v>
      </c>
      <c r="D2507" s="61">
        <v>0</v>
      </c>
      <c r="E2507" s="62"/>
      <c r="F2507" s="62"/>
      <c r="G2507" s="62"/>
      <c r="H2507" s="58"/>
    </row>
    <row r="2508" spans="2:8" x14ac:dyDescent="0.3">
      <c r="B2508" s="62">
        <v>-311.06208500000002</v>
      </c>
      <c r="C2508" s="62"/>
      <c r="D2508" s="62"/>
      <c r="E2508" s="62"/>
      <c r="F2508" s="62"/>
      <c r="G2508" s="62"/>
      <c r="H2508" s="58"/>
    </row>
    <row r="2509" spans="2:8" x14ac:dyDescent="0.3">
      <c r="B2509" s="61">
        <v>0.99997999999999998</v>
      </c>
      <c r="C2509" s="61">
        <v>0</v>
      </c>
      <c r="D2509" s="61">
        <v>0</v>
      </c>
      <c r="E2509" s="61">
        <v>0.99997999999999998</v>
      </c>
      <c r="F2509" s="62"/>
      <c r="G2509" s="62"/>
      <c r="H2509" s="58"/>
    </row>
    <row r="2510" spans="2:8" x14ac:dyDescent="0.3">
      <c r="B2510" s="61">
        <v>2.1987000000000001E-5</v>
      </c>
      <c r="C2510" s="61">
        <v>0</v>
      </c>
      <c r="D2510" s="61">
        <v>0</v>
      </c>
      <c r="E2510" s="61">
        <v>2.1987000000000001E-5</v>
      </c>
      <c r="F2510" s="62"/>
      <c r="G2510" s="62"/>
      <c r="H2510" s="58"/>
    </row>
    <row r="2511" spans="2:8" x14ac:dyDescent="0.3">
      <c r="B2511" s="61">
        <v>0</v>
      </c>
      <c r="C2511" s="61">
        <v>0</v>
      </c>
      <c r="D2511" s="61">
        <v>0</v>
      </c>
      <c r="E2511" s="61">
        <v>0</v>
      </c>
      <c r="F2511" s="62"/>
      <c r="G2511" s="62"/>
      <c r="H2511" s="58"/>
    </row>
    <row r="2512" spans="2:8" x14ac:dyDescent="0.3">
      <c r="B2512" s="61">
        <v>24.111000000000001</v>
      </c>
      <c r="C2512" s="61">
        <v>0</v>
      </c>
      <c r="D2512" s="61">
        <v>0</v>
      </c>
      <c r="E2512" s="61">
        <v>24.111000000000001</v>
      </c>
      <c r="F2512" s="62"/>
      <c r="G2512" s="62"/>
      <c r="H2512" s="58"/>
    </row>
    <row r="2513" spans="2:8" x14ac:dyDescent="0.3">
      <c r="B2513" s="61">
        <v>1.0972999999999999E-4</v>
      </c>
      <c r="C2513" s="61">
        <v>0</v>
      </c>
      <c r="D2513" s="61">
        <v>0</v>
      </c>
      <c r="E2513" s="61">
        <v>1.0972999999999999E-4</v>
      </c>
      <c r="F2513" s="62"/>
      <c r="G2513" s="62"/>
      <c r="H2513" s="58"/>
    </row>
    <row r="2514" spans="2:8" x14ac:dyDescent="0.3">
      <c r="B2514" s="61">
        <v>5.2699999999999997E-2</v>
      </c>
      <c r="C2514" s="61">
        <v>5.5E-2</v>
      </c>
      <c r="D2514" s="61">
        <v>0</v>
      </c>
      <c r="E2514" s="62"/>
      <c r="F2514" s="62"/>
      <c r="G2514" s="62"/>
      <c r="H2514" s="58"/>
    </row>
    <row r="2515" spans="2:8" x14ac:dyDescent="0.3">
      <c r="B2515" s="61">
        <v>82.242999999999995</v>
      </c>
      <c r="C2515" s="62"/>
      <c r="D2515" s="62"/>
      <c r="E2515" s="62"/>
      <c r="F2515" s="62"/>
      <c r="G2515" s="62"/>
      <c r="H2515" s="58"/>
    </row>
    <row r="2516" spans="2:8" x14ac:dyDescent="0.3">
      <c r="B2516" s="61">
        <v>6.3375000000000004</v>
      </c>
      <c r="C2516" s="61">
        <v>5.0659999999999998</v>
      </c>
      <c r="D2516" s="61">
        <v>3.1086E-3</v>
      </c>
      <c r="E2516" s="61">
        <v>1</v>
      </c>
      <c r="F2516" s="61">
        <v>0.64193</v>
      </c>
      <c r="G2516" s="61">
        <v>2.8800000000000002E-3</v>
      </c>
      <c r="H2516" s="58"/>
    </row>
    <row r="2517" spans="2:8" x14ac:dyDescent="0.3">
      <c r="B2517" s="61">
        <v>1</v>
      </c>
      <c r="C2517" s="61">
        <v>0</v>
      </c>
      <c r="D2517" s="61">
        <v>0</v>
      </c>
      <c r="E2517" s="62"/>
      <c r="F2517" s="62"/>
      <c r="G2517" s="62"/>
      <c r="H2517" s="58"/>
    </row>
    <row r="2518" spans="2:8" x14ac:dyDescent="0.3">
      <c r="B2518" s="62">
        <v>-311.87578600000001</v>
      </c>
      <c r="C2518" s="62"/>
      <c r="D2518" s="62"/>
      <c r="E2518" s="62"/>
      <c r="F2518" s="62"/>
      <c r="G2518" s="62"/>
      <c r="H2518" s="58"/>
    </row>
    <row r="2519" spans="2:8" x14ac:dyDescent="0.3">
      <c r="B2519" s="61">
        <v>0.99997999999999998</v>
      </c>
      <c r="C2519" s="61">
        <v>0</v>
      </c>
      <c r="D2519" s="61">
        <v>0</v>
      </c>
      <c r="E2519" s="61">
        <v>0.99997999999999998</v>
      </c>
      <c r="F2519" s="62"/>
      <c r="G2519" s="62"/>
      <c r="H2519" s="58"/>
    </row>
    <row r="2520" spans="2:8" x14ac:dyDescent="0.3">
      <c r="B2520" s="61">
        <v>2.0176000000000001E-5</v>
      </c>
      <c r="C2520" s="61">
        <v>0</v>
      </c>
      <c r="D2520" s="61">
        <v>0</v>
      </c>
      <c r="E2520" s="61">
        <v>2.0176000000000001E-5</v>
      </c>
      <c r="F2520" s="62"/>
      <c r="G2520" s="62"/>
      <c r="H2520" s="58"/>
    </row>
    <row r="2521" spans="2:8" x14ac:dyDescent="0.3">
      <c r="B2521" s="61">
        <v>0</v>
      </c>
      <c r="C2521" s="61">
        <v>0</v>
      </c>
      <c r="D2521" s="61">
        <v>0</v>
      </c>
      <c r="E2521" s="61">
        <v>0</v>
      </c>
      <c r="F2521" s="62"/>
      <c r="G2521" s="62"/>
      <c r="H2521" s="58"/>
    </row>
    <row r="2522" spans="2:8" x14ac:dyDescent="0.3">
      <c r="B2522" s="61">
        <v>21.414999999999999</v>
      </c>
      <c r="C2522" s="61">
        <v>0</v>
      </c>
      <c r="D2522" s="61">
        <v>0</v>
      </c>
      <c r="E2522" s="61">
        <v>21.414999999999999</v>
      </c>
      <c r="F2522" s="62"/>
      <c r="G2522" s="62"/>
      <c r="H2522" s="58"/>
    </row>
    <row r="2523" spans="2:8" x14ac:dyDescent="0.3">
      <c r="B2523" s="61">
        <v>1.0921000000000001E-4</v>
      </c>
      <c r="C2523" s="61">
        <v>0</v>
      </c>
      <c r="D2523" s="61">
        <v>0</v>
      </c>
      <c r="E2523" s="61">
        <v>1.0921000000000001E-4</v>
      </c>
      <c r="F2523" s="62"/>
      <c r="G2523" s="62"/>
      <c r="H2523" s="58"/>
    </row>
    <row r="2524" spans="2:8" x14ac:dyDescent="0.3">
      <c r="B2524" s="61">
        <v>5.2699999999999997E-2</v>
      </c>
      <c r="C2524" s="61">
        <v>5.5E-2</v>
      </c>
      <c r="D2524" s="61">
        <v>0</v>
      </c>
      <c r="E2524" s="62"/>
      <c r="F2524" s="62"/>
      <c r="G2524" s="62"/>
      <c r="H2524" s="58"/>
    </row>
    <row r="2525" spans="2:8" x14ac:dyDescent="0.3">
      <c r="B2525" s="61">
        <v>75.47</v>
      </c>
      <c r="C2525" s="62"/>
      <c r="D2525" s="62"/>
      <c r="E2525" s="62"/>
      <c r="F2525" s="62"/>
      <c r="G2525" s="62"/>
      <c r="H2525" s="58"/>
    </row>
    <row r="2526" spans="2:8" x14ac:dyDescent="0.3">
      <c r="B2526" s="61">
        <v>6.4550000000000001</v>
      </c>
      <c r="C2526" s="61">
        <v>5.0860000000000003</v>
      </c>
      <c r="D2526" s="61">
        <v>3.1662000000000001E-3</v>
      </c>
      <c r="E2526" s="61">
        <v>1</v>
      </c>
      <c r="F2526" s="61">
        <v>0.6482</v>
      </c>
      <c r="G2526" s="61">
        <v>2.8800000000000002E-3</v>
      </c>
      <c r="H2526" s="58"/>
    </row>
    <row r="2527" spans="2:8" x14ac:dyDescent="0.3">
      <c r="B2527" s="61">
        <v>1</v>
      </c>
      <c r="C2527" s="61">
        <v>0</v>
      </c>
      <c r="D2527" s="61">
        <v>0</v>
      </c>
      <c r="E2527" s="62"/>
      <c r="F2527" s="62"/>
      <c r="G2527" s="62"/>
      <c r="H2527" s="58"/>
    </row>
    <row r="2528" spans="2:8" x14ac:dyDescent="0.3">
      <c r="B2528" s="62">
        <v>-301.72347500000001</v>
      </c>
      <c r="C2528" s="62"/>
      <c r="D2528" s="62"/>
      <c r="E2528" s="62"/>
      <c r="F2528" s="62"/>
      <c r="G2528" s="62"/>
      <c r="H2528" s="58"/>
    </row>
    <row r="2529" spans="2:8" x14ac:dyDescent="0.3">
      <c r="B2529" s="61">
        <v>0.99997999999999998</v>
      </c>
      <c r="C2529" s="61">
        <v>0</v>
      </c>
      <c r="D2529" s="61">
        <v>0</v>
      </c>
      <c r="E2529" s="61">
        <v>0.99997999999999998</v>
      </c>
      <c r="F2529" s="62"/>
      <c r="G2529" s="62"/>
      <c r="H2529" s="58"/>
    </row>
    <row r="2530" spans="2:8" x14ac:dyDescent="0.3">
      <c r="B2530" s="61">
        <v>1.8783E-5</v>
      </c>
      <c r="C2530" s="61">
        <v>0</v>
      </c>
      <c r="D2530" s="61">
        <v>0</v>
      </c>
      <c r="E2530" s="61">
        <v>1.8783E-5</v>
      </c>
      <c r="F2530" s="62"/>
      <c r="G2530" s="62"/>
      <c r="H2530" s="58"/>
    </row>
    <row r="2531" spans="2:8" x14ac:dyDescent="0.3">
      <c r="B2531" s="61">
        <v>0</v>
      </c>
      <c r="C2531" s="61">
        <v>0</v>
      </c>
      <c r="D2531" s="61">
        <v>0</v>
      </c>
      <c r="E2531" s="61">
        <v>0</v>
      </c>
      <c r="F2531" s="62"/>
      <c r="G2531" s="62"/>
      <c r="H2531" s="58"/>
    </row>
    <row r="2532" spans="2:8" x14ac:dyDescent="0.3">
      <c r="B2532" s="61">
        <v>18.885000000000002</v>
      </c>
      <c r="C2532" s="61">
        <v>0</v>
      </c>
      <c r="D2532" s="61">
        <v>0</v>
      </c>
      <c r="E2532" s="61">
        <v>18.885000000000002</v>
      </c>
      <c r="F2532" s="62"/>
      <c r="G2532" s="62"/>
      <c r="H2532" s="58"/>
    </row>
    <row r="2533" spans="2:8" x14ac:dyDescent="0.3">
      <c r="B2533" s="61">
        <v>1.0894E-4</v>
      </c>
      <c r="C2533" s="61">
        <v>0</v>
      </c>
      <c r="D2533" s="61">
        <v>0</v>
      </c>
      <c r="E2533" s="61">
        <v>1.0894E-4</v>
      </c>
      <c r="F2533" s="62"/>
      <c r="G2533" s="62"/>
      <c r="H2533" s="58"/>
    </row>
    <row r="2534" spans="2:8" x14ac:dyDescent="0.3">
      <c r="B2534" s="61">
        <v>5.2699999999999997E-2</v>
      </c>
      <c r="C2534" s="61">
        <v>5.5E-2</v>
      </c>
      <c r="D2534" s="61">
        <v>0</v>
      </c>
      <c r="E2534" s="62"/>
      <c r="F2534" s="62"/>
      <c r="G2534" s="62"/>
      <c r="H2534" s="58"/>
    </row>
    <row r="2535" spans="2:8" x14ac:dyDescent="0.3">
      <c r="B2535" s="61">
        <v>70.260999999999996</v>
      </c>
      <c r="C2535" s="62"/>
      <c r="D2535" s="62"/>
      <c r="E2535" s="62"/>
      <c r="F2535" s="62"/>
      <c r="G2535" s="62"/>
      <c r="H2535" s="58"/>
    </row>
    <row r="2536" spans="2:8" x14ac:dyDescent="0.3">
      <c r="B2536" s="61">
        <v>6.5724</v>
      </c>
      <c r="C2536" s="61">
        <v>5.1059999999999999</v>
      </c>
      <c r="D2536" s="61">
        <v>3.2238000000000002E-3</v>
      </c>
      <c r="E2536" s="61">
        <v>1</v>
      </c>
      <c r="F2536" s="61">
        <v>0.65412999999999999</v>
      </c>
      <c r="G2536" s="61">
        <v>2.8800000000000002E-3</v>
      </c>
      <c r="H2536" s="58"/>
    </row>
    <row r="2537" spans="2:8" x14ac:dyDescent="0.3">
      <c r="B2537" s="61">
        <v>1</v>
      </c>
      <c r="C2537" s="61">
        <v>0</v>
      </c>
      <c r="D2537" s="61">
        <v>0</v>
      </c>
      <c r="E2537" s="62"/>
      <c r="F2537" s="62"/>
      <c r="G2537" s="62"/>
      <c r="H2537" s="58"/>
    </row>
    <row r="2538" spans="2:8" x14ac:dyDescent="0.3">
      <c r="B2538" s="62">
        <v>-311.62919099999999</v>
      </c>
      <c r="C2538" s="62"/>
      <c r="D2538" s="62"/>
      <c r="E2538" s="62"/>
      <c r="F2538" s="62"/>
      <c r="G2538" s="62"/>
      <c r="H2538" s="58"/>
    </row>
    <row r="2539" spans="2:8" x14ac:dyDescent="0.3">
      <c r="B2539" s="61">
        <v>0.99997999999999998</v>
      </c>
      <c r="C2539" s="61">
        <v>0</v>
      </c>
      <c r="D2539" s="61">
        <v>0</v>
      </c>
      <c r="E2539" s="61">
        <v>0.99997999999999998</v>
      </c>
      <c r="F2539" s="62"/>
      <c r="G2539" s="62"/>
      <c r="H2539" s="58"/>
    </row>
    <row r="2540" spans="2:8" x14ac:dyDescent="0.3">
      <c r="B2540" s="61">
        <v>1.8012E-5</v>
      </c>
      <c r="C2540" s="61">
        <v>0</v>
      </c>
      <c r="D2540" s="61">
        <v>0</v>
      </c>
      <c r="E2540" s="61">
        <v>1.8012E-5</v>
      </c>
      <c r="F2540" s="62"/>
      <c r="G2540" s="62"/>
      <c r="H2540" s="58"/>
    </row>
    <row r="2541" spans="2:8" x14ac:dyDescent="0.3">
      <c r="B2541" s="61">
        <v>0</v>
      </c>
      <c r="C2541" s="61">
        <v>0</v>
      </c>
      <c r="D2541" s="61">
        <v>0</v>
      </c>
      <c r="E2541" s="61">
        <v>0</v>
      </c>
      <c r="F2541" s="62"/>
      <c r="G2541" s="62"/>
      <c r="H2541" s="58"/>
    </row>
    <row r="2542" spans="2:8" x14ac:dyDescent="0.3">
      <c r="B2542" s="61">
        <v>16.907</v>
      </c>
      <c r="C2542" s="61">
        <v>0</v>
      </c>
      <c r="D2542" s="61">
        <v>0</v>
      </c>
      <c r="E2542" s="61">
        <v>16.907</v>
      </c>
      <c r="F2542" s="62"/>
      <c r="G2542" s="62"/>
      <c r="H2542" s="58"/>
    </row>
    <row r="2543" spans="2:8" x14ac:dyDescent="0.3">
      <c r="B2543" s="61">
        <v>1.089E-4</v>
      </c>
      <c r="C2543" s="61">
        <v>0</v>
      </c>
      <c r="D2543" s="61">
        <v>0</v>
      </c>
      <c r="E2543" s="61">
        <v>1.089E-4</v>
      </c>
      <c r="F2543" s="62"/>
      <c r="G2543" s="62"/>
      <c r="H2543" s="58"/>
    </row>
    <row r="2544" spans="2:8" x14ac:dyDescent="0.3">
      <c r="B2544" s="61">
        <v>5.2699999999999997E-2</v>
      </c>
      <c r="C2544" s="61">
        <v>5.5E-2</v>
      </c>
      <c r="D2544" s="61">
        <v>0</v>
      </c>
      <c r="E2544" s="62"/>
      <c r="F2544" s="62"/>
      <c r="G2544" s="62"/>
      <c r="H2544" s="58"/>
    </row>
    <row r="2545" spans="2:8" x14ac:dyDescent="0.3">
      <c r="B2545" s="61">
        <v>67.376000000000005</v>
      </c>
      <c r="C2545" s="62"/>
      <c r="D2545" s="62"/>
      <c r="E2545" s="62"/>
      <c r="F2545" s="62"/>
      <c r="G2545" s="62"/>
      <c r="H2545" s="58"/>
    </row>
    <row r="2546" spans="2:8" x14ac:dyDescent="0.3">
      <c r="B2546" s="61">
        <v>6.6898</v>
      </c>
      <c r="C2546" s="61">
        <v>5.1260000000000003</v>
      </c>
      <c r="D2546" s="61">
        <v>3.2813999999999999E-3</v>
      </c>
      <c r="E2546" s="61">
        <v>1</v>
      </c>
      <c r="F2546" s="61">
        <v>0.65969</v>
      </c>
      <c r="G2546" s="61">
        <v>2.8800000000000002E-3</v>
      </c>
      <c r="H2546" s="58"/>
    </row>
    <row r="2547" spans="2:8" x14ac:dyDescent="0.3">
      <c r="B2547" s="61">
        <v>1</v>
      </c>
      <c r="C2547" s="61">
        <v>0</v>
      </c>
      <c r="D2547" s="61">
        <v>0</v>
      </c>
      <c r="E2547" s="62"/>
      <c r="F2547" s="62"/>
      <c r="G2547" s="62"/>
      <c r="H2547" s="58"/>
    </row>
    <row r="2548" spans="2:8" x14ac:dyDescent="0.3">
      <c r="B2548" s="62">
        <v>-311.15022599999998</v>
      </c>
      <c r="C2548" s="62"/>
      <c r="D2548" s="62"/>
      <c r="E2548" s="62"/>
      <c r="F2548" s="62"/>
      <c r="G2548" s="62"/>
      <c r="H2548" s="58"/>
    </row>
    <row r="2549" spans="2:8" x14ac:dyDescent="0.3">
      <c r="B2549" s="61">
        <v>0.99997999999999998</v>
      </c>
      <c r="C2549" s="61">
        <v>0</v>
      </c>
      <c r="D2549" s="61">
        <v>0</v>
      </c>
      <c r="E2549" s="61">
        <v>0.99997999999999998</v>
      </c>
      <c r="F2549" s="62"/>
      <c r="G2549" s="62"/>
      <c r="H2549" s="58"/>
    </row>
    <row r="2550" spans="2:8" x14ac:dyDescent="0.3">
      <c r="B2550" s="61">
        <v>1.6707000000000001E-5</v>
      </c>
      <c r="C2550" s="61">
        <v>0</v>
      </c>
      <c r="D2550" s="61">
        <v>0</v>
      </c>
      <c r="E2550" s="61">
        <v>1.6707000000000001E-5</v>
      </c>
      <c r="F2550" s="62"/>
      <c r="G2550" s="62"/>
      <c r="H2550" s="58"/>
    </row>
    <row r="2551" spans="2:8" x14ac:dyDescent="0.3">
      <c r="B2551" s="61">
        <v>0</v>
      </c>
      <c r="C2551" s="61">
        <v>0</v>
      </c>
      <c r="D2551" s="61">
        <v>0</v>
      </c>
      <c r="E2551" s="61">
        <v>0</v>
      </c>
      <c r="F2551" s="62"/>
      <c r="G2551" s="62"/>
      <c r="H2551" s="58"/>
    </row>
    <row r="2552" spans="2:8" x14ac:dyDescent="0.3">
      <c r="B2552" s="61">
        <v>15.249000000000001</v>
      </c>
      <c r="C2552" s="61">
        <v>0</v>
      </c>
      <c r="D2552" s="61">
        <v>0</v>
      </c>
      <c r="E2552" s="61">
        <v>15.249000000000001</v>
      </c>
      <c r="F2552" s="62"/>
      <c r="G2552" s="62"/>
      <c r="H2552" s="58"/>
    </row>
    <row r="2553" spans="2:8" x14ac:dyDescent="0.3">
      <c r="B2553" s="61">
        <v>1.0904999999999999E-4</v>
      </c>
      <c r="C2553" s="61">
        <v>0</v>
      </c>
      <c r="D2553" s="61">
        <v>0</v>
      </c>
      <c r="E2553" s="61">
        <v>1.0904999999999999E-4</v>
      </c>
      <c r="F2553" s="62"/>
      <c r="G2553" s="62"/>
      <c r="H2553" s="58"/>
    </row>
    <row r="2554" spans="2:8" x14ac:dyDescent="0.3">
      <c r="B2554" s="61">
        <v>5.2699999999999997E-2</v>
      </c>
      <c r="C2554" s="61">
        <v>5.5E-2</v>
      </c>
      <c r="D2554" s="61">
        <v>0</v>
      </c>
      <c r="E2554" s="62"/>
      <c r="F2554" s="62"/>
      <c r="G2554" s="62"/>
      <c r="H2554" s="58"/>
    </row>
    <row r="2555" spans="2:8" x14ac:dyDescent="0.3">
      <c r="B2555" s="61">
        <v>62.496000000000002</v>
      </c>
      <c r="C2555" s="62"/>
      <c r="D2555" s="62"/>
      <c r="E2555" s="62"/>
      <c r="F2555" s="62"/>
      <c r="G2555" s="62"/>
      <c r="H2555" s="58"/>
    </row>
    <row r="2556" spans="2:8" x14ac:dyDescent="0.3">
      <c r="B2556" s="61">
        <v>6.8072999999999997</v>
      </c>
      <c r="C2556" s="61">
        <v>5.1459999999999999</v>
      </c>
      <c r="D2556" s="61">
        <v>3.339E-3</v>
      </c>
      <c r="E2556" s="61">
        <v>1</v>
      </c>
      <c r="F2556" s="61">
        <v>0.66495000000000004</v>
      </c>
      <c r="G2556" s="61">
        <v>2.8800000000000002E-3</v>
      </c>
      <c r="H2556" s="58"/>
    </row>
    <row r="2557" spans="2:8" x14ac:dyDescent="0.3">
      <c r="B2557" s="61">
        <v>1</v>
      </c>
      <c r="C2557" s="61">
        <v>0</v>
      </c>
      <c r="D2557" s="61">
        <v>0</v>
      </c>
      <c r="E2557" s="62"/>
      <c r="F2557" s="62"/>
      <c r="G2557" s="62"/>
      <c r="H2557" s="58"/>
    </row>
    <row r="2558" spans="2:8" x14ac:dyDescent="0.3">
      <c r="B2558" s="62">
        <v>-281.58183500000001</v>
      </c>
      <c r="C2558" s="62"/>
      <c r="D2558" s="62"/>
      <c r="E2558" s="62"/>
      <c r="F2558" s="62"/>
      <c r="G2558" s="62"/>
      <c r="H2558" s="58"/>
    </row>
    <row r="2559" spans="2:8" x14ac:dyDescent="0.3">
      <c r="B2559" s="61">
        <v>0.99997999999999998</v>
      </c>
      <c r="C2559" s="61">
        <v>0</v>
      </c>
      <c r="D2559" s="61">
        <v>0</v>
      </c>
      <c r="E2559" s="61">
        <v>0.99997999999999998</v>
      </c>
      <c r="F2559" s="62"/>
      <c r="G2559" s="62"/>
      <c r="H2559" s="58"/>
    </row>
    <row r="2560" spans="2:8" x14ac:dyDescent="0.3">
      <c r="B2560" s="61">
        <v>1.588E-5</v>
      </c>
      <c r="C2560" s="61">
        <v>0</v>
      </c>
      <c r="D2560" s="61">
        <v>0</v>
      </c>
      <c r="E2560" s="61">
        <v>1.588E-5</v>
      </c>
      <c r="F2560" s="62"/>
      <c r="G2560" s="62"/>
      <c r="H2560" s="58"/>
    </row>
    <row r="2561" spans="2:8" x14ac:dyDescent="0.3">
      <c r="B2561" s="61">
        <v>0</v>
      </c>
      <c r="C2561" s="61">
        <v>0</v>
      </c>
      <c r="D2561" s="61">
        <v>0</v>
      </c>
      <c r="E2561" s="61">
        <v>0</v>
      </c>
      <c r="F2561" s="62"/>
      <c r="G2561" s="62"/>
      <c r="H2561" s="58"/>
    </row>
    <row r="2562" spans="2:8" x14ac:dyDescent="0.3">
      <c r="B2562" s="61">
        <v>13.128</v>
      </c>
      <c r="C2562" s="61">
        <v>0</v>
      </c>
      <c r="D2562" s="61">
        <v>0</v>
      </c>
      <c r="E2562" s="61">
        <v>13.128</v>
      </c>
      <c r="F2562" s="62"/>
      <c r="G2562" s="62"/>
      <c r="H2562" s="58"/>
    </row>
    <row r="2563" spans="2:8" x14ac:dyDescent="0.3">
      <c r="B2563" s="61">
        <v>1.0938E-4</v>
      </c>
      <c r="C2563" s="61">
        <v>0</v>
      </c>
      <c r="D2563" s="61">
        <v>0</v>
      </c>
      <c r="E2563" s="61">
        <v>1.0938E-4</v>
      </c>
      <c r="F2563" s="62"/>
      <c r="G2563" s="62"/>
      <c r="H2563" s="58"/>
    </row>
    <row r="2564" spans="2:8" x14ac:dyDescent="0.3">
      <c r="B2564" s="61">
        <v>5.2699999999999997E-2</v>
      </c>
      <c r="C2564" s="61">
        <v>5.5E-2</v>
      </c>
      <c r="D2564" s="61">
        <v>0</v>
      </c>
      <c r="E2564" s="62"/>
      <c r="F2564" s="62"/>
      <c r="G2564" s="62"/>
      <c r="H2564" s="58"/>
    </row>
    <row r="2565" spans="2:8" x14ac:dyDescent="0.3">
      <c r="B2565" s="61">
        <v>59.402000000000001</v>
      </c>
      <c r="C2565" s="62"/>
      <c r="D2565" s="62"/>
      <c r="E2565" s="62"/>
      <c r="F2565" s="62"/>
      <c r="G2565" s="62"/>
      <c r="H2565" s="58"/>
    </row>
    <row r="2566" spans="2:8" x14ac:dyDescent="0.3">
      <c r="B2566" s="61">
        <v>6.9246999999999996</v>
      </c>
      <c r="C2566" s="61">
        <v>5.1660000000000004</v>
      </c>
      <c r="D2566" s="61">
        <v>3.3966000000000001E-3</v>
      </c>
      <c r="E2566" s="61">
        <v>1</v>
      </c>
      <c r="F2566" s="61">
        <v>0.67000999999999999</v>
      </c>
      <c r="G2566" s="61">
        <v>2.8800000000000002E-3</v>
      </c>
      <c r="H2566" s="58"/>
    </row>
    <row r="2567" spans="2:8" x14ac:dyDescent="0.3">
      <c r="B2567" s="61">
        <v>1</v>
      </c>
      <c r="C2567" s="61">
        <v>0</v>
      </c>
      <c r="D2567" s="61">
        <v>0</v>
      </c>
      <c r="E2567" s="62"/>
      <c r="F2567" s="62"/>
      <c r="G2567" s="62"/>
      <c r="H2567" s="58"/>
    </row>
    <row r="2568" spans="2:8" x14ac:dyDescent="0.3">
      <c r="B2568" s="62">
        <v>-305.31915900000001</v>
      </c>
      <c r="C2568" s="62"/>
      <c r="D2568" s="62"/>
      <c r="E2568" s="62"/>
      <c r="F2568" s="62"/>
      <c r="G2568" s="62"/>
      <c r="H2568" s="58"/>
    </row>
    <row r="2569" spans="2:8" x14ac:dyDescent="0.3">
      <c r="B2569" s="61">
        <v>0.99997999999999998</v>
      </c>
      <c r="C2569" s="61">
        <v>0</v>
      </c>
      <c r="D2569" s="61">
        <v>0</v>
      </c>
      <c r="E2569" s="61">
        <v>0.99997999999999998</v>
      </c>
      <c r="F2569" s="62"/>
      <c r="G2569" s="62"/>
      <c r="H2569" s="58"/>
    </row>
    <row r="2570" spans="2:8" x14ac:dyDescent="0.3">
      <c r="B2570" s="61">
        <v>1.5332000000000002E-5</v>
      </c>
      <c r="C2570" s="61">
        <v>0</v>
      </c>
      <c r="D2570" s="61">
        <v>0</v>
      </c>
      <c r="E2570" s="61">
        <v>1.5332000000000002E-5</v>
      </c>
      <c r="F2570" s="62"/>
      <c r="G2570" s="62"/>
      <c r="H2570" s="58"/>
    </row>
    <row r="2571" spans="2:8" x14ac:dyDescent="0.3">
      <c r="B2571" s="61">
        <v>0</v>
      </c>
      <c r="C2571" s="61">
        <v>0</v>
      </c>
      <c r="D2571" s="61">
        <v>0</v>
      </c>
      <c r="E2571" s="61">
        <v>0</v>
      </c>
      <c r="F2571" s="62"/>
      <c r="G2571" s="62"/>
      <c r="H2571" s="58"/>
    </row>
    <row r="2572" spans="2:8" x14ac:dyDescent="0.3">
      <c r="B2572" s="61">
        <v>11.957000000000001</v>
      </c>
      <c r="C2572" s="61">
        <v>0</v>
      </c>
      <c r="D2572" s="61">
        <v>0</v>
      </c>
      <c r="E2572" s="61">
        <v>11.957000000000001</v>
      </c>
      <c r="F2572" s="62"/>
      <c r="G2572" s="62"/>
      <c r="H2572" s="58"/>
    </row>
    <row r="2573" spans="2:8" x14ac:dyDescent="0.3">
      <c r="B2573" s="61">
        <v>1.0988E-4</v>
      </c>
      <c r="C2573" s="61">
        <v>0</v>
      </c>
      <c r="D2573" s="61">
        <v>0</v>
      </c>
      <c r="E2573" s="61">
        <v>1.0988E-4</v>
      </c>
      <c r="F2573" s="62"/>
      <c r="G2573" s="62"/>
      <c r="H2573" s="58"/>
    </row>
    <row r="2574" spans="2:8" x14ac:dyDescent="0.3">
      <c r="B2574" s="61">
        <v>5.2699999999999997E-2</v>
      </c>
      <c r="C2574" s="61">
        <v>5.5E-2</v>
      </c>
      <c r="D2574" s="61">
        <v>0</v>
      </c>
      <c r="E2574" s="62"/>
      <c r="F2574" s="62"/>
      <c r="G2574" s="62"/>
      <c r="H2574" s="58"/>
    </row>
    <row r="2575" spans="2:8" x14ac:dyDescent="0.3">
      <c r="B2575" s="61">
        <v>57.348999999999997</v>
      </c>
      <c r="C2575" s="62"/>
      <c r="D2575" s="62"/>
      <c r="E2575" s="62"/>
      <c r="F2575" s="62"/>
      <c r="G2575" s="62"/>
      <c r="H2575" s="58"/>
    </row>
    <row r="2576" spans="2:8" x14ac:dyDescent="0.3">
      <c r="B2576" s="61">
        <v>7.0420999999999996</v>
      </c>
      <c r="C2576" s="61">
        <v>5.1859999999999999</v>
      </c>
      <c r="D2576" s="61">
        <v>3.4542000000000002E-3</v>
      </c>
      <c r="E2576" s="61">
        <v>1</v>
      </c>
      <c r="F2576" s="61">
        <v>0.67484</v>
      </c>
      <c r="G2576" s="61">
        <v>2.8800000000000002E-3</v>
      </c>
      <c r="H2576" s="58"/>
    </row>
    <row r="2577" spans="2:8" x14ac:dyDescent="0.3">
      <c r="B2577" s="61">
        <v>1</v>
      </c>
      <c r="C2577" s="61">
        <v>0</v>
      </c>
      <c r="D2577" s="61">
        <v>0</v>
      </c>
      <c r="E2577" s="62"/>
      <c r="F2577" s="62"/>
      <c r="G2577" s="62"/>
      <c r="H2577" s="58"/>
    </row>
    <row r="2578" spans="2:8" x14ac:dyDescent="0.3">
      <c r="B2578" s="62">
        <v>-285.53584599999999</v>
      </c>
      <c r="C2578" s="62"/>
      <c r="D2578" s="62"/>
      <c r="E2578" s="62"/>
      <c r="F2578" s="62"/>
      <c r="G2578" s="62"/>
      <c r="H2578" s="58"/>
    </row>
    <row r="2579" spans="2:8" x14ac:dyDescent="0.3">
      <c r="B2579" s="61">
        <v>0.99999000000000005</v>
      </c>
      <c r="C2579" s="61">
        <v>0</v>
      </c>
      <c r="D2579" s="61">
        <v>0</v>
      </c>
      <c r="E2579" s="61">
        <v>0.99999000000000005</v>
      </c>
      <c r="F2579" s="62"/>
      <c r="G2579" s="62"/>
      <c r="H2579" s="58"/>
    </row>
    <row r="2580" spans="2:8" x14ac:dyDescent="0.3">
      <c r="B2580" s="61">
        <v>1.4251E-5</v>
      </c>
      <c r="C2580" s="61">
        <v>0</v>
      </c>
      <c r="D2580" s="61">
        <v>0</v>
      </c>
      <c r="E2580" s="61">
        <v>1.4251E-5</v>
      </c>
      <c r="F2580" s="62"/>
      <c r="G2580" s="62"/>
      <c r="H2580" s="58"/>
    </row>
    <row r="2581" spans="2:8" x14ac:dyDescent="0.3">
      <c r="B2581" s="61">
        <v>0</v>
      </c>
      <c r="C2581" s="61">
        <v>0</v>
      </c>
      <c r="D2581" s="61">
        <v>0</v>
      </c>
      <c r="E2581" s="61">
        <v>0</v>
      </c>
      <c r="F2581" s="62"/>
      <c r="G2581" s="62"/>
      <c r="H2581" s="58"/>
    </row>
    <row r="2582" spans="2:8" x14ac:dyDescent="0.3">
      <c r="B2582" s="61">
        <v>10.614000000000001</v>
      </c>
      <c r="C2582" s="61">
        <v>0</v>
      </c>
      <c r="D2582" s="61">
        <v>0</v>
      </c>
      <c r="E2582" s="61">
        <v>10.614000000000001</v>
      </c>
      <c r="F2582" s="62"/>
      <c r="G2582" s="62"/>
      <c r="H2582" s="58"/>
    </row>
    <row r="2583" spans="2:8" x14ac:dyDescent="0.3">
      <c r="B2583" s="61">
        <v>1.1056999999999999E-4</v>
      </c>
      <c r="C2583" s="61">
        <v>0</v>
      </c>
      <c r="D2583" s="61">
        <v>0</v>
      </c>
      <c r="E2583" s="61">
        <v>1.1056999999999999E-4</v>
      </c>
      <c r="F2583" s="62"/>
      <c r="G2583" s="62"/>
      <c r="H2583" s="58"/>
    </row>
    <row r="2584" spans="2:8" x14ac:dyDescent="0.3">
      <c r="B2584" s="61">
        <v>5.2699999999999997E-2</v>
      </c>
      <c r="C2584" s="61">
        <v>5.5E-2</v>
      </c>
      <c r="D2584" s="61">
        <v>0</v>
      </c>
      <c r="E2584" s="62"/>
      <c r="F2584" s="62"/>
      <c r="G2584" s="62"/>
      <c r="H2584" s="58"/>
    </row>
    <row r="2585" spans="2:8" x14ac:dyDescent="0.3">
      <c r="B2585" s="61">
        <v>53.307000000000002</v>
      </c>
      <c r="C2585" s="62"/>
      <c r="D2585" s="62"/>
      <c r="E2585" s="62"/>
      <c r="F2585" s="62"/>
      <c r="G2585" s="62"/>
      <c r="H2585" s="58"/>
    </row>
    <row r="2586" spans="2:8" x14ac:dyDescent="0.3">
      <c r="B2586" s="61">
        <v>7.1596000000000002</v>
      </c>
      <c r="C2586" s="61">
        <v>5.2060000000000004</v>
      </c>
      <c r="D2586" s="61">
        <v>3.5117999999999998E-3</v>
      </c>
      <c r="E2586" s="61">
        <v>1</v>
      </c>
      <c r="F2586" s="61">
        <v>0.67867999999999995</v>
      </c>
      <c r="G2586" s="61">
        <v>2.8800000000000002E-3</v>
      </c>
      <c r="H2586" s="58"/>
    </row>
    <row r="2587" spans="2:8" x14ac:dyDescent="0.3">
      <c r="B2587" s="61">
        <v>1</v>
      </c>
      <c r="C2587" s="61">
        <v>0</v>
      </c>
      <c r="D2587" s="61">
        <v>0</v>
      </c>
      <c r="E2587" s="62"/>
      <c r="F2587" s="62"/>
      <c r="G2587" s="62"/>
      <c r="H2587" s="58"/>
    </row>
    <row r="2588" spans="2:8" x14ac:dyDescent="0.3">
      <c r="B2588" s="62">
        <v>-328.03362199999998</v>
      </c>
      <c r="C2588" s="62"/>
      <c r="D2588" s="62"/>
      <c r="E2588" s="62"/>
      <c r="F2588" s="62"/>
      <c r="G2588" s="62"/>
      <c r="H2588" s="58"/>
    </row>
    <row r="2589" spans="2:8" x14ac:dyDescent="0.3">
      <c r="B2589" s="61">
        <v>0.99999000000000005</v>
      </c>
      <c r="C2589" s="61">
        <v>0</v>
      </c>
      <c r="D2589" s="61">
        <v>0</v>
      </c>
      <c r="E2589" s="61">
        <v>0.99999000000000005</v>
      </c>
      <c r="F2589" s="62"/>
      <c r="G2589" s="62"/>
      <c r="H2589" s="58"/>
    </row>
    <row r="2590" spans="2:8" x14ac:dyDescent="0.3">
      <c r="B2590" s="61">
        <v>9.1530000000000003E-6</v>
      </c>
      <c r="C2590" s="61">
        <v>0</v>
      </c>
      <c r="D2590" s="61">
        <v>0</v>
      </c>
      <c r="E2590" s="61">
        <v>9.1530000000000003E-6</v>
      </c>
      <c r="F2590" s="62"/>
      <c r="G2590" s="62"/>
      <c r="H2590" s="58"/>
    </row>
    <row r="2591" spans="2:8" x14ac:dyDescent="0.3">
      <c r="B2591" s="61">
        <v>0</v>
      </c>
      <c r="C2591" s="61">
        <v>0</v>
      </c>
      <c r="D2591" s="61">
        <v>0</v>
      </c>
      <c r="E2591" s="61">
        <v>0</v>
      </c>
      <c r="F2591" s="62"/>
      <c r="G2591" s="62"/>
      <c r="H2591" s="58"/>
    </row>
    <row r="2592" spans="2:8" x14ac:dyDescent="0.3">
      <c r="B2592" s="61">
        <v>9.5317000000000007</v>
      </c>
      <c r="C2592" s="61">
        <v>0</v>
      </c>
      <c r="D2592" s="61">
        <v>0</v>
      </c>
      <c r="E2592" s="61">
        <v>9.5317000000000007</v>
      </c>
      <c r="F2592" s="62"/>
      <c r="G2592" s="62"/>
      <c r="H2592" s="58"/>
    </row>
    <row r="2593" spans="2:8" x14ac:dyDescent="0.3">
      <c r="B2593" s="61">
        <v>1.1145999999999999E-4</v>
      </c>
      <c r="C2593" s="61">
        <v>0</v>
      </c>
      <c r="D2593" s="61">
        <v>0</v>
      </c>
      <c r="E2593" s="61">
        <v>1.1145999999999999E-4</v>
      </c>
      <c r="F2593" s="62"/>
      <c r="G2593" s="62"/>
      <c r="H2593" s="58"/>
    </row>
    <row r="2594" spans="2:8" x14ac:dyDescent="0.3">
      <c r="B2594" s="61">
        <v>5.2699999999999997E-2</v>
      </c>
      <c r="C2594" s="61">
        <v>5.5E-2</v>
      </c>
      <c r="D2594" s="61">
        <v>0</v>
      </c>
      <c r="E2594" s="62"/>
      <c r="F2594" s="62"/>
      <c r="G2594" s="62"/>
      <c r="H2594" s="58"/>
    </row>
    <row r="2595" spans="2:8" x14ac:dyDescent="0.3">
      <c r="B2595" s="61">
        <v>34.238</v>
      </c>
      <c r="C2595" s="62"/>
      <c r="D2595" s="62"/>
      <c r="E2595" s="62"/>
      <c r="F2595" s="62"/>
      <c r="G2595" s="62"/>
      <c r="H2595" s="58"/>
    </row>
    <row r="2596" spans="2:8" x14ac:dyDescent="0.3">
      <c r="B2596" s="61">
        <v>7.2770000000000001</v>
      </c>
      <c r="C2596" s="61">
        <v>5.226</v>
      </c>
      <c r="D2596" s="61">
        <v>3.5693999999999999E-3</v>
      </c>
      <c r="E2596" s="61">
        <v>1</v>
      </c>
      <c r="F2596" s="61">
        <v>0.68091999999999997</v>
      </c>
      <c r="G2596" s="61">
        <v>2.8800000000000002E-3</v>
      </c>
      <c r="H2596" s="58"/>
    </row>
    <row r="2597" spans="2:8" x14ac:dyDescent="0.3">
      <c r="B2597" s="61">
        <v>1</v>
      </c>
      <c r="C2597" s="61">
        <v>0</v>
      </c>
      <c r="D2597" s="61">
        <v>0</v>
      </c>
      <c r="E2597" s="62"/>
      <c r="F2597" s="62"/>
      <c r="G2597" s="62"/>
      <c r="H2597" s="58"/>
    </row>
    <row r="2598" spans="2:8" x14ac:dyDescent="0.3">
      <c r="B2598" s="62">
        <v>-327.99627199999998</v>
      </c>
      <c r="C2598" s="62"/>
      <c r="D2598" s="62"/>
      <c r="E2598" s="62"/>
      <c r="F2598" s="62"/>
      <c r="G2598" s="62"/>
      <c r="H2598" s="58"/>
    </row>
    <row r="2599" spans="2:8" x14ac:dyDescent="0.3">
      <c r="B2599" s="61">
        <v>0.99999000000000005</v>
      </c>
      <c r="C2599" s="61">
        <v>0</v>
      </c>
      <c r="D2599" s="61">
        <v>0</v>
      </c>
      <c r="E2599" s="61">
        <v>0.99999000000000005</v>
      </c>
      <c r="F2599" s="62"/>
      <c r="G2599" s="62"/>
      <c r="H2599" s="58"/>
    </row>
    <row r="2600" spans="2:8" x14ac:dyDescent="0.3">
      <c r="B2600" s="61">
        <v>5.1435E-6</v>
      </c>
      <c r="C2600" s="61">
        <v>0</v>
      </c>
      <c r="D2600" s="61">
        <v>0</v>
      </c>
      <c r="E2600" s="61">
        <v>5.1435E-6</v>
      </c>
      <c r="F2600" s="62"/>
      <c r="G2600" s="62"/>
      <c r="H2600" s="58"/>
    </row>
    <row r="2601" spans="2:8" x14ac:dyDescent="0.3">
      <c r="B2601" s="61">
        <v>0</v>
      </c>
      <c r="C2601" s="61">
        <v>0</v>
      </c>
      <c r="D2601" s="61">
        <v>0</v>
      </c>
      <c r="E2601" s="61">
        <v>0</v>
      </c>
      <c r="F2601" s="62"/>
      <c r="G2601" s="62"/>
      <c r="H2601" s="58"/>
    </row>
    <row r="2602" spans="2:8" x14ac:dyDescent="0.3">
      <c r="B2602" s="61">
        <v>8.4852000000000007</v>
      </c>
      <c r="C2602" s="61">
        <v>0</v>
      </c>
      <c r="D2602" s="61">
        <v>0</v>
      </c>
      <c r="E2602" s="61">
        <v>8.4852000000000007</v>
      </c>
      <c r="F2602" s="62"/>
      <c r="G2602" s="62"/>
      <c r="H2602" s="58"/>
    </row>
    <row r="2603" spans="2:8" x14ac:dyDescent="0.3">
      <c r="B2603" s="61">
        <v>1.1255E-4</v>
      </c>
      <c r="C2603" s="61">
        <v>0</v>
      </c>
      <c r="D2603" s="61">
        <v>0</v>
      </c>
      <c r="E2603" s="61">
        <v>1.1255E-4</v>
      </c>
      <c r="F2603" s="62"/>
      <c r="G2603" s="62"/>
      <c r="H2603" s="58"/>
    </row>
    <row r="2604" spans="2:8" x14ac:dyDescent="0.3">
      <c r="B2604" s="61">
        <v>5.2699999999999997E-2</v>
      </c>
      <c r="C2604" s="61">
        <v>5.5E-2</v>
      </c>
      <c r="D2604" s="61">
        <v>0</v>
      </c>
      <c r="E2604" s="62"/>
      <c r="F2604" s="62"/>
      <c r="G2604" s="62"/>
      <c r="H2604" s="58"/>
    </row>
    <row r="2605" spans="2:8" x14ac:dyDescent="0.3">
      <c r="B2605" s="61">
        <v>19.239999999999998</v>
      </c>
      <c r="C2605" s="62"/>
      <c r="D2605" s="62"/>
      <c r="E2605" s="62"/>
      <c r="F2605" s="62"/>
      <c r="G2605" s="62"/>
      <c r="H2605" s="58"/>
    </row>
    <row r="2606" spans="2:8" x14ac:dyDescent="0.3">
      <c r="B2606" s="61">
        <v>7.3944000000000001</v>
      </c>
      <c r="C2606" s="61">
        <v>5.2460000000000004</v>
      </c>
      <c r="D2606" s="61">
        <v>3.627E-3</v>
      </c>
      <c r="E2606" s="61">
        <v>1</v>
      </c>
      <c r="F2606" s="61">
        <v>0.68220999999999998</v>
      </c>
      <c r="G2606" s="61">
        <v>2.8800000000000002E-3</v>
      </c>
      <c r="H2606" s="58"/>
    </row>
    <row r="2607" spans="2:8" x14ac:dyDescent="0.3">
      <c r="B2607" s="61">
        <v>1</v>
      </c>
      <c r="C2607" s="61">
        <v>0</v>
      </c>
      <c r="D2607" s="61">
        <v>0</v>
      </c>
      <c r="E2607" s="62"/>
      <c r="F2607" s="62"/>
      <c r="G2607" s="62"/>
      <c r="H2607" s="58"/>
    </row>
    <row r="2608" spans="2:8" x14ac:dyDescent="0.3">
      <c r="B2608" s="62">
        <v>-327.97695499999998</v>
      </c>
      <c r="C2608" s="62"/>
      <c r="D2608" s="62"/>
      <c r="E2608" s="62"/>
      <c r="F2608" s="62"/>
      <c r="G2608" s="62"/>
      <c r="H2608" s="58"/>
    </row>
    <row r="2609" spans="2:8" x14ac:dyDescent="0.3">
      <c r="B2609" s="61">
        <v>1</v>
      </c>
      <c r="C2609" s="61">
        <v>0</v>
      </c>
      <c r="D2609" s="61">
        <v>0</v>
      </c>
      <c r="E2609" s="61">
        <v>1</v>
      </c>
      <c r="F2609" s="62"/>
      <c r="G2609" s="62"/>
      <c r="H2609" s="58"/>
    </row>
    <row r="2610" spans="2:8" x14ac:dyDescent="0.3">
      <c r="B2610" s="61">
        <v>3.0419E-6</v>
      </c>
      <c r="C2610" s="61">
        <v>0</v>
      </c>
      <c r="D2610" s="61">
        <v>0</v>
      </c>
      <c r="E2610" s="61">
        <v>3.0419E-6</v>
      </c>
      <c r="F2610" s="62"/>
      <c r="G2610" s="62"/>
      <c r="H2610" s="58"/>
    </row>
    <row r="2611" spans="2:8" x14ac:dyDescent="0.3">
      <c r="B2611" s="61">
        <v>0</v>
      </c>
      <c r="C2611" s="61">
        <v>0</v>
      </c>
      <c r="D2611" s="61">
        <v>0</v>
      </c>
      <c r="E2611" s="61">
        <v>0</v>
      </c>
      <c r="F2611" s="62"/>
      <c r="G2611" s="62"/>
      <c r="H2611" s="58"/>
    </row>
    <row r="2612" spans="2:8" x14ac:dyDescent="0.3">
      <c r="B2612" s="61">
        <v>7.5757000000000003</v>
      </c>
      <c r="C2612" s="61">
        <v>0</v>
      </c>
      <c r="D2612" s="61">
        <v>0</v>
      </c>
      <c r="E2612" s="61">
        <v>7.5757000000000003</v>
      </c>
      <c r="F2612" s="62"/>
      <c r="G2612" s="62"/>
      <c r="H2612" s="58"/>
    </row>
    <row r="2613" spans="2:8" x14ac:dyDescent="0.3">
      <c r="B2613" s="61">
        <v>1.138E-4</v>
      </c>
      <c r="C2613" s="61">
        <v>0</v>
      </c>
      <c r="D2613" s="61">
        <v>0</v>
      </c>
      <c r="E2613" s="61">
        <v>1.138E-4</v>
      </c>
      <c r="F2613" s="62"/>
      <c r="G2613" s="62"/>
      <c r="H2613" s="58"/>
    </row>
    <row r="2614" spans="2:8" x14ac:dyDescent="0.3">
      <c r="B2614" s="61">
        <v>5.2699999999999997E-2</v>
      </c>
      <c r="C2614" s="61">
        <v>5.5E-2</v>
      </c>
      <c r="D2614" s="61">
        <v>0</v>
      </c>
      <c r="E2614" s="62"/>
      <c r="F2614" s="62"/>
      <c r="G2614" s="62"/>
      <c r="H2614" s="58"/>
    </row>
    <row r="2615" spans="2:8" x14ac:dyDescent="0.3">
      <c r="B2615" s="61">
        <v>11.378</v>
      </c>
      <c r="C2615" s="62"/>
      <c r="D2615" s="62"/>
      <c r="E2615" s="62"/>
      <c r="F2615" s="62"/>
      <c r="G2615" s="62"/>
      <c r="H2615" s="58"/>
    </row>
    <row r="2616" spans="2:8" x14ac:dyDescent="0.3">
      <c r="B2616" s="61">
        <v>7.5118</v>
      </c>
      <c r="C2616" s="61">
        <v>5.266</v>
      </c>
      <c r="D2616" s="61">
        <v>3.6846000000000001E-3</v>
      </c>
      <c r="E2616" s="61">
        <v>1</v>
      </c>
      <c r="F2616" s="61">
        <v>0.68298999999999999</v>
      </c>
      <c r="G2616" s="61">
        <v>2.8800000000000002E-3</v>
      </c>
      <c r="H2616" s="58"/>
    </row>
    <row r="2617" spans="2:8" x14ac:dyDescent="0.3">
      <c r="B2617" s="61">
        <v>1</v>
      </c>
      <c r="C2617" s="61">
        <v>0</v>
      </c>
      <c r="D2617" s="61">
        <v>0</v>
      </c>
      <c r="E2617" s="62"/>
      <c r="F2617" s="62"/>
      <c r="G2617" s="62"/>
      <c r="H2617" s="58"/>
    </row>
    <row r="2618" spans="2:8" x14ac:dyDescent="0.3">
      <c r="B2618" s="62">
        <v>-327.96664199999998</v>
      </c>
      <c r="C2618" s="62"/>
      <c r="D2618" s="62"/>
      <c r="E2618" s="62"/>
      <c r="F2618" s="62"/>
      <c r="G2618" s="62"/>
      <c r="H2618" s="58"/>
    </row>
    <row r="2619" spans="2:8" x14ac:dyDescent="0.3">
      <c r="B2619" s="61">
        <v>1</v>
      </c>
      <c r="C2619" s="61">
        <v>0</v>
      </c>
      <c r="D2619" s="61">
        <v>0</v>
      </c>
      <c r="E2619" s="61">
        <v>1</v>
      </c>
      <c r="F2619" s="62"/>
      <c r="G2619" s="62"/>
      <c r="H2619" s="58"/>
    </row>
    <row r="2620" spans="2:8" x14ac:dyDescent="0.3">
      <c r="B2620" s="61">
        <v>1.9120999999999999E-6</v>
      </c>
      <c r="C2620" s="61">
        <v>0</v>
      </c>
      <c r="D2620" s="61">
        <v>0</v>
      </c>
      <c r="E2620" s="61">
        <v>1.9120999999999999E-6</v>
      </c>
      <c r="F2620" s="62"/>
      <c r="G2620" s="62"/>
      <c r="H2620" s="58"/>
    </row>
    <row r="2621" spans="2:8" x14ac:dyDescent="0.3">
      <c r="B2621" s="61">
        <v>0</v>
      </c>
      <c r="C2621" s="61">
        <v>0</v>
      </c>
      <c r="D2621" s="61">
        <v>0</v>
      </c>
      <c r="E2621" s="61">
        <v>0</v>
      </c>
      <c r="F2621" s="62"/>
      <c r="G2621" s="62"/>
      <c r="H2621" s="58"/>
    </row>
    <row r="2622" spans="2:8" x14ac:dyDescent="0.3">
      <c r="B2622" s="61">
        <v>6.7704000000000004</v>
      </c>
      <c r="C2622" s="61">
        <v>0</v>
      </c>
      <c r="D2622" s="61">
        <v>0</v>
      </c>
      <c r="E2622" s="61">
        <v>6.7704000000000004</v>
      </c>
      <c r="F2622" s="62"/>
      <c r="G2622" s="62"/>
      <c r="H2622" s="58"/>
    </row>
    <row r="2623" spans="2:8" x14ac:dyDescent="0.3">
      <c r="B2623" s="61">
        <v>1.1517E-4</v>
      </c>
      <c r="C2623" s="61">
        <v>0</v>
      </c>
      <c r="D2623" s="61">
        <v>0</v>
      </c>
      <c r="E2623" s="61">
        <v>1.1517E-4</v>
      </c>
      <c r="F2623" s="62"/>
      <c r="G2623" s="62"/>
      <c r="H2623" s="58"/>
    </row>
    <row r="2624" spans="2:8" x14ac:dyDescent="0.3">
      <c r="B2624" s="61">
        <v>5.2699999999999997E-2</v>
      </c>
      <c r="C2624" s="61">
        <v>5.5E-2</v>
      </c>
      <c r="D2624" s="61">
        <v>0</v>
      </c>
      <c r="E2624" s="62"/>
      <c r="F2624" s="62"/>
      <c r="G2624" s="62"/>
      <c r="H2624" s="58"/>
    </row>
    <row r="2625" spans="2:8" x14ac:dyDescent="0.3">
      <c r="B2625" s="61">
        <v>7.1524999999999999</v>
      </c>
      <c r="C2625" s="62"/>
      <c r="D2625" s="62"/>
      <c r="E2625" s="62"/>
      <c r="F2625" s="62"/>
      <c r="G2625" s="62"/>
      <c r="H2625" s="58"/>
    </row>
    <row r="2626" spans="2:8" x14ac:dyDescent="0.3">
      <c r="B2626" s="61">
        <v>7.6292999999999997</v>
      </c>
      <c r="C2626" s="61">
        <v>5.2859999999999996</v>
      </c>
      <c r="D2626" s="61">
        <v>3.7422000000000002E-3</v>
      </c>
      <c r="E2626" s="61">
        <v>1</v>
      </c>
      <c r="F2626" s="61">
        <v>0.68349000000000004</v>
      </c>
      <c r="G2626" s="61">
        <v>2.8800000000000002E-3</v>
      </c>
      <c r="H2626" s="58"/>
    </row>
    <row r="2627" spans="2:8" x14ac:dyDescent="0.3">
      <c r="B2627" s="61">
        <v>1</v>
      </c>
      <c r="C2627" s="61">
        <v>0</v>
      </c>
      <c r="D2627" s="61">
        <v>0</v>
      </c>
      <c r="E2627" s="62"/>
      <c r="F2627" s="62"/>
      <c r="G2627" s="62"/>
      <c r="H2627" s="58"/>
    </row>
    <row r="2628" spans="2:8" x14ac:dyDescent="0.3">
      <c r="B2628" s="62">
        <v>-327.96083299999998</v>
      </c>
      <c r="C2628" s="62"/>
      <c r="D2628" s="62"/>
      <c r="E2628" s="62"/>
      <c r="F2628" s="62"/>
      <c r="G2628" s="62"/>
      <c r="H2628" s="58"/>
    </row>
    <row r="2629" spans="2:8" x14ac:dyDescent="0.3">
      <c r="B2629" s="61">
        <v>1</v>
      </c>
      <c r="C2629" s="61">
        <v>0</v>
      </c>
      <c r="D2629" s="61">
        <v>0</v>
      </c>
      <c r="E2629" s="61">
        <v>1</v>
      </c>
      <c r="F2629" s="62"/>
      <c r="G2629" s="62"/>
      <c r="H2629" s="58"/>
    </row>
    <row r="2630" spans="2:8" x14ac:dyDescent="0.3">
      <c r="B2630" s="61">
        <v>1.2734E-6</v>
      </c>
      <c r="C2630" s="61">
        <v>0</v>
      </c>
      <c r="D2630" s="61">
        <v>0</v>
      </c>
      <c r="E2630" s="61">
        <v>1.2734E-6</v>
      </c>
      <c r="F2630" s="62"/>
      <c r="G2630" s="62"/>
      <c r="H2630" s="58"/>
    </row>
    <row r="2631" spans="2:8" x14ac:dyDescent="0.3">
      <c r="B2631" s="61">
        <v>0</v>
      </c>
      <c r="C2631" s="61">
        <v>0</v>
      </c>
      <c r="D2631" s="61">
        <v>0</v>
      </c>
      <c r="E2631" s="61">
        <v>0</v>
      </c>
      <c r="F2631" s="62"/>
      <c r="G2631" s="62"/>
      <c r="H2631" s="58"/>
    </row>
    <row r="2632" spans="2:8" x14ac:dyDescent="0.3">
      <c r="B2632" s="61">
        <v>6.0530999999999997</v>
      </c>
      <c r="C2632" s="61">
        <v>0</v>
      </c>
      <c r="D2632" s="61">
        <v>0</v>
      </c>
      <c r="E2632" s="61">
        <v>6.0530999999999997</v>
      </c>
      <c r="F2632" s="62"/>
      <c r="G2632" s="62"/>
      <c r="H2632" s="58"/>
    </row>
    <row r="2633" spans="2:8" x14ac:dyDescent="0.3">
      <c r="B2633" s="61">
        <v>1.166E-4</v>
      </c>
      <c r="C2633" s="61">
        <v>0</v>
      </c>
      <c r="D2633" s="61">
        <v>0</v>
      </c>
      <c r="E2633" s="61">
        <v>1.166E-4</v>
      </c>
      <c r="F2633" s="62"/>
      <c r="G2633" s="62"/>
      <c r="H2633" s="58"/>
    </row>
    <row r="2634" spans="2:8" x14ac:dyDescent="0.3">
      <c r="B2634" s="61">
        <v>5.2699999999999997E-2</v>
      </c>
      <c r="C2634" s="61">
        <v>5.5E-2</v>
      </c>
      <c r="D2634" s="61">
        <v>0</v>
      </c>
      <c r="E2634" s="62"/>
      <c r="F2634" s="62"/>
      <c r="G2634" s="62"/>
      <c r="H2634" s="58"/>
    </row>
    <row r="2635" spans="2:8" x14ac:dyDescent="0.3">
      <c r="B2635" s="61">
        <v>4.7630999999999997</v>
      </c>
      <c r="C2635" s="62"/>
      <c r="D2635" s="62"/>
      <c r="E2635" s="62"/>
      <c r="F2635" s="62"/>
      <c r="G2635" s="62"/>
      <c r="H2635" s="58"/>
    </row>
    <row r="2636" spans="2:8" x14ac:dyDescent="0.3">
      <c r="B2636" s="61">
        <v>7.7466999999999997</v>
      </c>
      <c r="C2636" s="61">
        <v>5.306</v>
      </c>
      <c r="D2636" s="61">
        <v>3.7997999999999999E-3</v>
      </c>
      <c r="E2636" s="61">
        <v>1</v>
      </c>
      <c r="F2636" s="61">
        <v>0.68384</v>
      </c>
      <c r="G2636" s="61">
        <v>2.8800000000000002E-3</v>
      </c>
      <c r="H2636" s="58"/>
    </row>
    <row r="2637" spans="2:8" x14ac:dyDescent="0.3">
      <c r="B2637" s="61">
        <v>1</v>
      </c>
      <c r="C2637" s="61">
        <v>0</v>
      </c>
      <c r="D2637" s="61">
        <v>0</v>
      </c>
      <c r="E2637" s="62"/>
      <c r="F2637" s="62"/>
      <c r="G2637" s="62"/>
      <c r="H2637" s="58"/>
    </row>
    <row r="2638" spans="2:8" x14ac:dyDescent="0.3">
      <c r="B2638" s="62">
        <v>-327.95739400000002</v>
      </c>
      <c r="C2638" s="62"/>
      <c r="D2638" s="62"/>
      <c r="E2638" s="62"/>
      <c r="F2638" s="62"/>
      <c r="G2638" s="62"/>
      <c r="H2638" s="58"/>
    </row>
    <row r="2639" spans="2:8" x14ac:dyDescent="0.3">
      <c r="B2639" s="61">
        <v>1</v>
      </c>
      <c r="C2639" s="61">
        <v>0</v>
      </c>
      <c r="D2639" s="61">
        <v>0</v>
      </c>
      <c r="E2639" s="61">
        <v>1</v>
      </c>
      <c r="F2639" s="62"/>
      <c r="G2639" s="62"/>
      <c r="H2639" s="58"/>
    </row>
    <row r="2640" spans="2:8" x14ac:dyDescent="0.3">
      <c r="B2640" s="61">
        <v>8.9284999999999995E-7</v>
      </c>
      <c r="C2640" s="61">
        <v>0</v>
      </c>
      <c r="D2640" s="61">
        <v>0</v>
      </c>
      <c r="E2640" s="61">
        <v>8.9284999999999995E-7</v>
      </c>
      <c r="F2640" s="62"/>
      <c r="G2640" s="62"/>
      <c r="H2640" s="58"/>
    </row>
    <row r="2641" spans="2:8" x14ac:dyDescent="0.3">
      <c r="B2641" s="61">
        <v>0</v>
      </c>
      <c r="C2641" s="61">
        <v>0</v>
      </c>
      <c r="D2641" s="61">
        <v>0</v>
      </c>
      <c r="E2641" s="61">
        <v>0</v>
      </c>
      <c r="F2641" s="62"/>
      <c r="G2641" s="62"/>
      <c r="H2641" s="58"/>
    </row>
    <row r="2642" spans="2:8" x14ac:dyDescent="0.3">
      <c r="B2642" s="61">
        <v>5.4130000000000003</v>
      </c>
      <c r="C2642" s="61">
        <v>0</v>
      </c>
      <c r="D2642" s="61">
        <v>0</v>
      </c>
      <c r="E2642" s="61">
        <v>5.4130000000000003</v>
      </c>
      <c r="F2642" s="62"/>
      <c r="G2642" s="62"/>
      <c r="H2642" s="58"/>
    </row>
    <row r="2643" spans="2:8" x14ac:dyDescent="0.3">
      <c r="B2643" s="61">
        <v>1.1799E-4</v>
      </c>
      <c r="C2643" s="61">
        <v>0</v>
      </c>
      <c r="D2643" s="61">
        <v>0</v>
      </c>
      <c r="E2643" s="61">
        <v>1.1799E-4</v>
      </c>
      <c r="F2643" s="62"/>
      <c r="G2643" s="62"/>
      <c r="H2643" s="58"/>
    </row>
    <row r="2644" spans="2:8" x14ac:dyDescent="0.3">
      <c r="B2644" s="61">
        <v>5.2699999999999997E-2</v>
      </c>
      <c r="C2644" s="61">
        <v>5.5E-2</v>
      </c>
      <c r="D2644" s="61">
        <v>0</v>
      </c>
      <c r="E2644" s="62"/>
      <c r="F2644" s="62"/>
      <c r="G2644" s="62"/>
      <c r="H2644" s="58"/>
    </row>
    <row r="2645" spans="2:8" x14ac:dyDescent="0.3">
      <c r="B2645" s="61">
        <v>3.3397999999999999</v>
      </c>
      <c r="C2645" s="62"/>
      <c r="D2645" s="62"/>
      <c r="E2645" s="62"/>
      <c r="F2645" s="62"/>
      <c r="G2645" s="62"/>
      <c r="H2645" s="58"/>
    </row>
    <row r="2646" spans="2:8" x14ac:dyDescent="0.3">
      <c r="B2646" s="61">
        <v>7.8640999999999996</v>
      </c>
      <c r="C2646" s="61">
        <v>5.3259999999999996</v>
      </c>
      <c r="D2646" s="61">
        <v>3.8574E-3</v>
      </c>
      <c r="E2646" s="61">
        <v>1</v>
      </c>
      <c r="F2646" s="61">
        <v>0.68408999999999998</v>
      </c>
      <c r="G2646" s="61">
        <v>2.8800000000000002E-3</v>
      </c>
      <c r="H2646" s="58"/>
    </row>
    <row r="2647" spans="2:8" x14ac:dyDescent="0.3">
      <c r="B2647" s="61">
        <v>1</v>
      </c>
      <c r="C2647" s="61">
        <v>0</v>
      </c>
      <c r="D2647" s="61">
        <v>0</v>
      </c>
      <c r="E2647" s="62"/>
      <c r="F2647" s="62"/>
      <c r="G2647" s="62"/>
      <c r="H2647" s="58"/>
    </row>
    <row r="2648" spans="2:8" x14ac:dyDescent="0.3">
      <c r="B2648" s="62">
        <v>-327.95525300000003</v>
      </c>
      <c r="C2648" s="62"/>
      <c r="D2648" s="62"/>
      <c r="E2648" s="62"/>
      <c r="F2648" s="62"/>
      <c r="G2648" s="62"/>
      <c r="H2648" s="58"/>
    </row>
    <row r="2649" spans="2:8" x14ac:dyDescent="0.3">
      <c r="B2649" s="61">
        <v>1</v>
      </c>
      <c r="C2649" s="61">
        <v>0</v>
      </c>
      <c r="D2649" s="61">
        <v>0</v>
      </c>
      <c r="E2649" s="61">
        <v>1</v>
      </c>
      <c r="F2649" s="62"/>
      <c r="G2649" s="62"/>
      <c r="H2649" s="58"/>
    </row>
    <row r="2650" spans="2:8" x14ac:dyDescent="0.3">
      <c r="B2650" s="61">
        <v>6.5504999999999998E-7</v>
      </c>
      <c r="C2650" s="61">
        <v>0</v>
      </c>
      <c r="D2650" s="61">
        <v>0</v>
      </c>
      <c r="E2650" s="61">
        <v>6.5504999999999998E-7</v>
      </c>
      <c r="F2650" s="62"/>
      <c r="G2650" s="62"/>
      <c r="H2650" s="58"/>
    </row>
    <row r="2651" spans="2:8" x14ac:dyDescent="0.3">
      <c r="B2651" s="61">
        <v>0</v>
      </c>
      <c r="C2651" s="61">
        <v>0</v>
      </c>
      <c r="D2651" s="61">
        <v>0</v>
      </c>
      <c r="E2651" s="61">
        <v>0</v>
      </c>
      <c r="F2651" s="62"/>
      <c r="G2651" s="62"/>
      <c r="H2651" s="58"/>
    </row>
    <row r="2652" spans="2:8" x14ac:dyDescent="0.3">
      <c r="B2652" s="61">
        <v>4.8413000000000004</v>
      </c>
      <c r="C2652" s="61">
        <v>0</v>
      </c>
      <c r="D2652" s="61">
        <v>0</v>
      </c>
      <c r="E2652" s="61">
        <v>4.8413000000000004</v>
      </c>
      <c r="F2652" s="62"/>
      <c r="G2652" s="62"/>
      <c r="H2652" s="58"/>
    </row>
    <row r="2653" spans="2:8" x14ac:dyDescent="0.3">
      <c r="B2653" s="61">
        <v>1.193E-4</v>
      </c>
      <c r="C2653" s="61">
        <v>0</v>
      </c>
      <c r="D2653" s="61">
        <v>0</v>
      </c>
      <c r="E2653" s="61">
        <v>1.193E-4</v>
      </c>
      <c r="F2653" s="62"/>
      <c r="G2653" s="62"/>
      <c r="H2653" s="58"/>
    </row>
    <row r="2654" spans="2:8" x14ac:dyDescent="0.3">
      <c r="B2654" s="61">
        <v>5.2699999999999997E-2</v>
      </c>
      <c r="C2654" s="61">
        <v>5.5E-2</v>
      </c>
      <c r="D2654" s="61">
        <v>0</v>
      </c>
      <c r="E2654" s="62"/>
      <c r="F2654" s="62"/>
      <c r="G2654" s="62"/>
      <c r="H2654" s="58"/>
    </row>
    <row r="2655" spans="2:8" x14ac:dyDescent="0.3">
      <c r="B2655" s="61">
        <v>2.4502999999999999</v>
      </c>
      <c r="C2655" s="62"/>
      <c r="D2655" s="62"/>
      <c r="E2655" s="62"/>
      <c r="F2655" s="62"/>
      <c r="G2655" s="62"/>
      <c r="H2655" s="58"/>
    </row>
    <row r="2656" spans="2:8" x14ac:dyDescent="0.3">
      <c r="B2656" s="61">
        <v>7.9816000000000003</v>
      </c>
      <c r="C2656" s="61">
        <v>5.3460000000000001</v>
      </c>
      <c r="D2656" s="61">
        <v>3.9150000000000001E-3</v>
      </c>
      <c r="E2656" s="61">
        <v>1</v>
      </c>
      <c r="F2656" s="61">
        <v>0.68427000000000004</v>
      </c>
      <c r="G2656" s="61">
        <v>2.8800000000000002E-3</v>
      </c>
      <c r="H2656" s="58"/>
    </row>
    <row r="2657" spans="2:8" x14ac:dyDescent="0.3">
      <c r="B2657" s="61">
        <v>1</v>
      </c>
      <c r="C2657" s="61">
        <v>0</v>
      </c>
      <c r="D2657" s="61">
        <v>0</v>
      </c>
      <c r="E2657" s="62"/>
      <c r="F2657" s="62"/>
      <c r="G2657" s="62"/>
      <c r="H2657" s="58"/>
    </row>
    <row r="2658" spans="2:8" x14ac:dyDescent="0.3">
      <c r="B2658" s="62">
        <v>-327.95385900000002</v>
      </c>
      <c r="C2658" s="62"/>
      <c r="D2658" s="62"/>
      <c r="E2658" s="62"/>
      <c r="F2658" s="62"/>
      <c r="G2658" s="62"/>
      <c r="H2658" s="58"/>
    </row>
    <row r="2659" spans="2:8" x14ac:dyDescent="0.3">
      <c r="B2659" s="61">
        <v>1</v>
      </c>
      <c r="C2659" s="61">
        <v>0</v>
      </c>
      <c r="D2659" s="61">
        <v>0</v>
      </c>
      <c r="E2659" s="61">
        <v>1</v>
      </c>
      <c r="F2659" s="62"/>
      <c r="G2659" s="62"/>
      <c r="H2659" s="58"/>
    </row>
    <row r="2660" spans="2:8" x14ac:dyDescent="0.3">
      <c r="B2660" s="61">
        <v>4.9956999999999997E-7</v>
      </c>
      <c r="C2660" s="61">
        <v>0</v>
      </c>
      <c r="D2660" s="61">
        <v>0</v>
      </c>
      <c r="E2660" s="61">
        <v>4.9956999999999997E-7</v>
      </c>
      <c r="F2660" s="62"/>
      <c r="G2660" s="62"/>
      <c r="H2660" s="58"/>
    </row>
    <row r="2661" spans="2:8" x14ac:dyDescent="0.3">
      <c r="B2661" s="61">
        <v>0</v>
      </c>
      <c r="C2661" s="61">
        <v>0</v>
      </c>
      <c r="D2661" s="61">
        <v>0</v>
      </c>
      <c r="E2661" s="61">
        <v>0</v>
      </c>
      <c r="F2661" s="62"/>
      <c r="G2661" s="62"/>
      <c r="H2661" s="58"/>
    </row>
    <row r="2662" spans="2:8" x14ac:dyDescent="0.3">
      <c r="B2662" s="61">
        <v>4.3305999999999996</v>
      </c>
      <c r="C2662" s="61">
        <v>0</v>
      </c>
      <c r="D2662" s="61">
        <v>0</v>
      </c>
      <c r="E2662" s="61">
        <v>4.3305999999999996</v>
      </c>
      <c r="F2662" s="62"/>
      <c r="G2662" s="62"/>
      <c r="H2662" s="58"/>
    </row>
    <row r="2663" spans="2:8" x14ac:dyDescent="0.3">
      <c r="B2663" s="61">
        <v>1.2048999999999999E-4</v>
      </c>
      <c r="C2663" s="61">
        <v>0</v>
      </c>
      <c r="D2663" s="61">
        <v>0</v>
      </c>
      <c r="E2663" s="61">
        <v>1.2048999999999999E-4</v>
      </c>
      <c r="F2663" s="62"/>
      <c r="G2663" s="62"/>
      <c r="H2663" s="58"/>
    </row>
    <row r="2664" spans="2:8" x14ac:dyDescent="0.3">
      <c r="B2664" s="61">
        <v>5.2699999999999997E-2</v>
      </c>
      <c r="C2664" s="61">
        <v>5.5E-2</v>
      </c>
      <c r="D2664" s="61">
        <v>0</v>
      </c>
      <c r="E2664" s="62"/>
      <c r="F2664" s="62"/>
      <c r="G2664" s="62"/>
      <c r="H2664" s="58"/>
    </row>
    <row r="2665" spans="2:8" x14ac:dyDescent="0.3">
      <c r="B2665" s="61">
        <v>1.8687</v>
      </c>
      <c r="C2665" s="62"/>
      <c r="D2665" s="62"/>
      <c r="E2665" s="62"/>
      <c r="F2665" s="62"/>
      <c r="G2665" s="62"/>
      <c r="H2665" s="58"/>
    </row>
    <row r="2666" spans="2:8" x14ac:dyDescent="0.3">
      <c r="B2666" s="61">
        <v>8.0990000000000002</v>
      </c>
      <c r="C2666" s="61">
        <v>5.3659999999999997</v>
      </c>
      <c r="D2666" s="61">
        <v>3.9725999999999997E-3</v>
      </c>
      <c r="E2666" s="61">
        <v>1</v>
      </c>
      <c r="F2666" s="61">
        <v>0.68440999999999996</v>
      </c>
      <c r="G2666" s="61">
        <v>2.8800000000000002E-3</v>
      </c>
      <c r="H2666" s="58"/>
    </row>
    <row r="2667" spans="2:8" x14ac:dyDescent="0.3">
      <c r="B2667" s="61">
        <v>1</v>
      </c>
      <c r="C2667" s="61">
        <v>0</v>
      </c>
      <c r="D2667" s="61">
        <v>0</v>
      </c>
      <c r="E2667" s="62"/>
      <c r="F2667" s="62"/>
      <c r="G2667" s="62"/>
      <c r="H2667" s="58"/>
    </row>
    <row r="2668" spans="2:8" x14ac:dyDescent="0.3">
      <c r="B2668" s="62">
        <v>-327.95290999999997</v>
      </c>
      <c r="C2668" s="62"/>
      <c r="D2668" s="62"/>
      <c r="E2668" s="62"/>
      <c r="F2668" s="62"/>
      <c r="G2668" s="62"/>
      <c r="H2668" s="58"/>
    </row>
    <row r="2669" spans="2:8" x14ac:dyDescent="0.3">
      <c r="B2669" s="61">
        <v>1</v>
      </c>
      <c r="C2669" s="61">
        <v>0</v>
      </c>
      <c r="D2669" s="61">
        <v>0</v>
      </c>
      <c r="E2669" s="61">
        <v>1</v>
      </c>
      <c r="F2669" s="62"/>
      <c r="G2669" s="62"/>
      <c r="H2669" s="58"/>
    </row>
    <row r="2670" spans="2:8" x14ac:dyDescent="0.3">
      <c r="B2670" s="61">
        <v>3.9339E-7</v>
      </c>
      <c r="C2670" s="61">
        <v>0</v>
      </c>
      <c r="D2670" s="61">
        <v>0</v>
      </c>
      <c r="E2670" s="61">
        <v>3.9339E-7</v>
      </c>
      <c r="F2670" s="62"/>
      <c r="G2670" s="62"/>
      <c r="H2670" s="58"/>
    </row>
    <row r="2671" spans="2:8" x14ac:dyDescent="0.3">
      <c r="B2671" s="61">
        <v>0</v>
      </c>
      <c r="C2671" s="61">
        <v>0</v>
      </c>
      <c r="D2671" s="61">
        <v>0</v>
      </c>
      <c r="E2671" s="61">
        <v>0</v>
      </c>
      <c r="F2671" s="62"/>
      <c r="G2671" s="62"/>
      <c r="H2671" s="58"/>
    </row>
    <row r="2672" spans="2:8" x14ac:dyDescent="0.3">
      <c r="B2672" s="61">
        <v>3.8742999999999999</v>
      </c>
      <c r="C2672" s="61">
        <v>0</v>
      </c>
      <c r="D2672" s="61">
        <v>0</v>
      </c>
      <c r="E2672" s="61">
        <v>3.8742999999999999</v>
      </c>
      <c r="F2672" s="62"/>
      <c r="G2672" s="62"/>
      <c r="H2672" s="58"/>
    </row>
    <row r="2673" spans="2:8" x14ac:dyDescent="0.3">
      <c r="B2673" s="61">
        <v>1.2155999999999999E-4</v>
      </c>
      <c r="C2673" s="61">
        <v>0</v>
      </c>
      <c r="D2673" s="61">
        <v>0</v>
      </c>
      <c r="E2673" s="61">
        <v>1.2155999999999999E-4</v>
      </c>
      <c r="F2673" s="62"/>
      <c r="G2673" s="62"/>
      <c r="H2673" s="58"/>
    </row>
    <row r="2674" spans="2:8" x14ac:dyDescent="0.3">
      <c r="B2674" s="61">
        <v>5.2699999999999997E-2</v>
      </c>
      <c r="C2674" s="61">
        <v>5.5E-2</v>
      </c>
      <c r="D2674" s="61">
        <v>0</v>
      </c>
      <c r="E2674" s="62"/>
      <c r="F2674" s="62"/>
      <c r="G2674" s="62"/>
      <c r="H2674" s="58"/>
    </row>
    <row r="2675" spans="2:8" x14ac:dyDescent="0.3">
      <c r="B2675" s="61">
        <v>1.4715</v>
      </c>
      <c r="C2675" s="62"/>
      <c r="D2675" s="62"/>
      <c r="E2675" s="62"/>
      <c r="F2675" s="62"/>
      <c r="G2675" s="62"/>
      <c r="H2675" s="58"/>
    </row>
    <row r="2676" spans="2:8" x14ac:dyDescent="0.3">
      <c r="B2676" s="61">
        <v>8.2164000000000001</v>
      </c>
      <c r="C2676" s="61">
        <v>5.3860000000000001</v>
      </c>
      <c r="D2676" s="61">
        <v>4.0302000000000003E-3</v>
      </c>
      <c r="E2676" s="61">
        <v>1</v>
      </c>
      <c r="F2676" s="61">
        <v>0.68452999999999997</v>
      </c>
      <c r="G2676" s="61">
        <v>2.8800000000000002E-3</v>
      </c>
      <c r="H2676" s="58"/>
    </row>
    <row r="2677" spans="2:8" x14ac:dyDescent="0.3">
      <c r="B2677" s="61">
        <v>1</v>
      </c>
      <c r="C2677" s="61">
        <v>0</v>
      </c>
      <c r="D2677" s="61">
        <v>0</v>
      </c>
      <c r="E2677" s="62"/>
      <c r="F2677" s="62"/>
      <c r="G2677" s="62"/>
      <c r="H2677" s="58"/>
    </row>
    <row r="2678" spans="2:8" x14ac:dyDescent="0.3">
      <c r="B2678" s="62">
        <v>-327.95223700000003</v>
      </c>
      <c r="C2678" s="62"/>
      <c r="D2678" s="62"/>
      <c r="E2678" s="62"/>
      <c r="F2678" s="62"/>
      <c r="G2678" s="62"/>
      <c r="H2678" s="58"/>
    </row>
    <row r="2679" spans="2:8" x14ac:dyDescent="0.3">
      <c r="B2679" s="61">
        <v>1</v>
      </c>
      <c r="C2679" s="61">
        <v>0</v>
      </c>
      <c r="D2679" s="61">
        <v>0</v>
      </c>
      <c r="E2679" s="61">
        <v>1</v>
      </c>
      <c r="F2679" s="62"/>
      <c r="G2679" s="62"/>
      <c r="H2679" s="58"/>
    </row>
    <row r="2680" spans="2:8" x14ac:dyDescent="0.3">
      <c r="B2680" s="61">
        <v>3.1786000000000002E-7</v>
      </c>
      <c r="C2680" s="61">
        <v>0</v>
      </c>
      <c r="D2680" s="61">
        <v>0</v>
      </c>
      <c r="E2680" s="61">
        <v>3.1786000000000002E-7</v>
      </c>
      <c r="F2680" s="62"/>
      <c r="G2680" s="62"/>
      <c r="H2680" s="58"/>
    </row>
    <row r="2681" spans="2:8" x14ac:dyDescent="0.3">
      <c r="B2681" s="61">
        <v>0</v>
      </c>
      <c r="C2681" s="61">
        <v>0</v>
      </c>
      <c r="D2681" s="61">
        <v>0</v>
      </c>
      <c r="E2681" s="61">
        <v>0</v>
      </c>
      <c r="F2681" s="62"/>
      <c r="G2681" s="62"/>
      <c r="H2681" s="58"/>
    </row>
    <row r="2682" spans="2:8" x14ac:dyDescent="0.3">
      <c r="B2682" s="61">
        <v>3.4664999999999999</v>
      </c>
      <c r="C2682" s="61">
        <v>0</v>
      </c>
      <c r="D2682" s="61">
        <v>0</v>
      </c>
      <c r="E2682" s="61">
        <v>3.4664999999999999</v>
      </c>
      <c r="F2682" s="62"/>
      <c r="G2682" s="62"/>
      <c r="H2682" s="58"/>
    </row>
    <row r="2683" spans="2:8" x14ac:dyDescent="0.3">
      <c r="B2683" s="61">
        <v>1.225E-4</v>
      </c>
      <c r="C2683" s="61">
        <v>0</v>
      </c>
      <c r="D2683" s="61">
        <v>0</v>
      </c>
      <c r="E2683" s="61">
        <v>1.225E-4</v>
      </c>
      <c r="F2683" s="62"/>
      <c r="G2683" s="62"/>
      <c r="H2683" s="58"/>
    </row>
    <row r="2684" spans="2:8" x14ac:dyDescent="0.3">
      <c r="B2684" s="61">
        <v>5.2699999999999997E-2</v>
      </c>
      <c r="C2684" s="61">
        <v>5.5E-2</v>
      </c>
      <c r="D2684" s="61">
        <v>0</v>
      </c>
      <c r="E2684" s="62"/>
      <c r="F2684" s="62"/>
      <c r="G2684" s="62"/>
      <c r="H2684" s="58"/>
    </row>
    <row r="2685" spans="2:8" x14ac:dyDescent="0.3">
      <c r="B2685" s="61">
        <v>1.1890000000000001</v>
      </c>
      <c r="C2685" s="62"/>
      <c r="D2685" s="62"/>
      <c r="E2685" s="62"/>
      <c r="F2685" s="62"/>
      <c r="G2685" s="62"/>
      <c r="H2685" s="58"/>
    </row>
    <row r="2686" spans="2:8" x14ac:dyDescent="0.3">
      <c r="B2686" s="61">
        <v>8.3338999999999999</v>
      </c>
      <c r="C2686" s="61">
        <v>5.4059999999999997</v>
      </c>
      <c r="D2686" s="61">
        <v>4.0877999999999999E-3</v>
      </c>
      <c r="E2686" s="61">
        <v>1</v>
      </c>
      <c r="F2686" s="61">
        <v>0.68462000000000001</v>
      </c>
      <c r="G2686" s="61">
        <v>2.8800000000000002E-3</v>
      </c>
      <c r="H2686" s="58"/>
    </row>
    <row r="2687" spans="2:8" x14ac:dyDescent="0.3">
      <c r="B2687" s="61">
        <v>1</v>
      </c>
      <c r="C2687" s="61">
        <v>0</v>
      </c>
      <c r="D2687" s="61">
        <v>0</v>
      </c>
      <c r="E2687" s="62"/>
      <c r="F2687" s="62"/>
      <c r="G2687" s="62"/>
      <c r="H2687" s="58"/>
    </row>
    <row r="2688" spans="2:8" x14ac:dyDescent="0.3">
      <c r="B2688" s="62">
        <v>-327.95174100000003</v>
      </c>
      <c r="C2688" s="62"/>
      <c r="D2688" s="62"/>
      <c r="E2688" s="62"/>
      <c r="F2688" s="62"/>
      <c r="G2688" s="62"/>
      <c r="H2688" s="58"/>
    </row>
    <row r="2689" spans="2:8" x14ac:dyDescent="0.3">
      <c r="B2689" s="61">
        <v>1</v>
      </c>
      <c r="C2689" s="61">
        <v>0</v>
      </c>
      <c r="D2689" s="61">
        <v>0</v>
      </c>
      <c r="E2689" s="61">
        <v>1</v>
      </c>
      <c r="F2689" s="62"/>
      <c r="G2689" s="62"/>
      <c r="H2689" s="58"/>
    </row>
    <row r="2690" spans="2:8" x14ac:dyDescent="0.3">
      <c r="B2690" s="61">
        <v>2.6212999999999998E-7</v>
      </c>
      <c r="C2690" s="61">
        <v>0</v>
      </c>
      <c r="D2690" s="61">
        <v>0</v>
      </c>
      <c r="E2690" s="61">
        <v>2.6212999999999998E-7</v>
      </c>
      <c r="F2690" s="62"/>
      <c r="G2690" s="62"/>
      <c r="H2690" s="58"/>
    </row>
    <row r="2691" spans="2:8" x14ac:dyDescent="0.3">
      <c r="B2691" s="61">
        <v>0</v>
      </c>
      <c r="C2691" s="61">
        <v>0</v>
      </c>
      <c r="D2691" s="61">
        <v>0</v>
      </c>
      <c r="E2691" s="61">
        <v>0</v>
      </c>
      <c r="F2691" s="62"/>
      <c r="G2691" s="62"/>
      <c r="H2691" s="58"/>
    </row>
    <row r="2692" spans="2:8" x14ac:dyDescent="0.3">
      <c r="B2692" s="61">
        <v>3.1019999999999999</v>
      </c>
      <c r="C2692" s="61">
        <v>0</v>
      </c>
      <c r="D2692" s="61">
        <v>0</v>
      </c>
      <c r="E2692" s="61">
        <v>3.1019999999999999</v>
      </c>
      <c r="F2692" s="62"/>
      <c r="G2692" s="62"/>
      <c r="H2692" s="58"/>
    </row>
    <row r="2693" spans="2:8" x14ac:dyDescent="0.3">
      <c r="B2693" s="61">
        <v>1.2331000000000001E-4</v>
      </c>
      <c r="C2693" s="61">
        <v>0</v>
      </c>
      <c r="D2693" s="61">
        <v>0</v>
      </c>
      <c r="E2693" s="61">
        <v>1.2331000000000001E-4</v>
      </c>
      <c r="F2693" s="62"/>
      <c r="G2693" s="62"/>
      <c r="H2693" s="58"/>
    </row>
    <row r="2694" spans="2:8" x14ac:dyDescent="0.3">
      <c r="B2694" s="61">
        <v>5.2699999999999997E-2</v>
      </c>
      <c r="C2694" s="61">
        <v>5.5E-2</v>
      </c>
      <c r="D2694" s="61">
        <v>0</v>
      </c>
      <c r="E2694" s="62"/>
      <c r="F2694" s="62"/>
      <c r="G2694" s="62"/>
      <c r="H2694" s="58"/>
    </row>
    <row r="2695" spans="2:8" x14ac:dyDescent="0.3">
      <c r="B2695" s="61">
        <v>0.98050999999999999</v>
      </c>
      <c r="C2695" s="62"/>
      <c r="D2695" s="62"/>
      <c r="E2695" s="62"/>
      <c r="F2695" s="62"/>
      <c r="G2695" s="62"/>
      <c r="H2695" s="58"/>
    </row>
    <row r="2696" spans="2:8" x14ac:dyDescent="0.3">
      <c r="B2696" s="61">
        <v>8.4512999999999998</v>
      </c>
      <c r="C2696" s="61">
        <v>5.4260000000000002</v>
      </c>
      <c r="D2696" s="61">
        <v>4.1453999999999996E-3</v>
      </c>
      <c r="E2696" s="61">
        <v>1</v>
      </c>
      <c r="F2696" s="61">
        <v>0.68469999999999998</v>
      </c>
      <c r="G2696" s="61">
        <v>2.8800000000000002E-3</v>
      </c>
      <c r="H2696" s="58"/>
    </row>
    <row r="2697" spans="2:8" x14ac:dyDescent="0.3">
      <c r="B2697" s="61">
        <v>1</v>
      </c>
      <c r="C2697" s="61">
        <v>0</v>
      </c>
      <c r="D2697" s="61">
        <v>0</v>
      </c>
      <c r="E2697" s="62"/>
      <c r="F2697" s="62"/>
      <c r="G2697" s="62"/>
      <c r="H2697" s="58"/>
    </row>
    <row r="2698" spans="2:8" x14ac:dyDescent="0.3">
      <c r="B2698" s="62">
        <v>-327.95136300000001</v>
      </c>
      <c r="C2698" s="62"/>
      <c r="D2698" s="62"/>
      <c r="E2698" s="62"/>
      <c r="F2698" s="62"/>
      <c r="G2698" s="62"/>
      <c r="H2698" s="58"/>
    </row>
    <row r="2699" spans="2:8" x14ac:dyDescent="0.3">
      <c r="B2699" s="61">
        <v>1</v>
      </c>
      <c r="C2699" s="61">
        <v>0</v>
      </c>
      <c r="D2699" s="61">
        <v>0</v>
      </c>
      <c r="E2699" s="61">
        <v>1</v>
      </c>
      <c r="F2699" s="62"/>
      <c r="G2699" s="62"/>
      <c r="H2699" s="58"/>
    </row>
    <row r="2700" spans="2:8" x14ac:dyDescent="0.3">
      <c r="B2700" s="61">
        <v>2.1962999999999999E-7</v>
      </c>
      <c r="C2700" s="61">
        <v>0</v>
      </c>
      <c r="D2700" s="61">
        <v>0</v>
      </c>
      <c r="E2700" s="61">
        <v>2.1962999999999999E-7</v>
      </c>
      <c r="F2700" s="62"/>
      <c r="G2700" s="62"/>
      <c r="H2700" s="58"/>
    </row>
    <row r="2701" spans="2:8" x14ac:dyDescent="0.3">
      <c r="B2701" s="61">
        <v>0</v>
      </c>
      <c r="C2701" s="61">
        <v>0</v>
      </c>
      <c r="D2701" s="61">
        <v>0</v>
      </c>
      <c r="E2701" s="61">
        <v>0</v>
      </c>
      <c r="F2701" s="62"/>
      <c r="G2701" s="62"/>
      <c r="H2701" s="58"/>
    </row>
    <row r="2702" spans="2:8" x14ac:dyDescent="0.3">
      <c r="B2702" s="61">
        <v>2.7761</v>
      </c>
      <c r="C2702" s="61">
        <v>0</v>
      </c>
      <c r="D2702" s="61">
        <v>0</v>
      </c>
      <c r="E2702" s="61">
        <v>2.7761</v>
      </c>
      <c r="F2702" s="62"/>
      <c r="G2702" s="62"/>
      <c r="H2702" s="58"/>
    </row>
    <row r="2703" spans="2:8" x14ac:dyDescent="0.3">
      <c r="B2703" s="61">
        <v>1.2399000000000001E-4</v>
      </c>
      <c r="C2703" s="61">
        <v>0</v>
      </c>
      <c r="D2703" s="61">
        <v>0</v>
      </c>
      <c r="E2703" s="61">
        <v>1.2399000000000001E-4</v>
      </c>
      <c r="F2703" s="62"/>
      <c r="G2703" s="62"/>
      <c r="H2703" s="58"/>
    </row>
    <row r="2704" spans="2:8" x14ac:dyDescent="0.3">
      <c r="B2704" s="61">
        <v>5.2699999999999997E-2</v>
      </c>
      <c r="C2704" s="61">
        <v>5.5E-2</v>
      </c>
      <c r="D2704" s="61">
        <v>0</v>
      </c>
      <c r="E2704" s="62"/>
      <c r="F2704" s="62"/>
      <c r="G2704" s="62"/>
      <c r="H2704" s="58"/>
    </row>
    <row r="2705" spans="2:8" x14ac:dyDescent="0.3">
      <c r="B2705" s="61">
        <v>0.82152999999999998</v>
      </c>
      <c r="C2705" s="62"/>
      <c r="D2705" s="62"/>
      <c r="E2705" s="62"/>
      <c r="F2705" s="62"/>
      <c r="G2705" s="62"/>
      <c r="H2705" s="58"/>
    </row>
    <row r="2706" spans="2:8" x14ac:dyDescent="0.3">
      <c r="B2706" s="61">
        <v>8.5686999999999998</v>
      </c>
      <c r="C2706" s="61">
        <v>5.4459999999999997</v>
      </c>
      <c r="D2706" s="61">
        <v>4.2030000000000001E-3</v>
      </c>
      <c r="E2706" s="61">
        <v>1</v>
      </c>
      <c r="F2706" s="61">
        <v>0.68476000000000004</v>
      </c>
      <c r="G2706" s="61">
        <v>2.8800000000000002E-3</v>
      </c>
      <c r="H2706" s="58"/>
    </row>
    <row r="2707" spans="2:8" x14ac:dyDescent="0.3">
      <c r="B2707" s="61">
        <v>1</v>
      </c>
      <c r="C2707" s="61">
        <v>0</v>
      </c>
      <c r="D2707" s="61">
        <v>0</v>
      </c>
      <c r="E2707" s="62"/>
      <c r="F2707" s="62"/>
      <c r="G2707" s="62"/>
      <c r="H2707" s="58"/>
    </row>
    <row r="2708" spans="2:8" x14ac:dyDescent="0.3">
      <c r="B2708" s="62">
        <v>-327.95106700000002</v>
      </c>
      <c r="C2708" s="62"/>
      <c r="D2708" s="62"/>
      <c r="E2708" s="62"/>
      <c r="F2708" s="62"/>
      <c r="G2708" s="62"/>
      <c r="H2708" s="58"/>
    </row>
    <row r="2709" spans="2:8" x14ac:dyDescent="0.3">
      <c r="B2709" s="61">
        <v>1</v>
      </c>
      <c r="C2709" s="61">
        <v>0</v>
      </c>
      <c r="D2709" s="61">
        <v>0</v>
      </c>
      <c r="E2709" s="61">
        <v>1</v>
      </c>
      <c r="F2709" s="62"/>
      <c r="G2709" s="62"/>
      <c r="H2709" s="58"/>
    </row>
    <row r="2710" spans="2:8" x14ac:dyDescent="0.3">
      <c r="B2710" s="61">
        <v>1.8628E-7</v>
      </c>
      <c r="C2710" s="61">
        <v>0</v>
      </c>
      <c r="D2710" s="61">
        <v>0</v>
      </c>
      <c r="E2710" s="61">
        <v>1.8628E-7</v>
      </c>
      <c r="F2710" s="62"/>
      <c r="G2710" s="62"/>
      <c r="H2710" s="58"/>
    </row>
    <row r="2711" spans="2:8" x14ac:dyDescent="0.3">
      <c r="B2711" s="61">
        <v>0</v>
      </c>
      <c r="C2711" s="61">
        <v>0</v>
      </c>
      <c r="D2711" s="61">
        <v>0</v>
      </c>
      <c r="E2711" s="61">
        <v>0</v>
      </c>
      <c r="F2711" s="62"/>
      <c r="G2711" s="62"/>
      <c r="H2711" s="58"/>
    </row>
    <row r="2712" spans="2:8" x14ac:dyDescent="0.3">
      <c r="B2712" s="61">
        <v>2.4847999999999999</v>
      </c>
      <c r="C2712" s="61">
        <v>0</v>
      </c>
      <c r="D2712" s="61">
        <v>0</v>
      </c>
      <c r="E2712" s="61">
        <v>2.4847999999999999</v>
      </c>
      <c r="F2712" s="62"/>
      <c r="G2712" s="62"/>
      <c r="H2712" s="58"/>
    </row>
    <row r="2713" spans="2:8" x14ac:dyDescent="0.3">
      <c r="B2713" s="61">
        <v>1.2449E-4</v>
      </c>
      <c r="C2713" s="61">
        <v>0</v>
      </c>
      <c r="D2713" s="61">
        <v>0</v>
      </c>
      <c r="E2713" s="61">
        <v>1.2449E-4</v>
      </c>
      <c r="F2713" s="62"/>
      <c r="G2713" s="62"/>
      <c r="H2713" s="58"/>
    </row>
    <row r="2714" spans="2:8" x14ac:dyDescent="0.3">
      <c r="B2714" s="61">
        <v>5.2699999999999997E-2</v>
      </c>
      <c r="C2714" s="61">
        <v>5.5E-2</v>
      </c>
      <c r="D2714" s="61">
        <v>0</v>
      </c>
      <c r="E2714" s="62"/>
      <c r="F2714" s="62"/>
      <c r="G2714" s="62"/>
      <c r="H2714" s="58"/>
    </row>
    <row r="2715" spans="2:8" x14ac:dyDescent="0.3">
      <c r="B2715" s="61">
        <v>0.69681000000000004</v>
      </c>
      <c r="C2715" s="62"/>
      <c r="D2715" s="62"/>
      <c r="E2715" s="62"/>
      <c r="F2715" s="62"/>
      <c r="G2715" s="62"/>
      <c r="H2715" s="58"/>
    </row>
    <row r="2716" spans="2:8" x14ac:dyDescent="0.3">
      <c r="B2716" s="61">
        <v>8.6861999999999995</v>
      </c>
      <c r="C2716" s="61">
        <v>5.4660000000000002</v>
      </c>
      <c r="D2716" s="61">
        <v>4.2605999999999998E-3</v>
      </c>
      <c r="E2716" s="61">
        <v>1</v>
      </c>
      <c r="F2716" s="61">
        <v>0.68481999999999998</v>
      </c>
      <c r="G2716" s="61">
        <v>2.8800000000000002E-3</v>
      </c>
      <c r="H2716" s="58"/>
    </row>
    <row r="2717" spans="2:8" x14ac:dyDescent="0.3">
      <c r="B2717" s="61">
        <v>1</v>
      </c>
      <c r="C2717" s="61">
        <v>0</v>
      </c>
      <c r="D2717" s="61">
        <v>0</v>
      </c>
      <c r="E2717" s="62"/>
      <c r="F2717" s="62"/>
      <c r="G2717" s="62"/>
      <c r="H2717" s="58"/>
    </row>
    <row r="2718" spans="2:8" x14ac:dyDescent="0.3">
      <c r="B2718" s="62">
        <v>-327.950829</v>
      </c>
      <c r="C2718" s="62"/>
      <c r="D2718" s="62"/>
      <c r="E2718" s="62"/>
      <c r="F2718" s="62"/>
      <c r="G2718" s="62"/>
      <c r="H2718" s="58"/>
    </row>
    <row r="2719" spans="2:8" x14ac:dyDescent="0.3">
      <c r="B2719" s="61">
        <v>1</v>
      </c>
      <c r="C2719" s="61">
        <v>0</v>
      </c>
      <c r="D2719" s="61">
        <v>0</v>
      </c>
      <c r="E2719" s="61">
        <v>1</v>
      </c>
      <c r="F2719" s="62"/>
      <c r="G2719" s="62"/>
      <c r="H2719" s="58"/>
    </row>
    <row r="2720" spans="2:8" x14ac:dyDescent="0.3">
      <c r="B2720" s="61">
        <v>1.5949999999999999E-7</v>
      </c>
      <c r="C2720" s="61">
        <v>0</v>
      </c>
      <c r="D2720" s="61">
        <v>0</v>
      </c>
      <c r="E2720" s="61">
        <v>1.5949999999999999E-7</v>
      </c>
      <c r="F2720" s="62"/>
      <c r="G2720" s="62"/>
      <c r="H2720" s="58"/>
    </row>
    <row r="2721" spans="2:8" x14ac:dyDescent="0.3">
      <c r="B2721" s="61">
        <v>0</v>
      </c>
      <c r="C2721" s="61">
        <v>0</v>
      </c>
      <c r="D2721" s="61">
        <v>0</v>
      </c>
      <c r="E2721" s="61">
        <v>0</v>
      </c>
      <c r="F2721" s="62"/>
      <c r="G2721" s="62"/>
      <c r="H2721" s="58"/>
    </row>
    <row r="2722" spans="2:8" x14ac:dyDescent="0.3">
      <c r="B2722" s="61">
        <v>2.2244000000000002</v>
      </c>
      <c r="C2722" s="61">
        <v>0</v>
      </c>
      <c r="D2722" s="61">
        <v>0</v>
      </c>
      <c r="E2722" s="61">
        <v>2.2244000000000002</v>
      </c>
      <c r="F2722" s="62"/>
      <c r="G2722" s="62"/>
      <c r="H2722" s="58"/>
    </row>
    <row r="2723" spans="2:8" x14ac:dyDescent="0.3">
      <c r="B2723" s="61">
        <v>1.2477000000000001E-4</v>
      </c>
      <c r="C2723" s="61">
        <v>0</v>
      </c>
      <c r="D2723" s="61">
        <v>0</v>
      </c>
      <c r="E2723" s="61">
        <v>1.2477000000000001E-4</v>
      </c>
      <c r="F2723" s="62"/>
      <c r="G2723" s="62"/>
      <c r="H2723" s="58"/>
    </row>
    <row r="2724" spans="2:8" x14ac:dyDescent="0.3">
      <c r="B2724" s="61">
        <v>5.2699999999999997E-2</v>
      </c>
      <c r="C2724" s="61">
        <v>5.5E-2</v>
      </c>
      <c r="D2724" s="61">
        <v>0</v>
      </c>
      <c r="E2724" s="62"/>
      <c r="F2724" s="62"/>
      <c r="G2724" s="62"/>
      <c r="H2724" s="58"/>
    </row>
    <row r="2725" spans="2:8" x14ac:dyDescent="0.3">
      <c r="B2725" s="61">
        <v>0.59662999999999999</v>
      </c>
      <c r="C2725" s="62"/>
      <c r="D2725" s="62"/>
      <c r="E2725" s="62"/>
      <c r="F2725" s="62"/>
      <c r="G2725" s="62"/>
      <c r="H2725" s="58"/>
    </row>
    <row r="2726" spans="2:8" x14ac:dyDescent="0.3">
      <c r="B2726" s="61">
        <v>8.8035999999999994</v>
      </c>
      <c r="C2726" s="61">
        <v>5.4859999999999998</v>
      </c>
      <c r="D2726" s="61">
        <v>4.3182000000000003E-3</v>
      </c>
      <c r="E2726" s="61">
        <v>1</v>
      </c>
      <c r="F2726" s="61">
        <v>0.68486999999999998</v>
      </c>
      <c r="G2726" s="61">
        <v>2.8800000000000002E-3</v>
      </c>
      <c r="H2726" s="58"/>
    </row>
    <row r="2727" spans="2:8" x14ac:dyDescent="0.3">
      <c r="B2727" s="61">
        <v>1</v>
      </c>
      <c r="C2727" s="61">
        <v>0</v>
      </c>
      <c r="D2727" s="61">
        <v>0</v>
      </c>
      <c r="E2727" s="62"/>
      <c r="F2727" s="62"/>
      <c r="G2727" s="62"/>
      <c r="H2727" s="58"/>
    </row>
    <row r="2728" spans="2:8" x14ac:dyDescent="0.3">
      <c r="B2728" s="62">
        <v>-328.09015799999997</v>
      </c>
      <c r="C2728" s="62"/>
      <c r="D2728" s="62"/>
      <c r="E2728" s="62"/>
      <c r="F2728" s="62"/>
      <c r="G2728" s="62"/>
      <c r="H2728" s="58"/>
    </row>
    <row r="2729" spans="2:8" x14ac:dyDescent="0.3">
      <c r="B2729" s="61">
        <v>1</v>
      </c>
      <c r="C2729" s="61">
        <v>0</v>
      </c>
      <c r="D2729" s="61">
        <v>0</v>
      </c>
      <c r="E2729" s="61">
        <v>1</v>
      </c>
      <c r="F2729" s="62"/>
      <c r="G2729" s="62"/>
      <c r="H2729" s="58"/>
    </row>
    <row r="2730" spans="2:8" x14ac:dyDescent="0.3">
      <c r="B2730" s="61">
        <v>1.3818000000000001E-7</v>
      </c>
      <c r="C2730" s="61">
        <v>0</v>
      </c>
      <c r="D2730" s="61">
        <v>0</v>
      </c>
      <c r="E2730" s="61">
        <v>1.3818000000000001E-7</v>
      </c>
      <c r="F2730" s="62"/>
      <c r="G2730" s="62"/>
      <c r="H2730" s="58"/>
    </row>
    <row r="2731" spans="2:8" x14ac:dyDescent="0.3">
      <c r="B2731" s="61">
        <v>0</v>
      </c>
      <c r="C2731" s="61">
        <v>0</v>
      </c>
      <c r="D2731" s="61">
        <v>0</v>
      </c>
      <c r="E2731" s="61">
        <v>0</v>
      </c>
      <c r="F2731" s="62"/>
      <c r="G2731" s="62"/>
      <c r="H2731" s="58"/>
    </row>
    <row r="2732" spans="2:8" x14ac:dyDescent="0.3">
      <c r="B2732" s="61">
        <v>2.0002</v>
      </c>
      <c r="C2732" s="61">
        <v>0</v>
      </c>
      <c r="D2732" s="61">
        <v>0</v>
      </c>
      <c r="E2732" s="61">
        <v>2.0002</v>
      </c>
      <c r="F2732" s="62"/>
      <c r="G2732" s="62"/>
      <c r="H2732" s="58"/>
    </row>
    <row r="2733" spans="2:8" x14ac:dyDescent="0.3">
      <c r="B2733" s="61">
        <v>1.2481999999999999E-4</v>
      </c>
      <c r="C2733" s="61">
        <v>0</v>
      </c>
      <c r="D2733" s="61">
        <v>0</v>
      </c>
      <c r="E2733" s="61">
        <v>1.2481999999999999E-4</v>
      </c>
      <c r="F2733" s="62"/>
      <c r="G2733" s="62"/>
      <c r="H2733" s="58"/>
    </row>
    <row r="2734" spans="2:8" x14ac:dyDescent="0.3">
      <c r="B2734" s="61">
        <v>5.2699999999999997E-2</v>
      </c>
      <c r="C2734" s="61">
        <v>5.5E-2</v>
      </c>
      <c r="D2734" s="61">
        <v>0</v>
      </c>
      <c r="E2734" s="62"/>
      <c r="F2734" s="62"/>
      <c r="G2734" s="62"/>
      <c r="H2734" s="58"/>
    </row>
    <row r="2735" spans="2:8" x14ac:dyDescent="0.3">
      <c r="B2735" s="61">
        <v>0.51687000000000005</v>
      </c>
      <c r="C2735" s="62"/>
      <c r="D2735" s="62"/>
      <c r="E2735" s="62"/>
      <c r="F2735" s="62"/>
      <c r="G2735" s="62"/>
      <c r="H2735" s="58"/>
    </row>
    <row r="2736" spans="2:8" x14ac:dyDescent="0.3">
      <c r="B2736" s="61">
        <v>8.9209999999999994</v>
      </c>
      <c r="C2736" s="61">
        <v>5.5060000000000002</v>
      </c>
      <c r="D2736" s="61">
        <v>4.3758E-3</v>
      </c>
      <c r="E2736" s="61">
        <v>1</v>
      </c>
      <c r="F2736" s="61">
        <v>0.68491000000000002</v>
      </c>
      <c r="G2736" s="61">
        <v>2.8800000000000002E-3</v>
      </c>
      <c r="H2736" s="58"/>
    </row>
    <row r="2737" spans="2:8" x14ac:dyDescent="0.3">
      <c r="B2737" s="61">
        <v>1</v>
      </c>
      <c r="C2737" s="61">
        <v>0</v>
      </c>
      <c r="D2737" s="61">
        <v>0</v>
      </c>
      <c r="E2737" s="62"/>
      <c r="F2737" s="62"/>
      <c r="G2737" s="62"/>
      <c r="H2737" s="58"/>
    </row>
    <row r="2738" spans="2:8" x14ac:dyDescent="0.3">
      <c r="B2738" s="62">
        <v>-328.02443699999998</v>
      </c>
      <c r="C2738" s="62"/>
      <c r="D2738" s="62"/>
      <c r="E2738" s="62"/>
      <c r="F2738" s="62"/>
      <c r="G2738" s="62"/>
      <c r="H2738" s="58"/>
    </row>
    <row r="2739" spans="2:8" x14ac:dyDescent="0.3">
      <c r="B2739" s="61">
        <v>1</v>
      </c>
      <c r="C2739" s="61">
        <v>0</v>
      </c>
      <c r="D2739" s="61">
        <v>0</v>
      </c>
      <c r="E2739" s="61">
        <v>1</v>
      </c>
      <c r="F2739" s="62"/>
      <c r="G2739" s="62"/>
      <c r="H2739" s="58"/>
    </row>
    <row r="2740" spans="2:8" x14ac:dyDescent="0.3">
      <c r="B2740" s="61">
        <v>1.2025999999999999E-7</v>
      </c>
      <c r="C2740" s="61">
        <v>0</v>
      </c>
      <c r="D2740" s="61">
        <v>0</v>
      </c>
      <c r="E2740" s="61">
        <v>1.2025999999999999E-7</v>
      </c>
      <c r="F2740" s="62"/>
      <c r="G2740" s="62"/>
      <c r="H2740" s="58"/>
    </row>
    <row r="2741" spans="2:8" x14ac:dyDescent="0.3">
      <c r="B2741" s="61">
        <v>0</v>
      </c>
      <c r="C2741" s="61">
        <v>0</v>
      </c>
      <c r="D2741" s="61">
        <v>0</v>
      </c>
      <c r="E2741" s="61">
        <v>0</v>
      </c>
      <c r="F2741" s="62"/>
      <c r="G2741" s="62"/>
      <c r="H2741" s="58"/>
    </row>
    <row r="2742" spans="2:8" x14ac:dyDescent="0.3">
      <c r="B2742" s="61">
        <v>1.7977000000000001</v>
      </c>
      <c r="C2742" s="61">
        <v>0</v>
      </c>
      <c r="D2742" s="61">
        <v>0</v>
      </c>
      <c r="E2742" s="61">
        <v>1.7977000000000001</v>
      </c>
      <c r="F2742" s="62"/>
      <c r="G2742" s="62"/>
      <c r="H2742" s="58"/>
    </row>
    <row r="2743" spans="2:8" x14ac:dyDescent="0.3">
      <c r="B2743" s="61">
        <v>1.2459999999999999E-4</v>
      </c>
      <c r="C2743" s="61">
        <v>0</v>
      </c>
      <c r="D2743" s="61">
        <v>0</v>
      </c>
      <c r="E2743" s="61">
        <v>1.2459999999999999E-4</v>
      </c>
      <c r="F2743" s="62"/>
      <c r="G2743" s="62"/>
      <c r="H2743" s="58"/>
    </row>
    <row r="2744" spans="2:8" x14ac:dyDescent="0.3">
      <c r="B2744" s="61">
        <v>5.2699999999999997E-2</v>
      </c>
      <c r="C2744" s="61">
        <v>5.5E-2</v>
      </c>
      <c r="D2744" s="61">
        <v>0</v>
      </c>
      <c r="E2744" s="62"/>
      <c r="F2744" s="62"/>
      <c r="G2744" s="62"/>
      <c r="H2744" s="58"/>
    </row>
    <row r="2745" spans="2:8" x14ac:dyDescent="0.3">
      <c r="B2745" s="61">
        <v>0.44985000000000003</v>
      </c>
      <c r="C2745" s="62"/>
      <c r="D2745" s="62"/>
      <c r="E2745" s="62"/>
      <c r="F2745" s="62"/>
      <c r="G2745" s="62"/>
      <c r="H2745" s="58"/>
    </row>
    <row r="2746" spans="2:8" x14ac:dyDescent="0.3">
      <c r="B2746" s="61">
        <v>9.0385000000000009</v>
      </c>
      <c r="C2746" s="61">
        <v>5.5259999999999998</v>
      </c>
      <c r="D2746" s="61">
        <v>4.4333999999999997E-3</v>
      </c>
      <c r="E2746" s="61">
        <v>1</v>
      </c>
      <c r="F2746" s="61">
        <v>0.68493999999999999</v>
      </c>
      <c r="G2746" s="61">
        <v>2.8800000000000002E-3</v>
      </c>
      <c r="H2746" s="58"/>
    </row>
    <row r="2747" spans="2:8" x14ac:dyDescent="0.3">
      <c r="B2747" s="61">
        <v>1</v>
      </c>
      <c r="C2747" s="61">
        <v>0</v>
      </c>
      <c r="D2747" s="61">
        <v>0</v>
      </c>
      <c r="E2747" s="62"/>
      <c r="F2747" s="62"/>
      <c r="G2747" s="62"/>
      <c r="H2747" s="58"/>
    </row>
    <row r="2748" spans="2:8" x14ac:dyDescent="0.3">
      <c r="B2748" s="62">
        <v>-327.92010699999997</v>
      </c>
      <c r="C2748" s="62"/>
      <c r="D2748" s="62"/>
      <c r="E2748" s="62"/>
      <c r="F2748" s="62"/>
      <c r="G2748" s="62"/>
      <c r="H2748" s="58"/>
    </row>
    <row r="2749" spans="2:8" x14ac:dyDescent="0.3">
      <c r="B2749" s="61">
        <v>1</v>
      </c>
      <c r="C2749" s="61">
        <v>0</v>
      </c>
      <c r="D2749" s="61">
        <v>0</v>
      </c>
      <c r="E2749" s="61">
        <v>1</v>
      </c>
      <c r="F2749" s="62"/>
      <c r="G2749" s="62"/>
      <c r="H2749" s="58"/>
    </row>
    <row r="2750" spans="2:8" x14ac:dyDescent="0.3">
      <c r="B2750" s="61">
        <v>1.0494E-7</v>
      </c>
      <c r="C2750" s="61">
        <v>0</v>
      </c>
      <c r="D2750" s="61">
        <v>0</v>
      </c>
      <c r="E2750" s="61">
        <v>1.0494E-7</v>
      </c>
      <c r="F2750" s="62"/>
      <c r="G2750" s="62"/>
      <c r="H2750" s="58"/>
    </row>
    <row r="2751" spans="2:8" x14ac:dyDescent="0.3">
      <c r="B2751" s="61">
        <v>0</v>
      </c>
      <c r="C2751" s="61">
        <v>0</v>
      </c>
      <c r="D2751" s="61">
        <v>0</v>
      </c>
      <c r="E2751" s="61">
        <v>0</v>
      </c>
      <c r="F2751" s="62"/>
      <c r="G2751" s="62"/>
      <c r="H2751" s="58"/>
    </row>
    <row r="2752" spans="2:8" x14ac:dyDescent="0.3">
      <c r="B2752" s="61">
        <v>1.6133</v>
      </c>
      <c r="C2752" s="61">
        <v>0</v>
      </c>
      <c r="D2752" s="61">
        <v>0</v>
      </c>
      <c r="E2752" s="61">
        <v>1.6133</v>
      </c>
      <c r="F2752" s="62"/>
      <c r="G2752" s="62"/>
      <c r="H2752" s="58"/>
    </row>
    <row r="2753" spans="2:8" x14ac:dyDescent="0.3">
      <c r="B2753" s="61">
        <v>1.2412E-4</v>
      </c>
      <c r="C2753" s="61">
        <v>0</v>
      </c>
      <c r="D2753" s="61">
        <v>0</v>
      </c>
      <c r="E2753" s="61">
        <v>1.2412E-4</v>
      </c>
      <c r="F2753" s="62"/>
      <c r="G2753" s="62"/>
      <c r="H2753" s="58"/>
    </row>
    <row r="2754" spans="2:8" x14ac:dyDescent="0.3">
      <c r="B2754" s="61">
        <v>5.2699999999999997E-2</v>
      </c>
      <c r="C2754" s="61">
        <v>5.5E-2</v>
      </c>
      <c r="D2754" s="61">
        <v>0</v>
      </c>
      <c r="E2754" s="62"/>
      <c r="F2754" s="62"/>
      <c r="G2754" s="62"/>
      <c r="H2754" s="58"/>
    </row>
    <row r="2755" spans="2:8" x14ac:dyDescent="0.3">
      <c r="B2755" s="61">
        <v>0.39254</v>
      </c>
      <c r="C2755" s="62"/>
      <c r="D2755" s="62"/>
      <c r="E2755" s="62"/>
      <c r="F2755" s="62"/>
      <c r="G2755" s="62"/>
      <c r="H2755" s="58"/>
    </row>
    <row r="2756" spans="2:8" x14ac:dyDescent="0.3">
      <c r="B2756" s="61">
        <v>9.1559000000000008</v>
      </c>
      <c r="C2756" s="61">
        <v>5.5460000000000003</v>
      </c>
      <c r="D2756" s="61">
        <v>4.4910000000000002E-3</v>
      </c>
      <c r="E2756" s="61">
        <v>1</v>
      </c>
      <c r="F2756" s="61">
        <v>0.68498000000000003</v>
      </c>
      <c r="G2756" s="61">
        <v>2.8800000000000002E-3</v>
      </c>
      <c r="H2756" s="58"/>
    </row>
    <row r="2757" spans="2:8" x14ac:dyDescent="0.3">
      <c r="B2757" s="61">
        <v>1</v>
      </c>
      <c r="C2757" s="61">
        <v>0</v>
      </c>
      <c r="D2757" s="61">
        <v>0</v>
      </c>
      <c r="E2757" s="62"/>
      <c r="F2757" s="62"/>
      <c r="G2757" s="62"/>
      <c r="H2757" s="58"/>
    </row>
    <row r="2758" spans="2:8" x14ac:dyDescent="0.3">
      <c r="B2758" s="62">
        <v>-328.79561000000001</v>
      </c>
      <c r="C2758" s="62"/>
      <c r="D2758" s="62"/>
      <c r="E2758" s="62"/>
      <c r="F2758" s="62"/>
      <c r="G2758" s="62"/>
      <c r="H2758" s="58"/>
    </row>
    <row r="2759" spans="2:8" x14ac:dyDescent="0.3">
      <c r="B2759" s="61">
        <v>1</v>
      </c>
      <c r="C2759" s="61">
        <v>0</v>
      </c>
      <c r="D2759" s="61">
        <v>0</v>
      </c>
      <c r="E2759" s="61">
        <v>1</v>
      </c>
      <c r="F2759" s="62"/>
      <c r="G2759" s="62"/>
      <c r="H2759" s="58"/>
    </row>
    <row r="2760" spans="2:8" x14ac:dyDescent="0.3">
      <c r="B2760" s="61">
        <v>9.1743000000000003E-8</v>
      </c>
      <c r="C2760" s="61">
        <v>0</v>
      </c>
      <c r="D2760" s="61">
        <v>0</v>
      </c>
      <c r="E2760" s="61">
        <v>9.1743000000000003E-8</v>
      </c>
      <c r="F2760" s="62"/>
      <c r="G2760" s="62"/>
      <c r="H2760" s="58"/>
    </row>
    <row r="2761" spans="2:8" x14ac:dyDescent="0.3">
      <c r="B2761" s="61">
        <v>0</v>
      </c>
      <c r="C2761" s="61">
        <v>0</v>
      </c>
      <c r="D2761" s="61">
        <v>0</v>
      </c>
      <c r="E2761" s="61">
        <v>0</v>
      </c>
      <c r="F2761" s="62"/>
      <c r="G2761" s="62"/>
      <c r="H2761" s="58"/>
    </row>
    <row r="2762" spans="2:8" x14ac:dyDescent="0.3">
      <c r="B2762" s="61">
        <v>1.4461999999999999</v>
      </c>
      <c r="C2762" s="61">
        <v>0</v>
      </c>
      <c r="D2762" s="61">
        <v>0</v>
      </c>
      <c r="E2762" s="61">
        <v>1.4461999999999999</v>
      </c>
      <c r="F2762" s="62"/>
      <c r="G2762" s="62"/>
      <c r="H2762" s="58"/>
    </row>
    <row r="2763" spans="2:8" x14ac:dyDescent="0.3">
      <c r="B2763" s="61">
        <v>1.2339999999999999E-4</v>
      </c>
      <c r="C2763" s="61">
        <v>0</v>
      </c>
      <c r="D2763" s="61">
        <v>0</v>
      </c>
      <c r="E2763" s="61">
        <v>1.2339999999999999E-4</v>
      </c>
      <c r="F2763" s="62"/>
      <c r="G2763" s="62"/>
      <c r="H2763" s="58"/>
    </row>
    <row r="2764" spans="2:8" x14ac:dyDescent="0.3">
      <c r="B2764" s="61">
        <v>5.2699999999999997E-2</v>
      </c>
      <c r="C2764" s="61">
        <v>5.5E-2</v>
      </c>
      <c r="D2764" s="61">
        <v>0</v>
      </c>
      <c r="E2764" s="62"/>
      <c r="F2764" s="62"/>
      <c r="G2764" s="62"/>
      <c r="H2764" s="58"/>
    </row>
    <row r="2765" spans="2:8" x14ac:dyDescent="0.3">
      <c r="B2765" s="61">
        <v>0.34316999999999998</v>
      </c>
      <c r="C2765" s="62"/>
      <c r="D2765" s="62"/>
      <c r="E2765" s="62"/>
      <c r="F2765" s="62"/>
      <c r="G2765" s="62"/>
      <c r="H2765" s="58"/>
    </row>
    <row r="2766" spans="2:8" x14ac:dyDescent="0.3">
      <c r="B2766" s="61">
        <v>9.2733000000000008</v>
      </c>
      <c r="C2766" s="61">
        <v>5.5659999999999998</v>
      </c>
      <c r="D2766" s="61">
        <v>4.5485999999999999E-3</v>
      </c>
      <c r="E2766" s="61">
        <v>1</v>
      </c>
      <c r="F2766" s="61">
        <v>0.68500000000000005</v>
      </c>
      <c r="G2766" s="61">
        <v>2.8800000000000002E-3</v>
      </c>
      <c r="H2766" s="58"/>
    </row>
    <row r="2767" spans="2:8" x14ac:dyDescent="0.3">
      <c r="B2767" s="61">
        <v>1</v>
      </c>
      <c r="C2767" s="61">
        <v>0</v>
      </c>
      <c r="D2767" s="61">
        <v>0</v>
      </c>
      <c r="E2767" s="62"/>
      <c r="F2767" s="62"/>
      <c r="G2767" s="62"/>
      <c r="H2767" s="58"/>
    </row>
    <row r="2768" spans="2:8" x14ac:dyDescent="0.3">
      <c r="B2768" s="62">
        <v>-327.868044</v>
      </c>
      <c r="C2768" s="62"/>
      <c r="D2768" s="62"/>
      <c r="E2768" s="62"/>
      <c r="F2768" s="62"/>
      <c r="G2768" s="62"/>
      <c r="H2768" s="58"/>
    </row>
    <row r="2769" spans="2:8" x14ac:dyDescent="0.3">
      <c r="B2769" s="61">
        <v>1</v>
      </c>
      <c r="C2769" s="61">
        <v>0</v>
      </c>
      <c r="D2769" s="61">
        <v>0</v>
      </c>
      <c r="E2769" s="61">
        <v>1</v>
      </c>
      <c r="F2769" s="62"/>
      <c r="G2769" s="62"/>
      <c r="H2769" s="58"/>
    </row>
    <row r="2770" spans="2:8" x14ac:dyDescent="0.3">
      <c r="B2770" s="61">
        <v>8.0362000000000002E-8</v>
      </c>
      <c r="C2770" s="61">
        <v>0</v>
      </c>
      <c r="D2770" s="61">
        <v>0</v>
      </c>
      <c r="E2770" s="61">
        <v>8.0362000000000002E-8</v>
      </c>
      <c r="F2770" s="62"/>
      <c r="G2770" s="62"/>
      <c r="H2770" s="58"/>
    </row>
    <row r="2771" spans="2:8" x14ac:dyDescent="0.3">
      <c r="B2771" s="61">
        <v>0</v>
      </c>
      <c r="C2771" s="61">
        <v>0</v>
      </c>
      <c r="D2771" s="61">
        <v>0</v>
      </c>
      <c r="E2771" s="61">
        <v>0</v>
      </c>
      <c r="F2771" s="62"/>
      <c r="G2771" s="62"/>
      <c r="H2771" s="58"/>
    </row>
    <row r="2772" spans="2:8" x14ac:dyDescent="0.3">
      <c r="B2772" s="61">
        <v>1.2958000000000001</v>
      </c>
      <c r="C2772" s="61">
        <v>0</v>
      </c>
      <c r="D2772" s="61">
        <v>0</v>
      </c>
      <c r="E2772" s="61">
        <v>1.2958000000000001</v>
      </c>
      <c r="F2772" s="62"/>
      <c r="G2772" s="62"/>
      <c r="H2772" s="58"/>
    </row>
    <row r="2773" spans="2:8" x14ac:dyDescent="0.3">
      <c r="B2773" s="61">
        <v>1.2250999999999999E-4</v>
      </c>
      <c r="C2773" s="61">
        <v>0</v>
      </c>
      <c r="D2773" s="61">
        <v>0</v>
      </c>
      <c r="E2773" s="61">
        <v>1.2250999999999999E-4</v>
      </c>
      <c r="F2773" s="62"/>
      <c r="G2773" s="62"/>
      <c r="H2773" s="58"/>
    </row>
    <row r="2774" spans="2:8" x14ac:dyDescent="0.3">
      <c r="B2774" s="61">
        <v>5.2699999999999997E-2</v>
      </c>
      <c r="C2774" s="61">
        <v>5.5E-2</v>
      </c>
      <c r="D2774" s="61">
        <v>0</v>
      </c>
      <c r="E2774" s="62"/>
      <c r="F2774" s="62"/>
      <c r="G2774" s="62"/>
      <c r="H2774" s="58"/>
    </row>
    <row r="2775" spans="2:8" x14ac:dyDescent="0.3">
      <c r="B2775" s="61">
        <v>0.30059999999999998</v>
      </c>
      <c r="C2775" s="62"/>
      <c r="D2775" s="62"/>
      <c r="E2775" s="62"/>
      <c r="F2775" s="62"/>
      <c r="G2775" s="62"/>
      <c r="H2775" s="58"/>
    </row>
    <row r="2776" spans="2:8" x14ac:dyDescent="0.3">
      <c r="B2776" s="61">
        <v>9.3907000000000007</v>
      </c>
      <c r="C2776" s="61">
        <v>5.5860000000000003</v>
      </c>
      <c r="D2776" s="61">
        <v>4.6062000000000004E-3</v>
      </c>
      <c r="E2776" s="61">
        <v>1</v>
      </c>
      <c r="F2776" s="61">
        <v>0.68503000000000003</v>
      </c>
      <c r="G2776" s="61">
        <v>2.8800000000000002E-3</v>
      </c>
      <c r="H2776" s="58"/>
    </row>
    <row r="2777" spans="2:8" x14ac:dyDescent="0.3">
      <c r="B2777" s="61">
        <v>1</v>
      </c>
      <c r="C2777" s="61">
        <v>0</v>
      </c>
      <c r="D2777" s="61">
        <v>0</v>
      </c>
      <c r="E2777" s="62"/>
      <c r="F2777" s="62"/>
      <c r="G2777" s="62"/>
      <c r="H2777" s="58"/>
    </row>
    <row r="2778" spans="2:8" x14ac:dyDescent="0.3">
      <c r="B2778" s="62">
        <v>-327.13862799999998</v>
      </c>
      <c r="C2778" s="62"/>
      <c r="D2778" s="62"/>
      <c r="E2778" s="62"/>
      <c r="F2778" s="62"/>
      <c r="G2778" s="62"/>
      <c r="H2778" s="58"/>
    </row>
    <row r="2779" spans="2:8" x14ac:dyDescent="0.3">
      <c r="B2779" s="61">
        <v>1</v>
      </c>
      <c r="C2779" s="61">
        <v>0</v>
      </c>
      <c r="D2779" s="61">
        <v>0</v>
      </c>
      <c r="E2779" s="61">
        <v>1</v>
      </c>
      <c r="F2779" s="62"/>
      <c r="G2779" s="62"/>
      <c r="H2779" s="58"/>
    </row>
    <row r="2780" spans="2:8" x14ac:dyDescent="0.3">
      <c r="B2780" s="61">
        <v>7.0594000000000003E-8</v>
      </c>
      <c r="C2780" s="61">
        <v>0</v>
      </c>
      <c r="D2780" s="61">
        <v>0</v>
      </c>
      <c r="E2780" s="61">
        <v>7.0594000000000003E-8</v>
      </c>
      <c r="F2780" s="62"/>
      <c r="G2780" s="62"/>
      <c r="H2780" s="58"/>
    </row>
    <row r="2781" spans="2:8" x14ac:dyDescent="0.3">
      <c r="B2781" s="61">
        <v>0</v>
      </c>
      <c r="C2781" s="61">
        <v>0</v>
      </c>
      <c r="D2781" s="61">
        <v>0</v>
      </c>
      <c r="E2781" s="61">
        <v>0</v>
      </c>
      <c r="F2781" s="62"/>
      <c r="G2781" s="62"/>
      <c r="H2781" s="58"/>
    </row>
    <row r="2782" spans="2:8" x14ac:dyDescent="0.3">
      <c r="B2782" s="61">
        <v>1.1617999999999999</v>
      </c>
      <c r="C2782" s="61">
        <v>0</v>
      </c>
      <c r="D2782" s="61">
        <v>0</v>
      </c>
      <c r="E2782" s="61">
        <v>1.1617999999999999</v>
      </c>
      <c r="F2782" s="62"/>
      <c r="G2782" s="62"/>
      <c r="H2782" s="58"/>
    </row>
    <row r="2783" spans="2:8" x14ac:dyDescent="0.3">
      <c r="B2783" s="61">
        <v>1.2150999999999999E-4</v>
      </c>
      <c r="C2783" s="61">
        <v>0</v>
      </c>
      <c r="D2783" s="61">
        <v>0</v>
      </c>
      <c r="E2783" s="61">
        <v>1.2150999999999999E-4</v>
      </c>
      <c r="F2783" s="62"/>
      <c r="G2783" s="62"/>
      <c r="H2783" s="58"/>
    </row>
    <row r="2784" spans="2:8" x14ac:dyDescent="0.3">
      <c r="B2784" s="61">
        <v>5.2699999999999997E-2</v>
      </c>
      <c r="C2784" s="61">
        <v>5.5E-2</v>
      </c>
      <c r="D2784" s="61">
        <v>0</v>
      </c>
      <c r="E2784" s="62"/>
      <c r="F2784" s="62"/>
      <c r="G2784" s="62"/>
      <c r="H2784" s="58"/>
    </row>
    <row r="2785" spans="2:8" x14ac:dyDescent="0.3">
      <c r="B2785" s="61">
        <v>0.26406000000000002</v>
      </c>
      <c r="C2785" s="62"/>
      <c r="D2785" s="62"/>
      <c r="E2785" s="62"/>
      <c r="F2785" s="62"/>
      <c r="G2785" s="62"/>
      <c r="H2785" s="58"/>
    </row>
    <row r="2786" spans="2:8" x14ac:dyDescent="0.3">
      <c r="B2786" s="61">
        <v>9.5082000000000004</v>
      </c>
      <c r="C2786" s="61">
        <v>5.6059999999999999</v>
      </c>
      <c r="D2786" s="61">
        <v>4.6638000000000001E-3</v>
      </c>
      <c r="E2786" s="61">
        <v>1</v>
      </c>
      <c r="F2786" s="61">
        <v>0.68505000000000005</v>
      </c>
      <c r="G2786" s="61">
        <v>2.8800000000000002E-3</v>
      </c>
      <c r="H2786" s="58"/>
    </row>
    <row r="2787" spans="2:8" x14ac:dyDescent="0.3">
      <c r="B2787" s="61">
        <v>1</v>
      </c>
      <c r="C2787" s="61">
        <v>0</v>
      </c>
      <c r="D2787" s="61">
        <v>0</v>
      </c>
      <c r="E2787" s="62"/>
      <c r="F2787" s="62"/>
      <c r="G2787" s="62"/>
      <c r="H2787" s="58"/>
    </row>
    <row r="2788" spans="2:8" x14ac:dyDescent="0.3">
      <c r="B2788" s="62">
        <v>-327.59303299999999</v>
      </c>
      <c r="C2788" s="62"/>
      <c r="D2788" s="62"/>
      <c r="E2788" s="62"/>
      <c r="F2788" s="62"/>
      <c r="G2788" s="62"/>
      <c r="H2788" s="58"/>
    </row>
    <row r="2789" spans="2:8" x14ac:dyDescent="0.3">
      <c r="B2789" s="61">
        <v>1</v>
      </c>
      <c r="C2789" s="61">
        <v>0</v>
      </c>
      <c r="D2789" s="61">
        <v>0</v>
      </c>
      <c r="E2789" s="61">
        <v>1</v>
      </c>
      <c r="F2789" s="62"/>
      <c r="G2789" s="62"/>
      <c r="H2789" s="58"/>
    </row>
    <row r="2790" spans="2:8" x14ac:dyDescent="0.3">
      <c r="B2790" s="61">
        <v>6.1951999999999998E-8</v>
      </c>
      <c r="C2790" s="61">
        <v>0</v>
      </c>
      <c r="D2790" s="61">
        <v>0</v>
      </c>
      <c r="E2790" s="61">
        <v>6.1951999999999998E-8</v>
      </c>
      <c r="F2790" s="62"/>
      <c r="G2790" s="62"/>
      <c r="H2790" s="58"/>
    </row>
    <row r="2791" spans="2:8" x14ac:dyDescent="0.3">
      <c r="B2791" s="61">
        <v>0</v>
      </c>
      <c r="C2791" s="61">
        <v>0</v>
      </c>
      <c r="D2791" s="61">
        <v>0</v>
      </c>
      <c r="E2791" s="61">
        <v>0</v>
      </c>
      <c r="F2791" s="62"/>
      <c r="G2791" s="62"/>
      <c r="H2791" s="58"/>
    </row>
    <row r="2792" spans="2:8" x14ac:dyDescent="0.3">
      <c r="B2792" s="61">
        <v>1.0391999999999999</v>
      </c>
      <c r="C2792" s="61">
        <v>0</v>
      </c>
      <c r="D2792" s="61">
        <v>0</v>
      </c>
      <c r="E2792" s="61">
        <v>1.0391999999999999</v>
      </c>
      <c r="F2792" s="62"/>
      <c r="G2792" s="62"/>
      <c r="H2792" s="58"/>
    </row>
    <row r="2793" spans="2:8" x14ac:dyDescent="0.3">
      <c r="B2793" s="61">
        <v>1.2043E-4</v>
      </c>
      <c r="C2793" s="61">
        <v>0</v>
      </c>
      <c r="D2793" s="61">
        <v>0</v>
      </c>
      <c r="E2793" s="61">
        <v>1.2043E-4</v>
      </c>
      <c r="F2793" s="62"/>
      <c r="G2793" s="62"/>
      <c r="H2793" s="58"/>
    </row>
    <row r="2794" spans="2:8" x14ac:dyDescent="0.3">
      <c r="B2794" s="61">
        <v>5.2699999999999997E-2</v>
      </c>
      <c r="C2794" s="61">
        <v>5.5E-2</v>
      </c>
      <c r="D2794" s="61">
        <v>0</v>
      </c>
      <c r="E2794" s="62"/>
      <c r="F2794" s="62"/>
      <c r="G2794" s="62"/>
      <c r="H2794" s="58"/>
    </row>
    <row r="2795" spans="2:8" x14ac:dyDescent="0.3">
      <c r="B2795" s="61">
        <v>0.23174</v>
      </c>
      <c r="C2795" s="62"/>
      <c r="D2795" s="62"/>
      <c r="E2795" s="62"/>
      <c r="F2795" s="62"/>
      <c r="G2795" s="62"/>
      <c r="H2795" s="58"/>
    </row>
    <row r="2796" spans="2:8" x14ac:dyDescent="0.3">
      <c r="B2796" s="61">
        <v>9.6256000000000004</v>
      </c>
      <c r="C2796" s="61">
        <v>5.6260000000000003</v>
      </c>
      <c r="D2796" s="61">
        <v>4.7213999999999997E-3</v>
      </c>
      <c r="E2796" s="61">
        <v>1</v>
      </c>
      <c r="F2796" s="61">
        <v>0.68506999999999996</v>
      </c>
      <c r="G2796" s="61">
        <v>2.8800000000000002E-3</v>
      </c>
      <c r="H2796" s="58"/>
    </row>
    <row r="2797" spans="2:8" x14ac:dyDescent="0.3">
      <c r="B2797" s="61">
        <v>1</v>
      </c>
      <c r="C2797" s="61">
        <v>0</v>
      </c>
      <c r="D2797" s="61">
        <v>0</v>
      </c>
      <c r="E2797" s="62"/>
      <c r="F2797" s="62"/>
      <c r="G2797" s="62"/>
      <c r="H2797" s="58"/>
    </row>
    <row r="2798" spans="2:8" x14ac:dyDescent="0.3">
      <c r="B2798" s="62">
        <v>-327.37249000000003</v>
      </c>
      <c r="C2798" s="62"/>
      <c r="D2798" s="62"/>
      <c r="E2798" s="62"/>
      <c r="F2798" s="62"/>
      <c r="G2798" s="62"/>
      <c r="H2798" s="58"/>
    </row>
    <row r="2799" spans="2:8" x14ac:dyDescent="0.3">
      <c r="B2799" s="61">
        <v>1</v>
      </c>
      <c r="C2799" s="61">
        <v>0</v>
      </c>
      <c r="D2799" s="61">
        <v>0</v>
      </c>
      <c r="E2799" s="61">
        <v>1</v>
      </c>
      <c r="F2799" s="62"/>
      <c r="G2799" s="62"/>
      <c r="H2799" s="58"/>
    </row>
    <row r="2800" spans="2:8" x14ac:dyDescent="0.3">
      <c r="B2800" s="61">
        <v>5.4567000000000002E-8</v>
      </c>
      <c r="C2800" s="61">
        <v>0</v>
      </c>
      <c r="D2800" s="61">
        <v>0</v>
      </c>
      <c r="E2800" s="61">
        <v>5.4567000000000002E-8</v>
      </c>
      <c r="F2800" s="62"/>
      <c r="G2800" s="62"/>
      <c r="H2800" s="58"/>
    </row>
    <row r="2801" spans="2:8" x14ac:dyDescent="0.3">
      <c r="B2801" s="61">
        <v>0</v>
      </c>
      <c r="C2801" s="61">
        <v>0</v>
      </c>
      <c r="D2801" s="61">
        <v>0</v>
      </c>
      <c r="E2801" s="61">
        <v>0</v>
      </c>
      <c r="F2801" s="62"/>
      <c r="G2801" s="62"/>
      <c r="H2801" s="58"/>
    </row>
    <row r="2802" spans="2:8" x14ac:dyDescent="0.3">
      <c r="B2802" s="61">
        <v>0.93137999999999999</v>
      </c>
      <c r="C2802" s="61">
        <v>0</v>
      </c>
      <c r="D2802" s="61">
        <v>0</v>
      </c>
      <c r="E2802" s="61">
        <v>0.93137999999999999</v>
      </c>
      <c r="F2802" s="62"/>
      <c r="G2802" s="62"/>
      <c r="H2802" s="58"/>
    </row>
    <row r="2803" spans="2:8" x14ac:dyDescent="0.3">
      <c r="B2803" s="61">
        <v>1.193E-4</v>
      </c>
      <c r="C2803" s="61">
        <v>0</v>
      </c>
      <c r="D2803" s="61">
        <v>0</v>
      </c>
      <c r="E2803" s="61">
        <v>1.193E-4</v>
      </c>
      <c r="F2803" s="62"/>
      <c r="G2803" s="62"/>
      <c r="H2803" s="58"/>
    </row>
    <row r="2804" spans="2:8" x14ac:dyDescent="0.3">
      <c r="B2804" s="61">
        <v>5.2699999999999997E-2</v>
      </c>
      <c r="C2804" s="61">
        <v>5.5E-2</v>
      </c>
      <c r="D2804" s="61">
        <v>0</v>
      </c>
      <c r="E2804" s="62"/>
      <c r="F2804" s="62"/>
      <c r="G2804" s="62"/>
      <c r="H2804" s="58"/>
    </row>
    <row r="2805" spans="2:8" x14ac:dyDescent="0.3">
      <c r="B2805" s="61">
        <v>0.20411000000000001</v>
      </c>
      <c r="C2805" s="62"/>
      <c r="D2805" s="62"/>
      <c r="E2805" s="62"/>
      <c r="F2805" s="62"/>
      <c r="G2805" s="62"/>
      <c r="H2805" s="58"/>
    </row>
    <row r="2806" spans="2:8" x14ac:dyDescent="0.3">
      <c r="B2806" s="61">
        <v>9.7430000000000003</v>
      </c>
      <c r="C2806" s="61">
        <v>5.6459999999999999</v>
      </c>
      <c r="D2806" s="61">
        <v>4.7790000000000003E-3</v>
      </c>
      <c r="E2806" s="61">
        <v>1</v>
      </c>
      <c r="F2806" s="61">
        <v>0.68508999999999998</v>
      </c>
      <c r="G2806" s="61">
        <v>2.8800000000000002E-3</v>
      </c>
      <c r="H2806" s="58"/>
    </row>
    <row r="2807" spans="2:8" x14ac:dyDescent="0.3">
      <c r="B2807" s="61">
        <v>1</v>
      </c>
      <c r="C2807" s="61">
        <v>0</v>
      </c>
      <c r="D2807" s="61">
        <v>0</v>
      </c>
      <c r="E2807" s="62"/>
      <c r="F2807" s="62"/>
      <c r="G2807" s="62"/>
      <c r="H2807" s="58"/>
    </row>
    <row r="2808" spans="2:8" x14ac:dyDescent="0.3">
      <c r="B2808" s="62">
        <v>-328.12244099999998</v>
      </c>
      <c r="C2808" s="62"/>
      <c r="D2808" s="62"/>
      <c r="E2808" s="62"/>
      <c r="F2808" s="62"/>
      <c r="G2808" s="62"/>
      <c r="H2808" s="58"/>
    </row>
    <row r="2809" spans="2:8" x14ac:dyDescent="0.3">
      <c r="B2809" s="61">
        <v>1</v>
      </c>
      <c r="C2809" s="61">
        <v>0</v>
      </c>
      <c r="D2809" s="61">
        <v>0</v>
      </c>
      <c r="E2809" s="61">
        <v>1</v>
      </c>
      <c r="F2809" s="62"/>
      <c r="G2809" s="62"/>
      <c r="H2809" s="58"/>
    </row>
    <row r="2810" spans="2:8" x14ac:dyDescent="0.3">
      <c r="B2810" s="61">
        <v>4.8068999999999999E-8</v>
      </c>
      <c r="C2810" s="61">
        <v>0</v>
      </c>
      <c r="D2810" s="61">
        <v>0</v>
      </c>
      <c r="E2810" s="61">
        <v>4.8068999999999999E-8</v>
      </c>
      <c r="F2810" s="62"/>
      <c r="G2810" s="62"/>
      <c r="H2810" s="58"/>
    </row>
    <row r="2811" spans="2:8" x14ac:dyDescent="0.3">
      <c r="B2811" s="61">
        <v>0</v>
      </c>
      <c r="C2811" s="61">
        <v>0</v>
      </c>
      <c r="D2811" s="61">
        <v>0</v>
      </c>
      <c r="E2811" s="61">
        <v>0</v>
      </c>
      <c r="F2811" s="62"/>
      <c r="G2811" s="62"/>
      <c r="H2811" s="58"/>
    </row>
    <row r="2812" spans="2:8" x14ac:dyDescent="0.3">
      <c r="B2812" s="61">
        <v>0.83399000000000001</v>
      </c>
      <c r="C2812" s="61">
        <v>0</v>
      </c>
      <c r="D2812" s="61">
        <v>0</v>
      </c>
      <c r="E2812" s="61">
        <v>0.83399000000000001</v>
      </c>
      <c r="F2812" s="62"/>
      <c r="G2812" s="62"/>
      <c r="H2812" s="58"/>
    </row>
    <row r="2813" spans="2:8" x14ac:dyDescent="0.3">
      <c r="B2813" s="61">
        <v>1.1807E-4</v>
      </c>
      <c r="C2813" s="61">
        <v>0</v>
      </c>
      <c r="D2813" s="61">
        <v>0</v>
      </c>
      <c r="E2813" s="61">
        <v>1.1807E-4</v>
      </c>
      <c r="F2813" s="62"/>
      <c r="G2813" s="62"/>
      <c r="H2813" s="58"/>
    </row>
    <row r="2814" spans="2:8" x14ac:dyDescent="0.3">
      <c r="B2814" s="61">
        <v>5.2699999999999997E-2</v>
      </c>
      <c r="C2814" s="61">
        <v>5.5E-2</v>
      </c>
      <c r="D2814" s="61">
        <v>0</v>
      </c>
      <c r="E2814" s="62"/>
      <c r="F2814" s="62"/>
      <c r="G2814" s="62"/>
      <c r="H2814" s="58"/>
    </row>
    <row r="2815" spans="2:8" x14ac:dyDescent="0.3">
      <c r="B2815" s="61">
        <v>0.17981</v>
      </c>
      <c r="C2815" s="62"/>
      <c r="D2815" s="62"/>
      <c r="E2815" s="62"/>
      <c r="F2815" s="62"/>
      <c r="G2815" s="62"/>
      <c r="H2815" s="58"/>
    </row>
    <row r="2816" spans="2:8" x14ac:dyDescent="0.3">
      <c r="B2816" s="61">
        <v>9.8605</v>
      </c>
      <c r="C2816" s="61">
        <v>5.6660000000000004</v>
      </c>
      <c r="D2816" s="61">
        <v>4.8365999999999999E-3</v>
      </c>
      <c r="E2816" s="61">
        <v>1</v>
      </c>
      <c r="F2816" s="61">
        <v>0.68510000000000004</v>
      </c>
      <c r="G2816" s="61">
        <v>2.8800000000000002E-3</v>
      </c>
      <c r="H2816" s="58"/>
    </row>
    <row r="2817" spans="2:8" x14ac:dyDescent="0.3">
      <c r="B2817" s="61">
        <v>1</v>
      </c>
      <c r="C2817" s="61">
        <v>0</v>
      </c>
      <c r="D2817" s="61">
        <v>0</v>
      </c>
      <c r="E2817" s="62"/>
      <c r="F2817" s="62"/>
      <c r="G2817" s="62"/>
      <c r="H2817" s="58"/>
    </row>
    <row r="2818" spans="2:8" x14ac:dyDescent="0.3">
      <c r="B2818" s="62">
        <v>-327.96346599999998</v>
      </c>
      <c r="C2818" s="62"/>
      <c r="D2818" s="62"/>
      <c r="E2818" s="62"/>
      <c r="F2818" s="62"/>
      <c r="G2818" s="62"/>
      <c r="H2818" s="58"/>
    </row>
    <row r="2819" spans="2:8" x14ac:dyDescent="0.3">
      <c r="B2819" s="61">
        <v>1</v>
      </c>
      <c r="C2819" s="61">
        <v>0</v>
      </c>
      <c r="D2819" s="61">
        <v>0</v>
      </c>
      <c r="E2819" s="61">
        <v>1</v>
      </c>
      <c r="F2819" s="62"/>
      <c r="G2819" s="62"/>
      <c r="H2819" s="58"/>
    </row>
    <row r="2820" spans="2:8" x14ac:dyDescent="0.3">
      <c r="B2820" s="61">
        <v>4.2378999999999999E-8</v>
      </c>
      <c r="C2820" s="61">
        <v>0</v>
      </c>
      <c r="D2820" s="61">
        <v>0</v>
      </c>
      <c r="E2820" s="61">
        <v>4.2378999999999999E-8</v>
      </c>
      <c r="F2820" s="62"/>
      <c r="G2820" s="62"/>
      <c r="H2820" s="58"/>
    </row>
    <row r="2821" spans="2:8" x14ac:dyDescent="0.3">
      <c r="B2821" s="61">
        <v>0</v>
      </c>
      <c r="C2821" s="61">
        <v>0</v>
      </c>
      <c r="D2821" s="61">
        <v>0</v>
      </c>
      <c r="E2821" s="61">
        <v>0</v>
      </c>
      <c r="F2821" s="62"/>
      <c r="G2821" s="62"/>
      <c r="H2821" s="58"/>
    </row>
    <row r="2822" spans="2:8" x14ac:dyDescent="0.3">
      <c r="B2822" s="61">
        <v>0.74660000000000004</v>
      </c>
      <c r="C2822" s="61">
        <v>0</v>
      </c>
      <c r="D2822" s="61">
        <v>0</v>
      </c>
      <c r="E2822" s="61">
        <v>0.74660000000000004</v>
      </c>
      <c r="F2822" s="62"/>
      <c r="G2822" s="62"/>
      <c r="H2822" s="58"/>
    </row>
    <row r="2823" spans="2:8" x14ac:dyDescent="0.3">
      <c r="B2823" s="61">
        <v>1.1669E-4</v>
      </c>
      <c r="C2823" s="61">
        <v>0</v>
      </c>
      <c r="D2823" s="61">
        <v>0</v>
      </c>
      <c r="E2823" s="61">
        <v>1.1669E-4</v>
      </c>
      <c r="F2823" s="62"/>
      <c r="G2823" s="62"/>
      <c r="H2823" s="58"/>
    </row>
    <row r="2824" spans="2:8" x14ac:dyDescent="0.3">
      <c r="B2824" s="61">
        <v>5.2699999999999997E-2</v>
      </c>
      <c r="C2824" s="61">
        <v>5.5E-2</v>
      </c>
      <c r="D2824" s="61">
        <v>0</v>
      </c>
      <c r="E2824" s="62"/>
      <c r="F2824" s="62"/>
      <c r="G2824" s="62"/>
      <c r="H2824" s="58"/>
    </row>
    <row r="2825" spans="2:8" x14ac:dyDescent="0.3">
      <c r="B2825" s="61">
        <v>0.15851999999999999</v>
      </c>
      <c r="C2825" s="62"/>
      <c r="D2825" s="62"/>
      <c r="E2825" s="62"/>
      <c r="F2825" s="62"/>
      <c r="G2825" s="62"/>
      <c r="H2825" s="58"/>
    </row>
    <row r="2826" spans="2:8" x14ac:dyDescent="0.3">
      <c r="B2826" s="61">
        <v>9.9779</v>
      </c>
      <c r="C2826" s="61">
        <v>5.6859999999999999</v>
      </c>
      <c r="D2826" s="61">
        <v>4.8941999999999996E-3</v>
      </c>
      <c r="E2826" s="61">
        <v>1</v>
      </c>
      <c r="F2826" s="61">
        <v>0.68511</v>
      </c>
      <c r="G2826" s="61">
        <v>2.8800000000000002E-3</v>
      </c>
      <c r="H2826" s="58"/>
    </row>
    <row r="2827" spans="2:8" x14ac:dyDescent="0.3">
      <c r="B2827" s="61">
        <v>1</v>
      </c>
      <c r="C2827" s="61">
        <v>0</v>
      </c>
      <c r="D2827" s="61">
        <v>0</v>
      </c>
      <c r="E2827" s="62"/>
      <c r="F2827" s="62"/>
      <c r="G2827" s="62"/>
      <c r="H2827" s="58"/>
    </row>
    <row r="2828" spans="2:8" x14ac:dyDescent="0.3">
      <c r="B2828" s="62">
        <v>-327.82346699999999</v>
      </c>
      <c r="C2828" s="62"/>
      <c r="D2828" s="62"/>
      <c r="E2828" s="62"/>
      <c r="F2828" s="62"/>
      <c r="G2828" s="62"/>
      <c r="H2828" s="58"/>
    </row>
    <row r="2829" spans="2:8" x14ac:dyDescent="0.3">
      <c r="B2829" s="61">
        <v>1</v>
      </c>
      <c r="C2829" s="61">
        <v>0</v>
      </c>
      <c r="D2829" s="61">
        <v>0</v>
      </c>
      <c r="E2829" s="61">
        <v>1</v>
      </c>
      <c r="F2829" s="62"/>
      <c r="G2829" s="62"/>
      <c r="H2829" s="58"/>
    </row>
    <row r="2830" spans="2:8" x14ac:dyDescent="0.3">
      <c r="B2830" s="61">
        <v>3.7381000000000002E-8</v>
      </c>
      <c r="C2830" s="61">
        <v>0</v>
      </c>
      <c r="D2830" s="61">
        <v>0</v>
      </c>
      <c r="E2830" s="61">
        <v>3.7381000000000002E-8</v>
      </c>
      <c r="F2830" s="62"/>
      <c r="G2830" s="62"/>
      <c r="H2830" s="58"/>
    </row>
    <row r="2831" spans="2:8" x14ac:dyDescent="0.3">
      <c r="B2831" s="61">
        <v>0</v>
      </c>
      <c r="C2831" s="61">
        <v>0</v>
      </c>
      <c r="D2831" s="61">
        <v>0</v>
      </c>
      <c r="E2831" s="61">
        <v>0</v>
      </c>
      <c r="F2831" s="62"/>
      <c r="G2831" s="62"/>
      <c r="H2831" s="58"/>
    </row>
    <row r="2832" spans="2:8" x14ac:dyDescent="0.3">
      <c r="B2832" s="61">
        <v>0.66812000000000005</v>
      </c>
      <c r="C2832" s="61">
        <v>0</v>
      </c>
      <c r="D2832" s="61">
        <v>0</v>
      </c>
      <c r="E2832" s="61">
        <v>0.66812000000000005</v>
      </c>
      <c r="F2832" s="62"/>
      <c r="G2832" s="62"/>
      <c r="H2832" s="58"/>
    </row>
    <row r="2833" spans="2:8" x14ac:dyDescent="0.3">
      <c r="B2833" s="61">
        <v>1.1510000000000001E-4</v>
      </c>
      <c r="C2833" s="61">
        <v>0</v>
      </c>
      <c r="D2833" s="61">
        <v>0</v>
      </c>
      <c r="E2833" s="61">
        <v>1.1510000000000001E-4</v>
      </c>
      <c r="F2833" s="62"/>
      <c r="G2833" s="62"/>
      <c r="H2833" s="58"/>
    </row>
    <row r="2834" spans="2:8" x14ac:dyDescent="0.3">
      <c r="B2834" s="61">
        <v>5.2699999999999997E-2</v>
      </c>
      <c r="C2834" s="61">
        <v>5.5E-2</v>
      </c>
      <c r="D2834" s="61">
        <v>0</v>
      </c>
      <c r="E2834" s="62"/>
      <c r="F2834" s="62"/>
      <c r="G2834" s="62"/>
      <c r="H2834" s="58"/>
    </row>
    <row r="2835" spans="2:8" x14ac:dyDescent="0.3">
      <c r="B2835" s="61">
        <v>0.13983000000000001</v>
      </c>
      <c r="C2835" s="62"/>
      <c r="D2835" s="62"/>
      <c r="E2835" s="62"/>
      <c r="F2835" s="62"/>
      <c r="G2835" s="62"/>
      <c r="H2835" s="58"/>
    </row>
    <row r="2836" spans="2:8" x14ac:dyDescent="0.3">
      <c r="B2836" s="61">
        <v>10.095000000000001</v>
      </c>
      <c r="C2836" s="61">
        <v>5.7060000000000004</v>
      </c>
      <c r="D2836" s="61">
        <v>4.9518000000000001E-3</v>
      </c>
      <c r="E2836" s="61">
        <v>1</v>
      </c>
      <c r="F2836" s="61">
        <v>0.68511999999999995</v>
      </c>
      <c r="G2836" s="61">
        <v>2.8800000000000002E-3</v>
      </c>
      <c r="H2836" s="58"/>
    </row>
    <row r="2837" spans="2:8" x14ac:dyDescent="0.3">
      <c r="B2837" s="61">
        <v>1</v>
      </c>
      <c r="C2837" s="61">
        <v>0</v>
      </c>
      <c r="D2837" s="61">
        <v>0</v>
      </c>
      <c r="E2837" s="62"/>
      <c r="F2837" s="62"/>
      <c r="G2837" s="62"/>
      <c r="H2837" s="58"/>
    </row>
    <row r="2838" spans="2:8" x14ac:dyDescent="0.3">
      <c r="B2838" s="62">
        <v>-327.43822899999998</v>
      </c>
      <c r="C2838" s="62"/>
      <c r="D2838" s="62"/>
      <c r="E2838" s="62"/>
      <c r="F2838" s="62"/>
      <c r="G2838" s="62"/>
      <c r="H2838" s="58"/>
    </row>
    <row r="2839" spans="2:8" x14ac:dyDescent="0.3">
      <c r="B2839" s="61">
        <v>1</v>
      </c>
      <c r="C2839" s="61">
        <v>0</v>
      </c>
      <c r="D2839" s="61">
        <v>0</v>
      </c>
      <c r="E2839" s="61">
        <v>1</v>
      </c>
      <c r="F2839" s="62"/>
      <c r="G2839" s="62"/>
      <c r="H2839" s="58"/>
    </row>
    <row r="2840" spans="2:8" x14ac:dyDescent="0.3">
      <c r="B2840" s="61">
        <v>3.3014E-8</v>
      </c>
      <c r="C2840" s="61">
        <v>0</v>
      </c>
      <c r="D2840" s="61">
        <v>0</v>
      </c>
      <c r="E2840" s="61">
        <v>3.3014E-8</v>
      </c>
      <c r="F2840" s="62"/>
      <c r="G2840" s="62"/>
      <c r="H2840" s="58"/>
    </row>
    <row r="2841" spans="2:8" x14ac:dyDescent="0.3">
      <c r="B2841" s="61">
        <v>0</v>
      </c>
      <c r="C2841" s="61">
        <v>0</v>
      </c>
      <c r="D2841" s="61">
        <v>0</v>
      </c>
      <c r="E2841" s="61">
        <v>0</v>
      </c>
      <c r="F2841" s="62"/>
      <c r="G2841" s="62"/>
      <c r="H2841" s="58"/>
    </row>
    <row r="2842" spans="2:8" x14ac:dyDescent="0.3">
      <c r="B2842" s="61">
        <v>0.59807999999999995</v>
      </c>
      <c r="C2842" s="61">
        <v>0</v>
      </c>
      <c r="D2842" s="61">
        <v>0</v>
      </c>
      <c r="E2842" s="61">
        <v>0.59807999999999995</v>
      </c>
      <c r="F2842" s="62"/>
      <c r="G2842" s="62"/>
      <c r="H2842" s="58"/>
    </row>
    <row r="2843" spans="2:8" x14ac:dyDescent="0.3">
      <c r="B2843" s="61">
        <v>1.1328999999999999E-4</v>
      </c>
      <c r="C2843" s="61">
        <v>0</v>
      </c>
      <c r="D2843" s="61">
        <v>0</v>
      </c>
      <c r="E2843" s="61">
        <v>1.1328999999999999E-4</v>
      </c>
      <c r="F2843" s="62"/>
      <c r="G2843" s="62"/>
      <c r="H2843" s="58"/>
    </row>
    <row r="2844" spans="2:8" x14ac:dyDescent="0.3">
      <c r="B2844" s="61">
        <v>5.2699999999999997E-2</v>
      </c>
      <c r="C2844" s="61">
        <v>5.5E-2</v>
      </c>
      <c r="D2844" s="61">
        <v>0</v>
      </c>
      <c r="E2844" s="62"/>
      <c r="F2844" s="62"/>
      <c r="G2844" s="62"/>
      <c r="H2844" s="58"/>
    </row>
    <row r="2845" spans="2:8" x14ac:dyDescent="0.3">
      <c r="B2845" s="61">
        <v>0.12349</v>
      </c>
      <c r="C2845" s="62"/>
      <c r="D2845" s="62"/>
      <c r="E2845" s="62"/>
      <c r="F2845" s="62"/>
      <c r="G2845" s="62"/>
      <c r="H2845" s="58"/>
    </row>
    <row r="2846" spans="2:8" x14ac:dyDescent="0.3">
      <c r="B2846" s="61">
        <v>10.212999999999999</v>
      </c>
      <c r="C2846" s="61">
        <v>5.726</v>
      </c>
      <c r="D2846" s="61">
        <v>5.0093999999999998E-3</v>
      </c>
      <c r="E2846" s="61">
        <v>1</v>
      </c>
      <c r="F2846" s="61">
        <v>0.68513000000000002</v>
      </c>
      <c r="G2846" s="61">
        <v>2.8800000000000002E-3</v>
      </c>
      <c r="H2846" s="58"/>
    </row>
    <row r="2847" spans="2:8" x14ac:dyDescent="0.3">
      <c r="B2847" s="61">
        <v>1</v>
      </c>
      <c r="C2847" s="61">
        <v>0</v>
      </c>
      <c r="D2847" s="61">
        <v>0</v>
      </c>
      <c r="E2847" s="62"/>
      <c r="F2847" s="62"/>
      <c r="G2847" s="62"/>
      <c r="H2847" s="58"/>
    </row>
    <row r="2848" spans="2:8" x14ac:dyDescent="0.3">
      <c r="B2848" s="62">
        <v>-328.31188200000003</v>
      </c>
      <c r="C2848" s="62"/>
      <c r="D2848" s="62"/>
      <c r="E2848" s="62"/>
      <c r="F2848" s="62"/>
      <c r="G2848" s="62"/>
      <c r="H2848" s="58"/>
    </row>
    <row r="2849" spans="2:8" x14ac:dyDescent="0.3">
      <c r="B2849" s="61">
        <v>1</v>
      </c>
      <c r="C2849" s="61">
        <v>0</v>
      </c>
      <c r="D2849" s="61">
        <v>0</v>
      </c>
      <c r="E2849" s="61">
        <v>1</v>
      </c>
      <c r="F2849" s="62"/>
      <c r="G2849" s="62"/>
      <c r="H2849" s="58"/>
    </row>
    <row r="2850" spans="2:8" x14ac:dyDescent="0.3">
      <c r="B2850" s="61">
        <v>2.9178000000000002E-8</v>
      </c>
      <c r="C2850" s="61">
        <v>0</v>
      </c>
      <c r="D2850" s="61">
        <v>0</v>
      </c>
      <c r="E2850" s="61">
        <v>2.9178000000000002E-8</v>
      </c>
      <c r="F2850" s="62"/>
      <c r="G2850" s="62"/>
      <c r="H2850" s="58"/>
    </row>
    <row r="2851" spans="2:8" x14ac:dyDescent="0.3">
      <c r="B2851" s="61">
        <v>0</v>
      </c>
      <c r="C2851" s="61">
        <v>0</v>
      </c>
      <c r="D2851" s="61">
        <v>0</v>
      </c>
      <c r="E2851" s="61">
        <v>0</v>
      </c>
      <c r="F2851" s="62"/>
      <c r="G2851" s="62"/>
      <c r="H2851" s="58"/>
    </row>
    <row r="2852" spans="2:8" x14ac:dyDescent="0.3">
      <c r="B2852" s="61">
        <v>0.53537000000000001</v>
      </c>
      <c r="C2852" s="61">
        <v>0</v>
      </c>
      <c r="D2852" s="61">
        <v>0</v>
      </c>
      <c r="E2852" s="61">
        <v>0.53537000000000001</v>
      </c>
      <c r="F2852" s="62"/>
      <c r="G2852" s="62"/>
      <c r="H2852" s="58"/>
    </row>
    <row r="2853" spans="2:8" x14ac:dyDescent="0.3">
      <c r="B2853" s="61">
        <v>1.1127E-4</v>
      </c>
      <c r="C2853" s="61">
        <v>0</v>
      </c>
      <c r="D2853" s="61">
        <v>0</v>
      </c>
      <c r="E2853" s="61">
        <v>1.1127E-4</v>
      </c>
      <c r="F2853" s="62"/>
      <c r="G2853" s="62"/>
      <c r="H2853" s="58"/>
    </row>
    <row r="2854" spans="2:8" x14ac:dyDescent="0.3">
      <c r="B2854" s="61">
        <v>5.2699999999999997E-2</v>
      </c>
      <c r="C2854" s="61">
        <v>5.5E-2</v>
      </c>
      <c r="D2854" s="61">
        <v>0</v>
      </c>
      <c r="E2854" s="62"/>
      <c r="F2854" s="62"/>
      <c r="G2854" s="62"/>
      <c r="H2854" s="58"/>
    </row>
    <row r="2855" spans="2:8" x14ac:dyDescent="0.3">
      <c r="B2855" s="61">
        <v>0.10914</v>
      </c>
      <c r="C2855" s="62"/>
      <c r="D2855" s="62"/>
      <c r="E2855" s="62"/>
      <c r="F2855" s="62"/>
      <c r="G2855" s="62"/>
      <c r="H2855" s="58"/>
    </row>
    <row r="2856" spans="2:8" x14ac:dyDescent="0.3">
      <c r="B2856" s="61">
        <v>10.33</v>
      </c>
      <c r="C2856" s="61">
        <v>5.7460000000000004</v>
      </c>
      <c r="D2856" s="61">
        <v>5.0670000000000003E-3</v>
      </c>
      <c r="E2856" s="61">
        <v>1</v>
      </c>
      <c r="F2856" s="61">
        <v>0.68513999999999997</v>
      </c>
      <c r="G2856" s="61">
        <v>2.8800000000000002E-3</v>
      </c>
      <c r="H2856" s="58"/>
    </row>
    <row r="2857" spans="2:8" x14ac:dyDescent="0.3">
      <c r="B2857" s="61">
        <v>1</v>
      </c>
      <c r="C2857" s="61">
        <v>0</v>
      </c>
      <c r="D2857" s="61">
        <v>0</v>
      </c>
      <c r="E2857" s="62"/>
      <c r="F2857" s="62"/>
      <c r="G2857" s="62"/>
      <c r="H2857" s="58"/>
    </row>
    <row r="2858" spans="2:8" x14ac:dyDescent="0.3">
      <c r="B2858" s="62">
        <v>-328.04363000000001</v>
      </c>
      <c r="C2858" s="62"/>
      <c r="D2858" s="62"/>
      <c r="E2858" s="62"/>
      <c r="F2858" s="62"/>
      <c r="G2858" s="62"/>
      <c r="H2858" s="58"/>
    </row>
    <row r="2859" spans="2:8" x14ac:dyDescent="0.3">
      <c r="B2859" s="61">
        <v>1</v>
      </c>
      <c r="C2859" s="61">
        <v>0</v>
      </c>
      <c r="D2859" s="61">
        <v>0</v>
      </c>
      <c r="E2859" s="61">
        <v>1</v>
      </c>
      <c r="F2859" s="62"/>
      <c r="G2859" s="62"/>
      <c r="H2859" s="58"/>
    </row>
    <row r="2860" spans="2:8" x14ac:dyDescent="0.3">
      <c r="B2860" s="61">
        <v>2.5798E-8</v>
      </c>
      <c r="C2860" s="61">
        <v>0</v>
      </c>
      <c r="D2860" s="61">
        <v>0</v>
      </c>
      <c r="E2860" s="61">
        <v>2.5798E-8</v>
      </c>
      <c r="F2860" s="62"/>
      <c r="G2860" s="62"/>
      <c r="H2860" s="58"/>
    </row>
    <row r="2861" spans="2:8" x14ac:dyDescent="0.3">
      <c r="B2861" s="61">
        <v>0</v>
      </c>
      <c r="C2861" s="61">
        <v>0</v>
      </c>
      <c r="D2861" s="61">
        <v>0</v>
      </c>
      <c r="E2861" s="61">
        <v>0</v>
      </c>
      <c r="F2861" s="62"/>
      <c r="G2861" s="62"/>
      <c r="H2861" s="58"/>
    </row>
    <row r="2862" spans="2:8" x14ac:dyDescent="0.3">
      <c r="B2862" s="61">
        <v>0.47904999999999998</v>
      </c>
      <c r="C2862" s="61">
        <v>0</v>
      </c>
      <c r="D2862" s="61">
        <v>0</v>
      </c>
      <c r="E2862" s="61">
        <v>0.47904999999999998</v>
      </c>
      <c r="F2862" s="62"/>
      <c r="G2862" s="62"/>
      <c r="H2862" s="58"/>
    </row>
    <row r="2863" spans="2:8" x14ac:dyDescent="0.3">
      <c r="B2863" s="61">
        <v>1.0914E-4</v>
      </c>
      <c r="C2863" s="61">
        <v>0</v>
      </c>
      <c r="D2863" s="61">
        <v>0</v>
      </c>
      <c r="E2863" s="61">
        <v>1.0914E-4</v>
      </c>
      <c r="F2863" s="62"/>
      <c r="G2863" s="62"/>
      <c r="H2863" s="58"/>
    </row>
    <row r="2864" spans="2:8" x14ac:dyDescent="0.3">
      <c r="B2864" s="61">
        <v>5.2699999999999997E-2</v>
      </c>
      <c r="C2864" s="61">
        <v>5.5E-2</v>
      </c>
      <c r="D2864" s="61">
        <v>0</v>
      </c>
      <c r="E2864" s="62"/>
      <c r="F2864" s="62"/>
      <c r="G2864" s="62"/>
      <c r="H2864" s="58"/>
    </row>
    <row r="2865" spans="2:8" x14ac:dyDescent="0.3">
      <c r="B2865" s="61">
        <v>9.6498E-2</v>
      </c>
      <c r="C2865" s="62"/>
      <c r="D2865" s="62"/>
      <c r="E2865" s="62"/>
      <c r="F2865" s="62"/>
      <c r="G2865" s="62"/>
      <c r="H2865" s="58"/>
    </row>
    <row r="2866" spans="2:8" x14ac:dyDescent="0.3">
      <c r="B2866" s="61">
        <v>10.448</v>
      </c>
      <c r="C2866" s="61">
        <v>5.766</v>
      </c>
      <c r="D2866" s="61">
        <v>5.1246E-3</v>
      </c>
      <c r="E2866" s="61">
        <v>1</v>
      </c>
      <c r="F2866" s="61">
        <v>0.68515000000000004</v>
      </c>
      <c r="G2866" s="61">
        <v>2.8800000000000002E-3</v>
      </c>
      <c r="H2866" s="58"/>
    </row>
    <row r="2867" spans="2:8" x14ac:dyDescent="0.3">
      <c r="B2867" s="61">
        <v>1</v>
      </c>
      <c r="C2867" s="61">
        <v>0</v>
      </c>
      <c r="D2867" s="61">
        <v>0</v>
      </c>
      <c r="E2867" s="62"/>
      <c r="F2867" s="62"/>
      <c r="G2867" s="62"/>
      <c r="H2867" s="58"/>
    </row>
    <row r="2868" spans="2:8" x14ac:dyDescent="0.3">
      <c r="B2868" s="62">
        <v>-327.37539199999998</v>
      </c>
      <c r="C2868" s="62"/>
      <c r="D2868" s="62"/>
      <c r="E2868" s="62"/>
      <c r="F2868" s="62"/>
      <c r="G2868" s="62"/>
      <c r="H2868" s="58"/>
    </row>
    <row r="2869" spans="2:8" x14ac:dyDescent="0.3">
      <c r="B2869" s="61">
        <v>1</v>
      </c>
      <c r="C2869" s="61">
        <v>0</v>
      </c>
      <c r="D2869" s="61">
        <v>0</v>
      </c>
      <c r="E2869" s="61">
        <v>1</v>
      </c>
      <c r="F2869" s="62"/>
      <c r="G2869" s="62"/>
      <c r="H2869" s="58"/>
    </row>
    <row r="2870" spans="2:8" x14ac:dyDescent="0.3">
      <c r="B2870" s="61">
        <v>2.2816999999999998E-8</v>
      </c>
      <c r="C2870" s="61">
        <v>0</v>
      </c>
      <c r="D2870" s="61">
        <v>0</v>
      </c>
      <c r="E2870" s="61">
        <v>2.2816999999999998E-8</v>
      </c>
      <c r="F2870" s="62"/>
      <c r="G2870" s="62"/>
      <c r="H2870" s="58"/>
    </row>
    <row r="2871" spans="2:8" x14ac:dyDescent="0.3">
      <c r="B2871" s="61">
        <v>0</v>
      </c>
      <c r="C2871" s="61">
        <v>0</v>
      </c>
      <c r="D2871" s="61">
        <v>0</v>
      </c>
      <c r="E2871" s="61">
        <v>0</v>
      </c>
      <c r="F2871" s="62"/>
      <c r="G2871" s="62"/>
      <c r="H2871" s="58"/>
    </row>
    <row r="2872" spans="2:8" x14ac:dyDescent="0.3">
      <c r="B2872" s="61">
        <v>0.42853999999999998</v>
      </c>
      <c r="C2872" s="61">
        <v>0</v>
      </c>
      <c r="D2872" s="61">
        <v>0</v>
      </c>
      <c r="E2872" s="61">
        <v>0.42853999999999998</v>
      </c>
      <c r="F2872" s="62"/>
      <c r="G2872" s="62"/>
      <c r="H2872" s="58"/>
    </row>
    <row r="2873" spans="2:8" x14ac:dyDescent="0.3">
      <c r="B2873" s="61">
        <v>1.0702E-4</v>
      </c>
      <c r="C2873" s="61">
        <v>0</v>
      </c>
      <c r="D2873" s="61">
        <v>0</v>
      </c>
      <c r="E2873" s="61">
        <v>1.0702E-4</v>
      </c>
      <c r="F2873" s="62"/>
      <c r="G2873" s="62"/>
      <c r="H2873" s="58"/>
    </row>
    <row r="2874" spans="2:8" x14ac:dyDescent="0.3">
      <c r="B2874" s="61">
        <v>5.2699999999999997E-2</v>
      </c>
      <c r="C2874" s="61">
        <v>5.5E-2</v>
      </c>
      <c r="D2874" s="61">
        <v>0</v>
      </c>
      <c r="E2874" s="62"/>
      <c r="F2874" s="62"/>
      <c r="G2874" s="62"/>
      <c r="H2874" s="58"/>
    </row>
    <row r="2875" spans="2:8" x14ac:dyDescent="0.3">
      <c r="B2875" s="61">
        <v>8.5347999999999993E-2</v>
      </c>
      <c r="C2875" s="62"/>
      <c r="D2875" s="62"/>
      <c r="E2875" s="62"/>
      <c r="F2875" s="62"/>
      <c r="G2875" s="62"/>
      <c r="H2875" s="58"/>
    </row>
    <row r="2876" spans="2:8" x14ac:dyDescent="0.3">
      <c r="B2876" s="61">
        <v>10.565</v>
      </c>
      <c r="C2876" s="61">
        <v>5.7859999999999996</v>
      </c>
      <c r="D2876" s="61">
        <v>5.1821999999999997E-3</v>
      </c>
      <c r="E2876" s="61">
        <v>1</v>
      </c>
      <c r="F2876" s="61">
        <v>0.68515999999999999</v>
      </c>
      <c r="G2876" s="61">
        <v>2.8800000000000002E-3</v>
      </c>
      <c r="H2876" s="58"/>
    </row>
    <row r="2877" spans="2:8" x14ac:dyDescent="0.3">
      <c r="B2877" s="61">
        <v>1</v>
      </c>
      <c r="C2877" s="61">
        <v>0</v>
      </c>
      <c r="D2877" s="61">
        <v>0</v>
      </c>
      <c r="E2877" s="62"/>
      <c r="F2877" s="62"/>
      <c r="G2877" s="62"/>
      <c r="H2877" s="58"/>
    </row>
    <row r="2878" spans="2:8" x14ac:dyDescent="0.3">
      <c r="B2878" s="62">
        <v>-327.011077</v>
      </c>
      <c r="C2878" s="62"/>
      <c r="D2878" s="62"/>
      <c r="E2878" s="62"/>
      <c r="F2878" s="62"/>
      <c r="G2878" s="62"/>
      <c r="H2878" s="58"/>
    </row>
    <row r="2879" spans="2:8" x14ac:dyDescent="0.3">
      <c r="B2879" s="61">
        <v>1</v>
      </c>
      <c r="C2879" s="61">
        <v>0</v>
      </c>
      <c r="D2879" s="61">
        <v>0</v>
      </c>
      <c r="E2879" s="61">
        <v>1</v>
      </c>
      <c r="F2879" s="62"/>
      <c r="G2879" s="62"/>
      <c r="H2879" s="58"/>
    </row>
    <row r="2880" spans="2:8" x14ac:dyDescent="0.3">
      <c r="B2880" s="61">
        <v>2.0213E-8</v>
      </c>
      <c r="C2880" s="61">
        <v>0</v>
      </c>
      <c r="D2880" s="61">
        <v>0</v>
      </c>
      <c r="E2880" s="61">
        <v>2.0213E-8</v>
      </c>
      <c r="F2880" s="62"/>
      <c r="G2880" s="62"/>
      <c r="H2880" s="58"/>
    </row>
    <row r="2881" spans="2:8" x14ac:dyDescent="0.3">
      <c r="B2881" s="61">
        <v>0</v>
      </c>
      <c r="C2881" s="61">
        <v>0</v>
      </c>
      <c r="D2881" s="61">
        <v>0</v>
      </c>
      <c r="E2881" s="61">
        <v>0</v>
      </c>
      <c r="F2881" s="62"/>
      <c r="G2881" s="62"/>
      <c r="H2881" s="58"/>
    </row>
    <row r="2882" spans="2:8" x14ac:dyDescent="0.3">
      <c r="B2882" s="61">
        <v>0.38373000000000002</v>
      </c>
      <c r="C2882" s="61">
        <v>0</v>
      </c>
      <c r="D2882" s="61">
        <v>0</v>
      </c>
      <c r="E2882" s="61">
        <v>0.38373000000000002</v>
      </c>
      <c r="F2882" s="62"/>
      <c r="G2882" s="62"/>
      <c r="H2882" s="58"/>
    </row>
    <row r="2883" spans="2:8" x14ac:dyDescent="0.3">
      <c r="B2883" s="61">
        <v>1.0505000000000001E-4</v>
      </c>
      <c r="C2883" s="61">
        <v>0</v>
      </c>
      <c r="D2883" s="61">
        <v>0</v>
      </c>
      <c r="E2883" s="61">
        <v>1.0505000000000001E-4</v>
      </c>
      <c r="F2883" s="62"/>
      <c r="G2883" s="62"/>
      <c r="H2883" s="58"/>
    </row>
    <row r="2884" spans="2:8" x14ac:dyDescent="0.3">
      <c r="B2884" s="61">
        <v>5.2699999999999997E-2</v>
      </c>
      <c r="C2884" s="61">
        <v>5.5E-2</v>
      </c>
      <c r="D2884" s="61">
        <v>0</v>
      </c>
      <c r="E2884" s="62"/>
      <c r="F2884" s="62"/>
      <c r="G2884" s="62"/>
      <c r="H2884" s="58"/>
    </row>
    <row r="2885" spans="2:8" x14ac:dyDescent="0.3">
      <c r="B2885" s="61">
        <v>7.5608999999999996E-2</v>
      </c>
      <c r="C2885" s="62"/>
      <c r="D2885" s="62"/>
      <c r="E2885" s="62"/>
      <c r="F2885" s="62"/>
      <c r="G2885" s="62"/>
      <c r="H2885" s="58"/>
    </row>
    <row r="2886" spans="2:8" x14ac:dyDescent="0.3">
      <c r="B2886" s="61">
        <v>10.682</v>
      </c>
      <c r="C2886" s="61">
        <v>5.806</v>
      </c>
      <c r="D2886" s="61">
        <v>5.2398000000000002E-3</v>
      </c>
      <c r="E2886" s="61">
        <v>1</v>
      </c>
      <c r="F2886" s="61">
        <v>0.68515999999999999</v>
      </c>
      <c r="G2886" s="61">
        <v>2.8800000000000002E-3</v>
      </c>
      <c r="H2886" s="58"/>
    </row>
    <row r="2887" spans="2:8" x14ac:dyDescent="0.3">
      <c r="B2887" s="61">
        <v>1</v>
      </c>
      <c r="C2887" s="61">
        <v>0</v>
      </c>
      <c r="D2887" s="61">
        <v>0</v>
      </c>
      <c r="E2887" s="62"/>
      <c r="F2887" s="62"/>
      <c r="G2887" s="62"/>
      <c r="H2887" s="58"/>
    </row>
    <row r="2888" spans="2:8" x14ac:dyDescent="0.3">
      <c r="B2888" s="62">
        <v>-327.93745999999999</v>
      </c>
      <c r="C2888" s="62"/>
      <c r="D2888" s="62"/>
      <c r="E2888" s="62"/>
      <c r="F2888" s="62"/>
      <c r="G2888" s="62"/>
      <c r="H2888" s="58"/>
    </row>
    <row r="2889" spans="2:8" x14ac:dyDescent="0.3">
      <c r="B2889" s="61">
        <v>1</v>
      </c>
      <c r="C2889" s="61">
        <v>0</v>
      </c>
      <c r="D2889" s="61">
        <v>0</v>
      </c>
      <c r="E2889" s="61">
        <v>1</v>
      </c>
      <c r="F2889" s="62"/>
      <c r="G2889" s="62"/>
      <c r="H2889" s="58"/>
    </row>
    <row r="2890" spans="2:8" x14ac:dyDescent="0.3">
      <c r="B2890" s="61">
        <v>1.7879000000000001E-8</v>
      </c>
      <c r="C2890" s="61">
        <v>0</v>
      </c>
      <c r="D2890" s="61">
        <v>0</v>
      </c>
      <c r="E2890" s="61">
        <v>1.7879000000000001E-8</v>
      </c>
      <c r="F2890" s="62"/>
      <c r="G2890" s="62"/>
      <c r="H2890" s="58"/>
    </row>
    <row r="2891" spans="2:8" x14ac:dyDescent="0.3">
      <c r="B2891" s="61">
        <v>0</v>
      </c>
      <c r="C2891" s="61">
        <v>0</v>
      </c>
      <c r="D2891" s="61">
        <v>0</v>
      </c>
      <c r="E2891" s="61">
        <v>0</v>
      </c>
      <c r="F2891" s="62"/>
      <c r="G2891" s="62"/>
      <c r="H2891" s="58"/>
    </row>
    <row r="2892" spans="2:8" x14ac:dyDescent="0.3">
      <c r="B2892" s="61">
        <v>0.34297</v>
      </c>
      <c r="C2892" s="61">
        <v>0</v>
      </c>
      <c r="D2892" s="61">
        <v>0</v>
      </c>
      <c r="E2892" s="61">
        <v>0.34297</v>
      </c>
      <c r="F2892" s="62"/>
      <c r="G2892" s="62"/>
      <c r="H2892" s="58"/>
    </row>
    <row r="2893" spans="2:8" x14ac:dyDescent="0.3">
      <c r="B2893" s="61">
        <v>1.0335E-4</v>
      </c>
      <c r="C2893" s="61">
        <v>0</v>
      </c>
      <c r="D2893" s="61">
        <v>0</v>
      </c>
      <c r="E2893" s="61">
        <v>1.0335E-4</v>
      </c>
      <c r="F2893" s="62"/>
      <c r="G2893" s="62"/>
      <c r="H2893" s="58"/>
    </row>
    <row r="2894" spans="2:8" x14ac:dyDescent="0.3">
      <c r="B2894" s="61">
        <v>5.2699999999999997E-2</v>
      </c>
      <c r="C2894" s="61">
        <v>5.5E-2</v>
      </c>
      <c r="D2894" s="61">
        <v>0</v>
      </c>
      <c r="E2894" s="62"/>
      <c r="F2894" s="62"/>
      <c r="G2894" s="62"/>
      <c r="H2894" s="58"/>
    </row>
    <row r="2895" spans="2:8" x14ac:dyDescent="0.3">
      <c r="B2895" s="61">
        <v>6.6878999999999994E-2</v>
      </c>
      <c r="C2895" s="62"/>
      <c r="D2895" s="62"/>
      <c r="E2895" s="62"/>
      <c r="F2895" s="62"/>
      <c r="G2895" s="62"/>
      <c r="H2895" s="58"/>
    </row>
    <row r="2896" spans="2:8" x14ac:dyDescent="0.3">
      <c r="B2896" s="61">
        <v>10.8</v>
      </c>
      <c r="C2896" s="61">
        <v>5.8259999999999996</v>
      </c>
      <c r="D2896" s="61">
        <v>5.2973999999999999E-3</v>
      </c>
      <c r="E2896" s="61">
        <v>1</v>
      </c>
      <c r="F2896" s="61">
        <v>0.68516999999999995</v>
      </c>
      <c r="G2896" s="61">
        <v>2.8800000000000002E-3</v>
      </c>
      <c r="H2896" s="58"/>
    </row>
    <row r="2897" spans="2:8" x14ac:dyDescent="0.3">
      <c r="B2897" s="61">
        <v>1</v>
      </c>
      <c r="C2897" s="61">
        <v>0</v>
      </c>
      <c r="D2897" s="61">
        <v>0</v>
      </c>
      <c r="E2897" s="62"/>
      <c r="F2897" s="62"/>
      <c r="G2897" s="62"/>
      <c r="H2897" s="58"/>
    </row>
    <row r="2898" spans="2:8" x14ac:dyDescent="0.3">
      <c r="B2898" s="62">
        <v>-327.25744900000001</v>
      </c>
      <c r="C2898" s="62"/>
      <c r="D2898" s="62"/>
      <c r="E2898" s="62"/>
      <c r="F2898" s="62"/>
      <c r="G2898" s="62"/>
      <c r="H2898" s="58"/>
    </row>
    <row r="2899" spans="2:8" x14ac:dyDescent="0.3">
      <c r="B2899" s="61">
        <v>1</v>
      </c>
      <c r="C2899" s="61">
        <v>0</v>
      </c>
      <c r="D2899" s="61">
        <v>0</v>
      </c>
      <c r="E2899" s="61">
        <v>1</v>
      </c>
      <c r="F2899" s="62"/>
      <c r="G2899" s="62"/>
      <c r="H2899" s="58"/>
    </row>
    <row r="2900" spans="2:8" x14ac:dyDescent="0.3">
      <c r="B2900" s="61">
        <v>1.5859E-8</v>
      </c>
      <c r="C2900" s="61">
        <v>0</v>
      </c>
      <c r="D2900" s="61">
        <v>0</v>
      </c>
      <c r="E2900" s="61">
        <v>1.5859E-8</v>
      </c>
      <c r="F2900" s="62"/>
      <c r="G2900" s="62"/>
      <c r="H2900" s="58"/>
    </row>
    <row r="2901" spans="2:8" x14ac:dyDescent="0.3">
      <c r="B2901" s="61">
        <v>0</v>
      </c>
      <c r="C2901" s="61">
        <v>0</v>
      </c>
      <c r="D2901" s="61">
        <v>0</v>
      </c>
      <c r="E2901" s="61">
        <v>0</v>
      </c>
      <c r="F2901" s="62"/>
      <c r="G2901" s="62"/>
      <c r="H2901" s="58"/>
    </row>
    <row r="2902" spans="2:8" x14ac:dyDescent="0.3">
      <c r="B2902" s="61">
        <v>0.30714000000000002</v>
      </c>
      <c r="C2902" s="61">
        <v>0</v>
      </c>
      <c r="D2902" s="61">
        <v>0</v>
      </c>
      <c r="E2902" s="61">
        <v>0.30714000000000002</v>
      </c>
      <c r="F2902" s="62"/>
      <c r="G2902" s="62"/>
      <c r="H2902" s="58"/>
    </row>
    <row r="2903" spans="2:8" x14ac:dyDescent="0.3">
      <c r="B2903" s="61">
        <v>1.0199E-4</v>
      </c>
      <c r="C2903" s="61">
        <v>0</v>
      </c>
      <c r="D2903" s="61">
        <v>0</v>
      </c>
      <c r="E2903" s="61">
        <v>1.0199E-4</v>
      </c>
      <c r="F2903" s="62"/>
      <c r="G2903" s="62"/>
      <c r="H2903" s="58"/>
    </row>
    <row r="2904" spans="2:8" x14ac:dyDescent="0.3">
      <c r="B2904" s="61">
        <v>5.2699999999999997E-2</v>
      </c>
      <c r="C2904" s="61">
        <v>5.5E-2</v>
      </c>
      <c r="D2904" s="61">
        <v>0</v>
      </c>
      <c r="E2904" s="62"/>
      <c r="F2904" s="62"/>
      <c r="G2904" s="62"/>
      <c r="H2904" s="58"/>
    </row>
    <row r="2905" spans="2:8" x14ac:dyDescent="0.3">
      <c r="B2905" s="61">
        <v>5.9319999999999998E-2</v>
      </c>
      <c r="C2905" s="62"/>
      <c r="D2905" s="62"/>
      <c r="E2905" s="62"/>
      <c r="F2905" s="62"/>
      <c r="G2905" s="62"/>
      <c r="H2905" s="58"/>
    </row>
    <row r="2906" spans="2:8" x14ac:dyDescent="0.3">
      <c r="B2906" s="61">
        <v>10.917</v>
      </c>
      <c r="C2906" s="61">
        <v>5.8460000000000001</v>
      </c>
      <c r="D2906" s="61">
        <v>5.3550000000000004E-3</v>
      </c>
      <c r="E2906" s="61">
        <v>1</v>
      </c>
      <c r="F2906" s="61">
        <v>0.68516999999999995</v>
      </c>
      <c r="G2906" s="61">
        <v>2.8800000000000002E-3</v>
      </c>
      <c r="H2906" s="58"/>
    </row>
    <row r="2907" spans="2:8" x14ac:dyDescent="0.3">
      <c r="B2907" s="61">
        <v>1</v>
      </c>
      <c r="C2907" s="61">
        <v>0</v>
      </c>
      <c r="D2907" s="61">
        <v>0</v>
      </c>
      <c r="E2907" s="62"/>
      <c r="F2907" s="62"/>
      <c r="G2907" s="62"/>
      <c r="H2907" s="58"/>
    </row>
    <row r="2908" spans="2:8" x14ac:dyDescent="0.3">
      <c r="B2908" s="62">
        <v>-327.32603599999999</v>
      </c>
      <c r="C2908" s="62"/>
      <c r="D2908" s="62"/>
      <c r="E2908" s="62"/>
      <c r="F2908" s="62"/>
      <c r="G2908" s="62"/>
      <c r="H2908" s="58"/>
    </row>
    <row r="2909" spans="2:8" x14ac:dyDescent="0.3">
      <c r="B2909" s="61">
        <v>1</v>
      </c>
      <c r="C2909" s="61">
        <v>0</v>
      </c>
      <c r="D2909" s="61">
        <v>0</v>
      </c>
      <c r="E2909" s="61">
        <v>1</v>
      </c>
      <c r="F2909" s="62"/>
      <c r="G2909" s="62"/>
      <c r="H2909" s="58"/>
    </row>
    <row r="2910" spans="2:8" x14ac:dyDescent="0.3">
      <c r="B2910" s="61">
        <v>1.4054E-8</v>
      </c>
      <c r="C2910" s="61">
        <v>0</v>
      </c>
      <c r="D2910" s="61">
        <v>0</v>
      </c>
      <c r="E2910" s="61">
        <v>1.4054E-8</v>
      </c>
      <c r="F2910" s="62"/>
      <c r="G2910" s="62"/>
      <c r="H2910" s="58"/>
    </row>
    <row r="2911" spans="2:8" x14ac:dyDescent="0.3">
      <c r="B2911" s="61">
        <v>0</v>
      </c>
      <c r="C2911" s="61">
        <v>0</v>
      </c>
      <c r="D2911" s="61">
        <v>0</v>
      </c>
      <c r="E2911" s="61">
        <v>0</v>
      </c>
      <c r="F2911" s="62"/>
      <c r="G2911" s="62"/>
      <c r="H2911" s="58"/>
    </row>
    <row r="2912" spans="2:8" x14ac:dyDescent="0.3">
      <c r="B2912" s="61">
        <v>0.27472000000000002</v>
      </c>
      <c r="C2912" s="61">
        <v>0</v>
      </c>
      <c r="D2912" s="61">
        <v>0</v>
      </c>
      <c r="E2912" s="61">
        <v>0.27472000000000002</v>
      </c>
      <c r="F2912" s="62"/>
      <c r="G2912" s="62"/>
      <c r="H2912" s="58"/>
    </row>
    <row r="2913" spans="2:8" x14ac:dyDescent="0.3">
      <c r="B2913" s="61">
        <v>1.0096E-4</v>
      </c>
      <c r="C2913" s="61">
        <v>0</v>
      </c>
      <c r="D2913" s="61">
        <v>0</v>
      </c>
      <c r="E2913" s="61">
        <v>1.0096E-4</v>
      </c>
      <c r="F2913" s="62"/>
      <c r="G2913" s="62"/>
      <c r="H2913" s="58"/>
    </row>
    <row r="2914" spans="2:8" x14ac:dyDescent="0.3">
      <c r="B2914" s="61">
        <v>5.2699999999999997E-2</v>
      </c>
      <c r="C2914" s="61">
        <v>5.5E-2</v>
      </c>
      <c r="D2914" s="61">
        <v>0</v>
      </c>
      <c r="E2914" s="62"/>
      <c r="F2914" s="62"/>
      <c r="G2914" s="62"/>
      <c r="H2914" s="58"/>
    </row>
    <row r="2915" spans="2:8" x14ac:dyDescent="0.3">
      <c r="B2915" s="61">
        <v>5.2568999999999998E-2</v>
      </c>
      <c r="C2915" s="62"/>
      <c r="D2915" s="62"/>
      <c r="E2915" s="62"/>
      <c r="F2915" s="62"/>
      <c r="G2915" s="62"/>
      <c r="H2915" s="58"/>
    </row>
    <row r="2916" spans="2:8" x14ac:dyDescent="0.3">
      <c r="B2916" s="61">
        <v>11.035</v>
      </c>
      <c r="C2916" s="61">
        <v>5.8659999999999997</v>
      </c>
      <c r="D2916" s="61">
        <v>5.4126000000000001E-3</v>
      </c>
      <c r="E2916" s="61">
        <v>1</v>
      </c>
      <c r="F2916" s="61">
        <v>0.68518000000000001</v>
      </c>
      <c r="G2916" s="61">
        <v>2.8800000000000002E-3</v>
      </c>
      <c r="H2916" s="58"/>
    </row>
    <row r="2917" spans="2:8" x14ac:dyDescent="0.3">
      <c r="B2917" s="61">
        <v>1</v>
      </c>
      <c r="C2917" s="61">
        <v>0</v>
      </c>
      <c r="D2917" s="61">
        <v>0</v>
      </c>
      <c r="E2917" s="62"/>
      <c r="F2917" s="62"/>
      <c r="G2917" s="62"/>
      <c r="H2917" s="58"/>
    </row>
    <row r="2918" spans="2:8" x14ac:dyDescent="0.3">
      <c r="B2918" s="62">
        <v>-326.77251699999999</v>
      </c>
      <c r="C2918" s="62"/>
      <c r="D2918" s="62"/>
      <c r="E2918" s="62"/>
      <c r="F2918" s="62"/>
      <c r="G2918" s="62"/>
      <c r="H2918" s="58"/>
    </row>
    <row r="2919" spans="2:8" x14ac:dyDescent="0.3">
      <c r="B2919" s="61">
        <v>1</v>
      </c>
      <c r="C2919" s="61">
        <v>0</v>
      </c>
      <c r="D2919" s="61">
        <v>0</v>
      </c>
      <c r="E2919" s="61">
        <v>1</v>
      </c>
      <c r="F2919" s="62"/>
      <c r="G2919" s="62"/>
      <c r="H2919" s="58"/>
    </row>
    <row r="2920" spans="2:8" x14ac:dyDescent="0.3">
      <c r="B2920" s="61">
        <v>1.2471E-8</v>
      </c>
      <c r="C2920" s="61">
        <v>0</v>
      </c>
      <c r="D2920" s="61">
        <v>0</v>
      </c>
      <c r="E2920" s="61">
        <v>1.2471E-8</v>
      </c>
      <c r="F2920" s="62"/>
      <c r="G2920" s="62"/>
      <c r="H2920" s="58"/>
    </row>
    <row r="2921" spans="2:8" x14ac:dyDescent="0.3">
      <c r="B2921" s="61">
        <v>0</v>
      </c>
      <c r="C2921" s="61">
        <v>0</v>
      </c>
      <c r="D2921" s="61">
        <v>0</v>
      </c>
      <c r="E2921" s="61">
        <v>0</v>
      </c>
      <c r="F2921" s="62"/>
      <c r="G2921" s="62"/>
      <c r="H2921" s="58"/>
    </row>
    <row r="2922" spans="2:8" x14ac:dyDescent="0.3">
      <c r="B2922" s="61">
        <v>0.24593000000000001</v>
      </c>
      <c r="C2922" s="61">
        <v>0</v>
      </c>
      <c r="D2922" s="61">
        <v>0</v>
      </c>
      <c r="E2922" s="61">
        <v>0.24593000000000001</v>
      </c>
      <c r="F2922" s="62"/>
      <c r="G2922" s="62"/>
      <c r="H2922" s="58"/>
    </row>
    <row r="2923" spans="2:8" x14ac:dyDescent="0.3">
      <c r="B2923" s="61">
        <v>1.0022E-4</v>
      </c>
      <c r="C2923" s="61">
        <v>0</v>
      </c>
      <c r="D2923" s="61">
        <v>0</v>
      </c>
      <c r="E2923" s="61">
        <v>1.0022E-4</v>
      </c>
      <c r="F2923" s="62"/>
      <c r="G2923" s="62"/>
      <c r="H2923" s="58"/>
    </row>
    <row r="2924" spans="2:8" x14ac:dyDescent="0.3">
      <c r="B2924" s="61">
        <v>5.2699999999999997E-2</v>
      </c>
      <c r="C2924" s="61">
        <v>5.5E-2</v>
      </c>
      <c r="D2924" s="61">
        <v>0</v>
      </c>
      <c r="E2924" s="62"/>
      <c r="F2924" s="62"/>
      <c r="G2924" s="62"/>
      <c r="H2924" s="58"/>
    </row>
    <row r="2925" spans="2:8" x14ac:dyDescent="0.3">
      <c r="B2925" s="61">
        <v>4.6649999999999997E-2</v>
      </c>
      <c r="C2925" s="62"/>
      <c r="D2925" s="62"/>
      <c r="E2925" s="62"/>
      <c r="F2925" s="62"/>
      <c r="G2925" s="62"/>
      <c r="H2925" s="58"/>
    </row>
    <row r="2926" spans="2:8" x14ac:dyDescent="0.3">
      <c r="B2926" s="61">
        <v>11.151999999999999</v>
      </c>
      <c r="C2926" s="61">
        <v>5.8860000000000001</v>
      </c>
      <c r="D2926" s="61">
        <v>5.4701999999999997E-3</v>
      </c>
      <c r="E2926" s="61">
        <v>1</v>
      </c>
      <c r="F2926" s="61">
        <v>0.68518000000000001</v>
      </c>
      <c r="G2926" s="61">
        <v>2.8800000000000002E-3</v>
      </c>
      <c r="H2926" s="58"/>
    </row>
    <row r="2927" spans="2:8" x14ac:dyDescent="0.3">
      <c r="B2927" s="61">
        <v>1</v>
      </c>
      <c r="C2927" s="61">
        <v>0</v>
      </c>
      <c r="D2927" s="61">
        <v>0</v>
      </c>
      <c r="E2927" s="62"/>
      <c r="F2927" s="62"/>
      <c r="G2927" s="62"/>
      <c r="H2927" s="58"/>
    </row>
    <row r="2928" spans="2:8" x14ac:dyDescent="0.3">
      <c r="B2928" s="62">
        <v>-327.918317</v>
      </c>
      <c r="C2928" s="62"/>
      <c r="D2928" s="62"/>
      <c r="E2928" s="62"/>
      <c r="F2928" s="62"/>
      <c r="G2928" s="62"/>
      <c r="H2928" s="58"/>
    </row>
    <row r="2929" spans="2:8" x14ac:dyDescent="0.3">
      <c r="B2929" s="61">
        <v>1</v>
      </c>
      <c r="C2929" s="61">
        <v>0</v>
      </c>
      <c r="D2929" s="61">
        <v>0</v>
      </c>
      <c r="E2929" s="61">
        <v>1</v>
      </c>
      <c r="F2929" s="62"/>
      <c r="G2929" s="62"/>
      <c r="H2929" s="58"/>
    </row>
    <row r="2930" spans="2:8" x14ac:dyDescent="0.3">
      <c r="B2930" s="61">
        <v>1.1051000000000001E-8</v>
      </c>
      <c r="C2930" s="61">
        <v>0</v>
      </c>
      <c r="D2930" s="61">
        <v>0</v>
      </c>
      <c r="E2930" s="61">
        <v>1.1051000000000001E-8</v>
      </c>
      <c r="F2930" s="62"/>
      <c r="G2930" s="62"/>
      <c r="H2930" s="58"/>
    </row>
    <row r="2931" spans="2:8" x14ac:dyDescent="0.3">
      <c r="B2931" s="61">
        <v>0</v>
      </c>
      <c r="C2931" s="61">
        <v>0</v>
      </c>
      <c r="D2931" s="61">
        <v>0</v>
      </c>
      <c r="E2931" s="61">
        <v>0</v>
      </c>
      <c r="F2931" s="62"/>
      <c r="G2931" s="62"/>
      <c r="H2931" s="58"/>
    </row>
    <row r="2932" spans="2:8" x14ac:dyDescent="0.3">
      <c r="B2932" s="61">
        <v>0.21976999999999999</v>
      </c>
      <c r="C2932" s="61">
        <v>0</v>
      </c>
      <c r="D2932" s="61">
        <v>0</v>
      </c>
      <c r="E2932" s="61">
        <v>0.21976999999999999</v>
      </c>
      <c r="F2932" s="62"/>
      <c r="G2932" s="62"/>
      <c r="H2932" s="58"/>
    </row>
    <row r="2933" spans="2:8" x14ac:dyDescent="0.3">
      <c r="B2933" s="61">
        <v>9.9703000000000004E-5</v>
      </c>
      <c r="C2933" s="61">
        <v>0</v>
      </c>
      <c r="D2933" s="61">
        <v>0</v>
      </c>
      <c r="E2933" s="61">
        <v>9.9703000000000004E-5</v>
      </c>
      <c r="F2933" s="62"/>
      <c r="G2933" s="62"/>
      <c r="H2933" s="58"/>
    </row>
    <row r="2934" spans="2:8" x14ac:dyDescent="0.3">
      <c r="B2934" s="61">
        <v>5.2699999999999997E-2</v>
      </c>
      <c r="C2934" s="61">
        <v>5.5E-2</v>
      </c>
      <c r="D2934" s="61">
        <v>0</v>
      </c>
      <c r="E2934" s="62"/>
      <c r="F2934" s="62"/>
      <c r="G2934" s="62"/>
      <c r="H2934" s="58"/>
    </row>
    <row r="2935" spans="2:8" x14ac:dyDescent="0.3">
      <c r="B2935" s="61">
        <v>4.1336999999999999E-2</v>
      </c>
      <c r="C2935" s="62"/>
      <c r="D2935" s="62"/>
      <c r="E2935" s="62"/>
      <c r="F2935" s="62"/>
      <c r="G2935" s="62"/>
      <c r="H2935" s="58"/>
    </row>
    <row r="2936" spans="2:8" x14ac:dyDescent="0.3">
      <c r="B2936" s="61">
        <v>11.27</v>
      </c>
      <c r="C2936" s="61">
        <v>5.9059999999999997</v>
      </c>
      <c r="D2936" s="61">
        <v>5.5278000000000002E-3</v>
      </c>
      <c r="E2936" s="61">
        <v>1</v>
      </c>
      <c r="F2936" s="61">
        <v>0.68518999999999997</v>
      </c>
      <c r="G2936" s="61">
        <v>2.8800000000000002E-3</v>
      </c>
      <c r="H2936" s="58"/>
    </row>
    <row r="2937" spans="2:8" x14ac:dyDescent="0.3">
      <c r="B2937" s="61">
        <v>1</v>
      </c>
      <c r="C2937" s="61">
        <v>0</v>
      </c>
      <c r="D2937" s="61">
        <v>0</v>
      </c>
      <c r="E2937" s="62"/>
      <c r="F2937" s="62"/>
      <c r="G2937" s="62"/>
      <c r="H2937" s="58"/>
    </row>
    <row r="2938" spans="2:8" x14ac:dyDescent="0.3">
      <c r="B2938" s="62">
        <v>-327.08657899999997</v>
      </c>
      <c r="C2938" s="62"/>
      <c r="D2938" s="62"/>
      <c r="E2938" s="62"/>
      <c r="F2938" s="62"/>
      <c r="G2938" s="62"/>
      <c r="H2938" s="58"/>
    </row>
    <row r="2939" spans="2:8" x14ac:dyDescent="0.3">
      <c r="B2939" s="61">
        <v>1</v>
      </c>
      <c r="C2939" s="61">
        <v>0</v>
      </c>
      <c r="D2939" s="61">
        <v>0</v>
      </c>
      <c r="E2939" s="61">
        <v>1</v>
      </c>
      <c r="F2939" s="62"/>
      <c r="G2939" s="62"/>
      <c r="H2939" s="58"/>
    </row>
    <row r="2940" spans="2:8" x14ac:dyDescent="0.3">
      <c r="B2940" s="61">
        <v>9.8011E-9</v>
      </c>
      <c r="C2940" s="61">
        <v>0</v>
      </c>
      <c r="D2940" s="61">
        <v>0</v>
      </c>
      <c r="E2940" s="61">
        <v>9.8011E-9</v>
      </c>
      <c r="F2940" s="62"/>
      <c r="G2940" s="62"/>
      <c r="H2940" s="58"/>
    </row>
    <row r="2941" spans="2:8" x14ac:dyDescent="0.3">
      <c r="B2941" s="61">
        <v>0</v>
      </c>
      <c r="C2941" s="61">
        <v>0</v>
      </c>
      <c r="D2941" s="61">
        <v>0</v>
      </c>
      <c r="E2941" s="61">
        <v>0</v>
      </c>
      <c r="F2941" s="62"/>
      <c r="G2941" s="62"/>
      <c r="H2941" s="58"/>
    </row>
    <row r="2942" spans="2:8" x14ac:dyDescent="0.3">
      <c r="B2942" s="61">
        <v>0.19644</v>
      </c>
      <c r="C2942" s="61">
        <v>0</v>
      </c>
      <c r="D2942" s="61">
        <v>0</v>
      </c>
      <c r="E2942" s="61">
        <v>0.19644</v>
      </c>
      <c r="F2942" s="62"/>
      <c r="G2942" s="62"/>
      <c r="H2942" s="58"/>
    </row>
    <row r="2943" spans="2:8" x14ac:dyDescent="0.3">
      <c r="B2943" s="61">
        <v>9.9351000000000005E-5</v>
      </c>
      <c r="C2943" s="61">
        <v>0</v>
      </c>
      <c r="D2943" s="61">
        <v>0</v>
      </c>
      <c r="E2943" s="61">
        <v>9.9351000000000005E-5</v>
      </c>
      <c r="F2943" s="62"/>
      <c r="G2943" s="62"/>
      <c r="H2943" s="58"/>
    </row>
    <row r="2944" spans="2:8" x14ac:dyDescent="0.3">
      <c r="B2944" s="61">
        <v>5.2699999999999997E-2</v>
      </c>
      <c r="C2944" s="61">
        <v>5.5E-2</v>
      </c>
      <c r="D2944" s="61">
        <v>0</v>
      </c>
      <c r="E2944" s="62"/>
      <c r="F2944" s="62"/>
      <c r="G2944" s="62"/>
      <c r="H2944" s="58"/>
    </row>
    <row r="2945" spans="2:8" x14ac:dyDescent="0.3">
      <c r="B2945" s="61">
        <v>3.6662E-2</v>
      </c>
      <c r="C2945" s="62"/>
      <c r="D2945" s="62"/>
      <c r="E2945" s="62"/>
      <c r="F2945" s="62"/>
      <c r="G2945" s="62"/>
      <c r="H2945" s="58"/>
    </row>
    <row r="2946" spans="2:8" x14ac:dyDescent="0.3">
      <c r="B2946" s="61">
        <v>11.387</v>
      </c>
      <c r="C2946" s="61">
        <v>5.9260000000000002</v>
      </c>
      <c r="D2946" s="61">
        <v>5.5853999999999999E-3</v>
      </c>
      <c r="E2946" s="61">
        <v>1</v>
      </c>
      <c r="F2946" s="61">
        <v>0.68518999999999997</v>
      </c>
      <c r="G2946" s="61">
        <v>2.8800000000000002E-3</v>
      </c>
      <c r="H2946" s="58"/>
    </row>
    <row r="2947" spans="2:8" x14ac:dyDescent="0.3">
      <c r="B2947" s="61">
        <v>1</v>
      </c>
      <c r="C2947" s="61">
        <v>0</v>
      </c>
      <c r="D2947" s="61">
        <v>0</v>
      </c>
      <c r="E2947" s="62"/>
      <c r="F2947" s="62"/>
      <c r="G2947" s="62"/>
      <c r="H2947" s="58"/>
    </row>
    <row r="2948" spans="2:8" x14ac:dyDescent="0.3">
      <c r="B2948" s="62">
        <v>-327.07745499999999</v>
      </c>
      <c r="C2948" s="62"/>
      <c r="D2948" s="62"/>
      <c r="E2948" s="62"/>
      <c r="F2948" s="62"/>
      <c r="G2948" s="62"/>
      <c r="H2948" s="58"/>
    </row>
    <row r="2949" spans="2:8" x14ac:dyDescent="0.3">
      <c r="B2949" s="61">
        <v>1</v>
      </c>
      <c r="C2949" s="61">
        <v>0</v>
      </c>
      <c r="D2949" s="61">
        <v>0</v>
      </c>
      <c r="E2949" s="61">
        <v>1</v>
      </c>
      <c r="F2949" s="62"/>
      <c r="G2949" s="62"/>
      <c r="H2949" s="58"/>
    </row>
    <row r="2950" spans="2:8" x14ac:dyDescent="0.3">
      <c r="B2950" s="61">
        <v>8.7093000000000001E-9</v>
      </c>
      <c r="C2950" s="61">
        <v>0</v>
      </c>
      <c r="D2950" s="61">
        <v>0</v>
      </c>
      <c r="E2950" s="61">
        <v>8.7093000000000001E-9</v>
      </c>
      <c r="F2950" s="62"/>
      <c r="G2950" s="62"/>
      <c r="H2950" s="58"/>
    </row>
    <row r="2951" spans="2:8" x14ac:dyDescent="0.3">
      <c r="B2951" s="61">
        <v>0</v>
      </c>
      <c r="C2951" s="61">
        <v>0</v>
      </c>
      <c r="D2951" s="61">
        <v>0</v>
      </c>
      <c r="E2951" s="61">
        <v>0</v>
      </c>
      <c r="F2951" s="62"/>
      <c r="G2951" s="62"/>
      <c r="H2951" s="58"/>
    </row>
    <row r="2952" spans="2:8" x14ac:dyDescent="0.3">
      <c r="B2952" s="61">
        <v>0.17591000000000001</v>
      </c>
      <c r="C2952" s="61">
        <v>0</v>
      </c>
      <c r="D2952" s="61">
        <v>0</v>
      </c>
      <c r="E2952" s="61">
        <v>0.17591000000000001</v>
      </c>
      <c r="F2952" s="62"/>
      <c r="G2952" s="62"/>
      <c r="H2952" s="58"/>
    </row>
    <row r="2953" spans="2:8" x14ac:dyDescent="0.3">
      <c r="B2953" s="61">
        <v>9.9141999999999994E-5</v>
      </c>
      <c r="C2953" s="61">
        <v>0</v>
      </c>
      <c r="D2953" s="61">
        <v>0</v>
      </c>
      <c r="E2953" s="61">
        <v>9.9141999999999994E-5</v>
      </c>
      <c r="F2953" s="62"/>
      <c r="G2953" s="62"/>
      <c r="H2953" s="58"/>
    </row>
    <row r="2954" spans="2:8" x14ac:dyDescent="0.3">
      <c r="B2954" s="61">
        <v>5.2699999999999997E-2</v>
      </c>
      <c r="C2954" s="61">
        <v>5.5E-2</v>
      </c>
      <c r="D2954" s="61">
        <v>0</v>
      </c>
      <c r="E2954" s="62"/>
      <c r="F2954" s="62"/>
      <c r="G2954" s="62"/>
      <c r="H2954" s="58"/>
    </row>
    <row r="2955" spans="2:8" x14ac:dyDescent="0.3">
      <c r="B2955" s="61">
        <v>3.2578000000000003E-2</v>
      </c>
      <c r="C2955" s="62"/>
      <c r="D2955" s="62"/>
      <c r="E2955" s="62"/>
      <c r="F2955" s="62"/>
      <c r="G2955" s="62"/>
      <c r="H2955" s="58"/>
    </row>
    <row r="2956" spans="2:8" x14ac:dyDescent="0.3">
      <c r="B2956" s="61">
        <v>11.505000000000001</v>
      </c>
      <c r="C2956" s="61">
        <v>5.9459999999999997</v>
      </c>
      <c r="D2956" s="61">
        <v>5.6429999999999996E-3</v>
      </c>
      <c r="E2956" s="61">
        <v>1</v>
      </c>
      <c r="F2956" s="61">
        <v>0.68518999999999997</v>
      </c>
      <c r="G2956" s="61">
        <v>2.8800000000000002E-3</v>
      </c>
      <c r="H2956" s="58"/>
    </row>
    <row r="2957" spans="2:8" x14ac:dyDescent="0.3">
      <c r="B2957" s="61">
        <v>1</v>
      </c>
      <c r="C2957" s="61">
        <v>0</v>
      </c>
      <c r="D2957" s="61">
        <v>0</v>
      </c>
      <c r="E2957" s="62"/>
      <c r="F2957" s="62"/>
      <c r="G2957" s="62"/>
      <c r="H2957" s="58"/>
    </row>
    <row r="2958" spans="2:8" x14ac:dyDescent="0.3">
      <c r="B2958" s="62">
        <v>-327.31489800000003</v>
      </c>
      <c r="C2958" s="62"/>
      <c r="D2958" s="62"/>
      <c r="E2958" s="62"/>
      <c r="F2958" s="62"/>
      <c r="G2958" s="62"/>
      <c r="H2958" s="58"/>
    </row>
    <row r="2959" spans="2:8" x14ac:dyDescent="0.3">
      <c r="B2959" s="61">
        <v>1</v>
      </c>
      <c r="C2959" s="61">
        <v>0</v>
      </c>
      <c r="D2959" s="61">
        <v>0</v>
      </c>
      <c r="E2959" s="61">
        <v>1</v>
      </c>
      <c r="F2959" s="62"/>
      <c r="G2959" s="62"/>
      <c r="H2959" s="58"/>
    </row>
    <row r="2960" spans="2:8" x14ac:dyDescent="0.3">
      <c r="B2960" s="61">
        <v>7.7242999999999999E-9</v>
      </c>
      <c r="C2960" s="61">
        <v>0</v>
      </c>
      <c r="D2960" s="61">
        <v>0</v>
      </c>
      <c r="E2960" s="61">
        <v>7.7242999999999999E-9</v>
      </c>
      <c r="F2960" s="62"/>
      <c r="G2960" s="62"/>
      <c r="H2960" s="58"/>
    </row>
    <row r="2961" spans="2:8" x14ac:dyDescent="0.3">
      <c r="B2961" s="61">
        <v>0</v>
      </c>
      <c r="C2961" s="61">
        <v>0</v>
      </c>
      <c r="D2961" s="61">
        <v>0</v>
      </c>
      <c r="E2961" s="61">
        <v>0</v>
      </c>
      <c r="F2961" s="62"/>
      <c r="G2961" s="62"/>
      <c r="H2961" s="58"/>
    </row>
    <row r="2962" spans="2:8" x14ac:dyDescent="0.3">
      <c r="B2962" s="61">
        <v>0.15715999999999999</v>
      </c>
      <c r="C2962" s="61">
        <v>0</v>
      </c>
      <c r="D2962" s="61">
        <v>0</v>
      </c>
      <c r="E2962" s="61">
        <v>0.15715999999999999</v>
      </c>
      <c r="F2962" s="62"/>
      <c r="G2962" s="62"/>
      <c r="H2962" s="58"/>
    </row>
    <row r="2963" spans="2:8" x14ac:dyDescent="0.3">
      <c r="B2963" s="61">
        <v>9.9052E-5</v>
      </c>
      <c r="C2963" s="61">
        <v>0</v>
      </c>
      <c r="D2963" s="61">
        <v>0</v>
      </c>
      <c r="E2963" s="61">
        <v>9.9052E-5</v>
      </c>
      <c r="F2963" s="62"/>
      <c r="G2963" s="62"/>
      <c r="H2963" s="58"/>
    </row>
    <row r="2964" spans="2:8" x14ac:dyDescent="0.3">
      <c r="B2964" s="61">
        <v>5.2699999999999997E-2</v>
      </c>
      <c r="C2964" s="61">
        <v>5.5E-2</v>
      </c>
      <c r="D2964" s="61">
        <v>0</v>
      </c>
      <c r="E2964" s="62"/>
      <c r="F2964" s="62"/>
      <c r="G2964" s="62"/>
      <c r="H2964" s="58"/>
    </row>
    <row r="2965" spans="2:8" x14ac:dyDescent="0.3">
      <c r="B2965" s="61">
        <v>2.8892999999999999E-2</v>
      </c>
      <c r="C2965" s="62"/>
      <c r="D2965" s="62"/>
      <c r="E2965" s="62"/>
      <c r="F2965" s="62"/>
      <c r="G2965" s="62"/>
      <c r="H2965" s="58"/>
    </row>
    <row r="2966" spans="2:8" x14ac:dyDescent="0.3">
      <c r="B2966" s="61">
        <v>11.622</v>
      </c>
      <c r="C2966" s="61">
        <v>5.9660000000000002</v>
      </c>
      <c r="D2966" s="61">
        <v>5.7006000000000001E-3</v>
      </c>
      <c r="E2966" s="61">
        <v>1</v>
      </c>
      <c r="F2966" s="61">
        <v>0.68518999999999997</v>
      </c>
      <c r="G2966" s="61">
        <v>2.8800000000000002E-3</v>
      </c>
      <c r="H2966" s="58"/>
    </row>
    <row r="2967" spans="2:8" x14ac:dyDescent="0.3">
      <c r="B2967" s="61">
        <v>1</v>
      </c>
      <c r="C2967" s="61">
        <v>0</v>
      </c>
      <c r="D2967" s="61">
        <v>0</v>
      </c>
      <c r="E2967" s="62"/>
      <c r="F2967" s="62"/>
      <c r="G2967" s="62"/>
      <c r="H2967" s="58"/>
    </row>
    <row r="2968" spans="2:8" x14ac:dyDescent="0.3">
      <c r="B2968" s="62">
        <v>-328.00078600000001</v>
      </c>
      <c r="C2968" s="62"/>
      <c r="D2968" s="62"/>
      <c r="E2968" s="62"/>
      <c r="F2968" s="62"/>
      <c r="G2968" s="62"/>
      <c r="H2968" s="58"/>
    </row>
    <row r="2969" spans="2:8" x14ac:dyDescent="0.3">
      <c r="B2969" s="61">
        <v>1</v>
      </c>
      <c r="C2969" s="61">
        <v>0</v>
      </c>
      <c r="D2969" s="61">
        <v>0</v>
      </c>
      <c r="E2969" s="61">
        <v>1</v>
      </c>
      <c r="F2969" s="62"/>
      <c r="G2969" s="62"/>
      <c r="H2969" s="58"/>
    </row>
    <row r="2970" spans="2:8" x14ac:dyDescent="0.3">
      <c r="B2970" s="61">
        <v>6.8606000000000001E-9</v>
      </c>
      <c r="C2970" s="61">
        <v>0</v>
      </c>
      <c r="D2970" s="61">
        <v>0</v>
      </c>
      <c r="E2970" s="61">
        <v>6.8606000000000001E-9</v>
      </c>
      <c r="F2970" s="62"/>
      <c r="G2970" s="62"/>
      <c r="H2970" s="58"/>
    </row>
    <row r="2971" spans="2:8" x14ac:dyDescent="0.3">
      <c r="B2971" s="61">
        <v>0</v>
      </c>
      <c r="C2971" s="61">
        <v>0</v>
      </c>
      <c r="D2971" s="61">
        <v>0</v>
      </c>
      <c r="E2971" s="61">
        <v>0</v>
      </c>
      <c r="F2971" s="62"/>
      <c r="G2971" s="62"/>
      <c r="H2971" s="58"/>
    </row>
    <row r="2972" spans="2:8" x14ac:dyDescent="0.3">
      <c r="B2972" s="61">
        <v>0.14055999999999999</v>
      </c>
      <c r="C2972" s="61">
        <v>0</v>
      </c>
      <c r="D2972" s="61">
        <v>0</v>
      </c>
      <c r="E2972" s="61">
        <v>0.14055999999999999</v>
      </c>
      <c r="F2972" s="62"/>
      <c r="G2972" s="62"/>
      <c r="H2972" s="58"/>
    </row>
    <row r="2973" spans="2:8" x14ac:dyDescent="0.3">
      <c r="B2973" s="61">
        <v>9.9088999999999999E-5</v>
      </c>
      <c r="C2973" s="61">
        <v>0</v>
      </c>
      <c r="D2973" s="61">
        <v>0</v>
      </c>
      <c r="E2973" s="61">
        <v>9.9088999999999999E-5</v>
      </c>
      <c r="F2973" s="62"/>
      <c r="G2973" s="62"/>
      <c r="H2973" s="58"/>
    </row>
    <row r="2974" spans="2:8" x14ac:dyDescent="0.3">
      <c r="B2974" s="61">
        <v>5.2699999999999997E-2</v>
      </c>
      <c r="C2974" s="61">
        <v>5.5E-2</v>
      </c>
      <c r="D2974" s="61">
        <v>0</v>
      </c>
      <c r="E2974" s="62"/>
      <c r="F2974" s="62"/>
      <c r="G2974" s="62"/>
      <c r="H2974" s="58"/>
    </row>
    <row r="2975" spans="2:8" x14ac:dyDescent="0.3">
      <c r="B2975" s="61">
        <v>2.5662999999999998E-2</v>
      </c>
      <c r="C2975" s="62"/>
      <c r="D2975" s="62"/>
      <c r="E2975" s="62"/>
      <c r="F2975" s="62"/>
      <c r="G2975" s="62"/>
      <c r="H2975" s="58"/>
    </row>
    <row r="2976" spans="2:8" x14ac:dyDescent="0.3">
      <c r="B2976" s="61">
        <v>11.739000000000001</v>
      </c>
      <c r="C2976" s="61">
        <v>5.9859999999999998</v>
      </c>
      <c r="D2976" s="61">
        <v>5.7581999999999998E-3</v>
      </c>
      <c r="E2976" s="61">
        <v>1</v>
      </c>
      <c r="F2976" s="61">
        <v>0.68520000000000003</v>
      </c>
      <c r="G2976" s="61">
        <v>2.8800000000000002E-3</v>
      </c>
      <c r="H2976" s="58"/>
    </row>
    <row r="2977" spans="2:8" x14ac:dyDescent="0.3">
      <c r="B2977" s="61">
        <v>1</v>
      </c>
      <c r="C2977" s="61">
        <v>0</v>
      </c>
      <c r="D2977" s="61">
        <v>0</v>
      </c>
      <c r="E2977" s="62"/>
      <c r="F2977" s="62"/>
      <c r="G2977" s="62"/>
      <c r="H2977" s="58"/>
    </row>
    <row r="2978" spans="2:8" x14ac:dyDescent="0.3">
      <c r="B2978" s="62">
        <v>-327.65863999999999</v>
      </c>
      <c r="C2978" s="62"/>
      <c r="D2978" s="62"/>
      <c r="E2978" s="62"/>
      <c r="F2978" s="62"/>
      <c r="G2978" s="62"/>
      <c r="H2978" s="58"/>
    </row>
    <row r="2979" spans="2:8" x14ac:dyDescent="0.3">
      <c r="B2979" s="61">
        <v>1</v>
      </c>
      <c r="C2979" s="61">
        <v>0</v>
      </c>
      <c r="D2979" s="61">
        <v>0</v>
      </c>
      <c r="E2979" s="61">
        <v>1</v>
      </c>
      <c r="F2979" s="62"/>
      <c r="G2979" s="62"/>
      <c r="H2979" s="58"/>
    </row>
    <row r="2980" spans="2:8" x14ac:dyDescent="0.3">
      <c r="B2980" s="61">
        <v>6.0926000000000002E-9</v>
      </c>
      <c r="C2980" s="61">
        <v>0</v>
      </c>
      <c r="D2980" s="61">
        <v>0</v>
      </c>
      <c r="E2980" s="61">
        <v>6.0926000000000002E-9</v>
      </c>
      <c r="F2980" s="62"/>
      <c r="G2980" s="62"/>
      <c r="H2980" s="58"/>
    </row>
    <row r="2981" spans="2:8" x14ac:dyDescent="0.3">
      <c r="B2981" s="61">
        <v>0</v>
      </c>
      <c r="C2981" s="61">
        <v>0</v>
      </c>
      <c r="D2981" s="61">
        <v>0</v>
      </c>
      <c r="E2981" s="61">
        <v>0</v>
      </c>
      <c r="F2981" s="62"/>
      <c r="G2981" s="62"/>
      <c r="H2981" s="58"/>
    </row>
    <row r="2982" spans="2:8" x14ac:dyDescent="0.3">
      <c r="B2982" s="61">
        <v>0.12565000000000001</v>
      </c>
      <c r="C2982" s="61">
        <v>0</v>
      </c>
      <c r="D2982" s="61">
        <v>0</v>
      </c>
      <c r="E2982" s="61">
        <v>0.12565000000000001</v>
      </c>
      <c r="F2982" s="62"/>
      <c r="G2982" s="62"/>
      <c r="H2982" s="58"/>
    </row>
    <row r="2983" spans="2:8" x14ac:dyDescent="0.3">
      <c r="B2983" s="61">
        <v>9.9300000000000001E-5</v>
      </c>
      <c r="C2983" s="61">
        <v>0</v>
      </c>
      <c r="D2983" s="61">
        <v>0</v>
      </c>
      <c r="E2983" s="61">
        <v>9.9300000000000001E-5</v>
      </c>
      <c r="F2983" s="62"/>
      <c r="G2983" s="62"/>
      <c r="H2983" s="58"/>
    </row>
    <row r="2984" spans="2:8" x14ac:dyDescent="0.3">
      <c r="B2984" s="61">
        <v>5.2699999999999997E-2</v>
      </c>
      <c r="C2984" s="61">
        <v>5.5E-2</v>
      </c>
      <c r="D2984" s="61">
        <v>0</v>
      </c>
      <c r="E2984" s="62"/>
      <c r="F2984" s="62"/>
      <c r="G2984" s="62"/>
      <c r="H2984" s="58"/>
    </row>
    <row r="2985" spans="2:8" x14ac:dyDescent="0.3">
      <c r="B2985" s="61">
        <v>2.2790000000000001E-2</v>
      </c>
      <c r="C2985" s="62"/>
      <c r="D2985" s="62"/>
      <c r="E2985" s="62"/>
      <c r="F2985" s="62"/>
      <c r="G2985" s="62"/>
      <c r="H2985" s="58"/>
    </row>
    <row r="2986" spans="2:8" x14ac:dyDescent="0.3">
      <c r="B2986" s="35"/>
      <c r="C2986" s="35"/>
      <c r="D2986" s="35"/>
      <c r="E2986" s="35"/>
      <c r="F2986" s="35"/>
      <c r="G2986" s="35"/>
    </row>
    <row r="2987" spans="2:8" x14ac:dyDescent="0.3">
      <c r="B2987" s="35"/>
      <c r="C2987" s="35"/>
      <c r="D2987" s="35"/>
    </row>
    <row r="2989" spans="2:8" x14ac:dyDescent="0.3">
      <c r="B2989" s="35"/>
      <c r="C2989" s="35"/>
      <c r="D2989" s="35"/>
      <c r="E2989" s="35"/>
    </row>
    <row r="2990" spans="2:8" x14ac:dyDescent="0.3">
      <c r="B2990" s="35"/>
      <c r="C2990" s="35"/>
      <c r="D2990" s="35"/>
      <c r="E2990" s="35"/>
    </row>
    <row r="2991" spans="2:8" x14ac:dyDescent="0.3">
      <c r="B2991" s="35"/>
      <c r="C2991" s="35"/>
      <c r="D2991" s="35"/>
      <c r="E2991" s="35"/>
    </row>
    <row r="2992" spans="2:8" x14ac:dyDescent="0.3">
      <c r="B2992" s="35"/>
      <c r="C2992" s="35"/>
      <c r="D2992" s="35"/>
      <c r="E2992" s="35"/>
    </row>
    <row r="2993" spans="2:7" x14ac:dyDescent="0.3">
      <c r="B2993" s="35"/>
      <c r="C2993" s="35"/>
      <c r="D2993" s="35"/>
      <c r="E2993" s="35"/>
    </row>
    <row r="2994" spans="2:7" x14ac:dyDescent="0.3">
      <c r="B2994" s="35"/>
      <c r="C2994" s="35"/>
      <c r="D2994" s="35"/>
    </row>
    <row r="2995" spans="2:7" x14ac:dyDescent="0.3">
      <c r="B2995" s="35"/>
    </row>
    <row r="2996" spans="2:7" x14ac:dyDescent="0.3">
      <c r="B2996" s="35"/>
      <c r="C2996" s="35"/>
      <c r="D2996" s="35"/>
      <c r="E2996" s="35"/>
      <c r="F2996" s="35"/>
      <c r="G2996" s="35"/>
    </row>
    <row r="2997" spans="2:7" x14ac:dyDescent="0.3">
      <c r="B2997" s="35"/>
      <c r="C2997" s="35"/>
      <c r="D2997" s="35"/>
    </row>
    <row r="2999" spans="2:7" x14ac:dyDescent="0.3">
      <c r="B2999" s="35"/>
      <c r="C2999" s="35"/>
      <c r="D2999" s="35"/>
      <c r="E2999" s="35"/>
    </row>
    <row r="3000" spans="2:7" x14ac:dyDescent="0.3">
      <c r="B3000" s="35"/>
      <c r="C3000" s="35"/>
      <c r="D3000" s="35"/>
      <c r="E3000" s="35"/>
    </row>
    <row r="3001" spans="2:7" x14ac:dyDescent="0.3">
      <c r="B3001" s="35"/>
      <c r="C3001" s="35"/>
      <c r="D3001" s="35"/>
      <c r="E3001" s="35"/>
    </row>
    <row r="3002" spans="2:7" x14ac:dyDescent="0.3">
      <c r="B3002" s="35"/>
      <c r="C3002" s="35"/>
      <c r="D3002" s="35"/>
      <c r="E3002" s="35"/>
    </row>
    <row r="3003" spans="2:7" x14ac:dyDescent="0.3">
      <c r="B3003" s="35"/>
      <c r="C3003" s="35"/>
      <c r="D3003" s="35"/>
      <c r="E3003" s="35"/>
    </row>
    <row r="3004" spans="2:7" x14ac:dyDescent="0.3">
      <c r="B3004" s="35"/>
      <c r="C3004" s="35"/>
      <c r="D3004" s="35"/>
    </row>
    <row r="3005" spans="2:7" x14ac:dyDescent="0.3">
      <c r="B3005" s="35"/>
    </row>
    <row r="3006" spans="2:7" x14ac:dyDescent="0.3">
      <c r="B3006" s="35"/>
      <c r="C3006" s="35"/>
      <c r="D3006" s="35"/>
      <c r="E3006" s="35"/>
      <c r="F3006" s="35"/>
      <c r="G3006" s="35"/>
    </row>
    <row r="3007" spans="2:7" x14ac:dyDescent="0.3">
      <c r="B3007" s="35"/>
      <c r="C3007" s="35"/>
      <c r="D3007" s="35"/>
    </row>
    <row r="3009" spans="2:7" x14ac:dyDescent="0.3">
      <c r="B3009" s="35"/>
      <c r="C3009" s="35"/>
      <c r="D3009" s="35"/>
      <c r="E3009" s="35"/>
    </row>
    <row r="3010" spans="2:7" x14ac:dyDescent="0.3">
      <c r="B3010" s="35"/>
      <c r="C3010" s="35"/>
      <c r="D3010" s="35"/>
      <c r="E3010" s="35"/>
    </row>
    <row r="3011" spans="2:7" x14ac:dyDescent="0.3">
      <c r="B3011" s="35"/>
      <c r="C3011" s="35"/>
      <c r="D3011" s="35"/>
      <c r="E3011" s="35"/>
    </row>
    <row r="3012" spans="2:7" x14ac:dyDescent="0.3">
      <c r="B3012" s="35"/>
      <c r="C3012" s="35"/>
      <c r="D3012" s="35"/>
      <c r="E3012" s="35"/>
    </row>
    <row r="3013" spans="2:7" x14ac:dyDescent="0.3">
      <c r="B3013" s="35"/>
      <c r="C3013" s="35"/>
      <c r="D3013" s="35"/>
      <c r="E3013" s="35"/>
    </row>
    <row r="3014" spans="2:7" x14ac:dyDescent="0.3">
      <c r="B3014" s="35"/>
      <c r="C3014" s="35"/>
      <c r="D3014" s="35"/>
    </row>
    <row r="3015" spans="2:7" x14ac:dyDescent="0.3">
      <c r="B3015" s="35"/>
    </row>
    <row r="3016" spans="2:7" x14ac:dyDescent="0.3">
      <c r="B3016" s="35"/>
      <c r="C3016" s="35"/>
      <c r="D3016" s="35"/>
      <c r="E3016" s="35"/>
      <c r="F3016" s="35"/>
      <c r="G3016" s="35"/>
    </row>
    <row r="3017" spans="2:7" x14ac:dyDescent="0.3">
      <c r="B3017" s="35"/>
      <c r="C3017" s="35"/>
      <c r="D3017" s="35"/>
    </row>
    <row r="3019" spans="2:7" x14ac:dyDescent="0.3">
      <c r="B3019" s="35"/>
      <c r="C3019" s="35"/>
      <c r="D3019" s="35"/>
      <c r="E3019" s="35"/>
    </row>
    <row r="3020" spans="2:7" x14ac:dyDescent="0.3">
      <c r="B3020" s="35"/>
      <c r="C3020" s="35"/>
      <c r="D3020" s="35"/>
      <c r="E3020" s="35"/>
    </row>
    <row r="3021" spans="2:7" x14ac:dyDescent="0.3">
      <c r="B3021" s="35"/>
      <c r="C3021" s="35"/>
      <c r="D3021" s="35"/>
      <c r="E3021" s="35"/>
    </row>
    <row r="3022" spans="2:7" x14ac:dyDescent="0.3">
      <c r="B3022" s="35"/>
      <c r="C3022" s="35"/>
      <c r="D3022" s="35"/>
      <c r="E3022" s="35"/>
    </row>
    <row r="3023" spans="2:7" x14ac:dyDescent="0.3">
      <c r="B3023" s="35"/>
      <c r="C3023" s="35"/>
      <c r="D3023" s="35"/>
      <c r="E3023" s="35"/>
    </row>
    <row r="3024" spans="2:7" x14ac:dyDescent="0.3">
      <c r="B3024" s="35"/>
      <c r="C3024" s="35"/>
      <c r="D3024" s="35"/>
    </row>
    <row r="3025" spans="2:7" x14ac:dyDescent="0.3">
      <c r="B3025" s="35"/>
    </row>
    <row r="3026" spans="2:7" x14ac:dyDescent="0.3">
      <c r="B3026" s="35"/>
      <c r="C3026" s="35"/>
      <c r="D3026" s="35"/>
      <c r="E3026" s="35"/>
      <c r="F3026" s="35"/>
      <c r="G3026" s="35"/>
    </row>
    <row r="3027" spans="2:7" x14ac:dyDescent="0.3">
      <c r="B3027" s="35"/>
      <c r="C3027" s="35"/>
      <c r="D3027" s="35"/>
    </row>
    <row r="3029" spans="2:7" x14ac:dyDescent="0.3">
      <c r="B3029" s="35"/>
      <c r="C3029" s="35"/>
      <c r="D3029" s="35"/>
      <c r="E3029" s="35"/>
    </row>
    <row r="3030" spans="2:7" x14ac:dyDescent="0.3">
      <c r="B3030" s="35"/>
      <c r="C3030" s="35"/>
      <c r="D3030" s="35"/>
      <c r="E3030" s="35"/>
    </row>
    <row r="3031" spans="2:7" x14ac:dyDescent="0.3">
      <c r="B3031" s="35"/>
      <c r="C3031" s="35"/>
      <c r="D3031" s="35"/>
      <c r="E3031" s="35"/>
    </row>
    <row r="3032" spans="2:7" x14ac:dyDescent="0.3">
      <c r="B3032" s="35"/>
      <c r="C3032" s="35"/>
      <c r="D3032" s="35"/>
      <c r="E3032" s="35"/>
    </row>
    <row r="3033" spans="2:7" x14ac:dyDescent="0.3">
      <c r="B3033" s="35"/>
      <c r="C3033" s="35"/>
      <c r="D3033" s="35"/>
      <c r="E3033" s="35"/>
    </row>
    <row r="3034" spans="2:7" x14ac:dyDescent="0.3">
      <c r="B3034" s="35"/>
      <c r="C3034" s="35"/>
      <c r="D3034" s="35"/>
    </row>
    <row r="3035" spans="2:7" x14ac:dyDescent="0.3">
      <c r="B3035" s="35"/>
    </row>
    <row r="3036" spans="2:7" x14ac:dyDescent="0.3">
      <c r="B3036" s="35"/>
      <c r="C3036" s="35"/>
      <c r="D3036" s="35"/>
      <c r="E3036" s="35"/>
      <c r="F3036" s="35"/>
      <c r="G3036" s="35"/>
    </row>
    <row r="3037" spans="2:7" x14ac:dyDescent="0.3">
      <c r="B3037" s="35"/>
      <c r="C3037" s="35"/>
      <c r="D3037" s="35"/>
    </row>
    <row r="3039" spans="2:7" x14ac:dyDescent="0.3">
      <c r="B3039" s="35"/>
      <c r="C3039" s="35"/>
      <c r="D3039" s="35"/>
      <c r="E3039" s="35"/>
    </row>
    <row r="3040" spans="2:7" x14ac:dyDescent="0.3">
      <c r="B3040" s="35"/>
      <c r="C3040" s="35"/>
      <c r="D3040" s="35"/>
      <c r="E3040" s="35"/>
    </row>
    <row r="3041" spans="2:7" x14ac:dyDescent="0.3">
      <c r="B3041" s="35"/>
      <c r="C3041" s="35"/>
      <c r="D3041" s="35"/>
      <c r="E3041" s="35"/>
    </row>
    <row r="3042" spans="2:7" x14ac:dyDescent="0.3">
      <c r="B3042" s="35"/>
      <c r="C3042" s="35"/>
      <c r="D3042" s="35"/>
      <c r="E3042" s="35"/>
    </row>
    <row r="3043" spans="2:7" x14ac:dyDescent="0.3">
      <c r="B3043" s="35"/>
      <c r="C3043" s="35"/>
      <c r="D3043" s="35"/>
      <c r="E3043" s="35"/>
    </row>
    <row r="3044" spans="2:7" x14ac:dyDescent="0.3">
      <c r="B3044" s="35"/>
      <c r="C3044" s="35"/>
      <c r="D3044" s="35"/>
    </row>
    <row r="3045" spans="2:7" x14ac:dyDescent="0.3">
      <c r="B3045" s="35"/>
    </row>
    <row r="3046" spans="2:7" x14ac:dyDescent="0.3">
      <c r="B3046" s="35"/>
      <c r="C3046" s="35"/>
      <c r="D3046" s="35"/>
      <c r="E3046" s="35"/>
      <c r="F3046" s="35"/>
      <c r="G3046" s="35"/>
    </row>
    <row r="3047" spans="2:7" x14ac:dyDescent="0.3">
      <c r="B3047" s="35"/>
      <c r="C3047" s="35"/>
      <c r="D3047" s="35"/>
    </row>
    <row r="3049" spans="2:7" x14ac:dyDescent="0.3">
      <c r="B3049" s="35"/>
      <c r="C3049" s="35"/>
      <c r="D3049" s="35"/>
      <c r="E3049" s="35"/>
    </row>
    <row r="3050" spans="2:7" x14ac:dyDescent="0.3">
      <c r="B3050" s="35"/>
      <c r="C3050" s="35"/>
      <c r="D3050" s="35"/>
      <c r="E3050" s="35"/>
    </row>
    <row r="3051" spans="2:7" x14ac:dyDescent="0.3">
      <c r="B3051" s="35"/>
      <c r="C3051" s="35"/>
      <c r="D3051" s="35"/>
      <c r="E3051" s="35"/>
    </row>
    <row r="3052" spans="2:7" x14ac:dyDescent="0.3">
      <c r="B3052" s="35"/>
      <c r="C3052" s="35"/>
      <c r="D3052" s="35"/>
      <c r="E3052" s="35"/>
    </row>
    <row r="3053" spans="2:7" x14ac:dyDescent="0.3">
      <c r="B3053" s="35"/>
      <c r="C3053" s="35"/>
      <c r="D3053" s="35"/>
      <c r="E3053" s="35"/>
    </row>
    <row r="3054" spans="2:7" x14ac:dyDescent="0.3">
      <c r="B3054" s="35"/>
      <c r="C3054" s="35"/>
      <c r="D3054" s="35"/>
    </row>
    <row r="3055" spans="2:7" x14ac:dyDescent="0.3">
      <c r="B3055" s="35"/>
    </row>
    <row r="3056" spans="2:7" x14ac:dyDescent="0.3">
      <c r="B3056" s="35"/>
      <c r="C3056" s="35"/>
      <c r="D3056" s="35"/>
      <c r="E3056" s="35"/>
      <c r="F3056" s="35"/>
      <c r="G3056" s="35"/>
    </row>
    <row r="3057" spans="2:7" x14ac:dyDescent="0.3">
      <c r="B3057" s="35"/>
      <c r="C3057" s="35"/>
      <c r="D3057" s="35"/>
    </row>
    <row r="3059" spans="2:7" x14ac:dyDescent="0.3">
      <c r="B3059" s="35"/>
      <c r="C3059" s="35"/>
      <c r="D3059" s="35"/>
      <c r="E3059" s="35"/>
    </row>
    <row r="3060" spans="2:7" x14ac:dyDescent="0.3">
      <c r="B3060" s="35"/>
      <c r="C3060" s="35"/>
      <c r="D3060" s="35"/>
      <c r="E3060" s="35"/>
    </row>
    <row r="3061" spans="2:7" x14ac:dyDescent="0.3">
      <c r="B3061" s="35"/>
      <c r="C3061" s="35"/>
      <c r="D3061" s="35"/>
      <c r="E3061" s="35"/>
    </row>
    <row r="3062" spans="2:7" x14ac:dyDescent="0.3">
      <c r="B3062" s="35"/>
      <c r="C3062" s="35"/>
      <c r="D3062" s="35"/>
      <c r="E3062" s="35"/>
    </row>
    <row r="3063" spans="2:7" x14ac:dyDescent="0.3">
      <c r="B3063" s="35"/>
      <c r="C3063" s="35"/>
      <c r="D3063" s="35"/>
      <c r="E3063" s="35"/>
    </row>
    <row r="3064" spans="2:7" x14ac:dyDescent="0.3">
      <c r="B3064" s="35"/>
      <c r="C3064" s="35"/>
      <c r="D3064" s="35"/>
    </row>
    <row r="3065" spans="2:7" x14ac:dyDescent="0.3">
      <c r="B3065" s="35"/>
    </row>
    <row r="3066" spans="2:7" x14ac:dyDescent="0.3">
      <c r="B3066" s="35"/>
      <c r="C3066" s="35"/>
      <c r="D3066" s="35"/>
      <c r="E3066" s="35"/>
      <c r="F3066" s="35"/>
      <c r="G3066" s="35"/>
    </row>
    <row r="3067" spans="2:7" x14ac:dyDescent="0.3">
      <c r="B3067" s="35"/>
      <c r="C3067" s="35"/>
      <c r="D3067" s="35"/>
    </row>
    <row r="3069" spans="2:7" x14ac:dyDescent="0.3">
      <c r="B3069" s="35"/>
      <c r="C3069" s="35"/>
      <c r="D3069" s="35"/>
      <c r="E3069" s="35"/>
    </row>
    <row r="3070" spans="2:7" x14ac:dyDescent="0.3">
      <c r="B3070" s="35"/>
      <c r="C3070" s="35"/>
      <c r="D3070" s="35"/>
      <c r="E3070" s="35"/>
    </row>
    <row r="3071" spans="2:7" x14ac:dyDescent="0.3">
      <c r="B3071" s="35"/>
      <c r="C3071" s="35"/>
      <c r="D3071" s="35"/>
      <c r="E3071" s="35"/>
    </row>
    <row r="3072" spans="2:7" x14ac:dyDescent="0.3">
      <c r="B3072" s="35"/>
      <c r="C3072" s="35"/>
      <c r="D3072" s="35"/>
      <c r="E3072" s="35"/>
    </row>
    <row r="3073" spans="2:7" x14ac:dyDescent="0.3">
      <c r="B3073" s="35"/>
      <c r="C3073" s="35"/>
      <c r="D3073" s="35"/>
      <c r="E3073" s="35"/>
    </row>
    <row r="3074" spans="2:7" x14ac:dyDescent="0.3">
      <c r="B3074" s="35"/>
      <c r="C3074" s="35"/>
      <c r="D3074" s="35"/>
    </row>
    <row r="3075" spans="2:7" x14ac:dyDescent="0.3">
      <c r="B3075" s="35"/>
    </row>
    <row r="3076" spans="2:7" x14ac:dyDescent="0.3">
      <c r="B3076" s="35"/>
      <c r="C3076" s="35"/>
      <c r="D3076" s="35"/>
      <c r="E3076" s="35"/>
      <c r="F3076" s="35"/>
      <c r="G3076" s="35"/>
    </row>
    <row r="3077" spans="2:7" x14ac:dyDescent="0.3">
      <c r="B3077" s="35"/>
      <c r="C3077" s="35"/>
      <c r="D3077" s="35"/>
    </row>
    <row r="3079" spans="2:7" x14ac:dyDescent="0.3">
      <c r="B3079" s="35"/>
      <c r="C3079" s="35"/>
      <c r="D3079" s="35"/>
      <c r="E3079" s="35"/>
    </row>
    <row r="3080" spans="2:7" x14ac:dyDescent="0.3">
      <c r="B3080" s="35"/>
      <c r="C3080" s="35"/>
      <c r="D3080" s="35"/>
      <c r="E3080" s="35"/>
    </row>
    <row r="3081" spans="2:7" x14ac:dyDescent="0.3">
      <c r="B3081" s="35"/>
      <c r="C3081" s="35"/>
      <c r="D3081" s="35"/>
      <c r="E3081" s="35"/>
    </row>
    <row r="3082" spans="2:7" x14ac:dyDescent="0.3">
      <c r="B3082" s="35"/>
      <c r="C3082" s="35"/>
      <c r="D3082" s="35"/>
      <c r="E3082" s="35"/>
    </row>
    <row r="3083" spans="2:7" x14ac:dyDescent="0.3">
      <c r="B3083" s="35"/>
      <c r="C3083" s="35"/>
      <c r="D3083" s="35"/>
      <c r="E3083" s="35"/>
    </row>
    <row r="3084" spans="2:7" x14ac:dyDescent="0.3">
      <c r="B3084" s="35"/>
      <c r="C3084" s="35"/>
      <c r="D3084" s="35"/>
    </row>
    <row r="3085" spans="2:7" x14ac:dyDescent="0.3">
      <c r="B3085" s="35"/>
    </row>
    <row r="3086" spans="2:7" x14ac:dyDescent="0.3">
      <c r="B3086" s="35"/>
      <c r="C3086" s="35"/>
      <c r="D3086" s="35"/>
      <c r="E3086" s="35"/>
      <c r="F3086" s="35"/>
      <c r="G3086" s="35"/>
    </row>
    <row r="3087" spans="2:7" x14ac:dyDescent="0.3">
      <c r="B3087" s="35"/>
      <c r="C3087" s="35"/>
      <c r="D3087" s="35"/>
    </row>
    <row r="3089" spans="2:7" x14ac:dyDescent="0.3">
      <c r="B3089" s="35"/>
      <c r="C3089" s="35"/>
      <c r="D3089" s="35"/>
      <c r="E3089" s="35"/>
    </row>
    <row r="3090" spans="2:7" x14ac:dyDescent="0.3">
      <c r="B3090" s="35"/>
      <c r="C3090" s="35"/>
      <c r="D3090" s="35"/>
      <c r="E3090" s="35"/>
    </row>
    <row r="3091" spans="2:7" x14ac:dyDescent="0.3">
      <c r="B3091" s="35"/>
      <c r="C3091" s="35"/>
      <c r="D3091" s="35"/>
      <c r="E3091" s="35"/>
    </row>
    <row r="3092" spans="2:7" x14ac:dyDescent="0.3">
      <c r="B3092" s="35"/>
      <c r="C3092" s="35"/>
      <c r="D3092" s="35"/>
      <c r="E3092" s="35"/>
    </row>
    <row r="3093" spans="2:7" x14ac:dyDescent="0.3">
      <c r="B3093" s="35"/>
      <c r="C3093" s="35"/>
      <c r="D3093" s="35"/>
      <c r="E3093" s="35"/>
    </row>
    <row r="3094" spans="2:7" x14ac:dyDescent="0.3">
      <c r="B3094" s="35"/>
      <c r="C3094" s="35"/>
      <c r="D3094" s="35"/>
    </row>
    <row r="3095" spans="2:7" x14ac:dyDescent="0.3">
      <c r="B3095" s="35"/>
    </row>
    <row r="3096" spans="2:7" x14ac:dyDescent="0.3">
      <c r="B3096" s="35"/>
      <c r="C3096" s="35"/>
      <c r="D3096" s="35"/>
      <c r="E3096" s="35"/>
      <c r="F3096" s="35"/>
      <c r="G3096" s="35"/>
    </row>
    <row r="3097" spans="2:7" x14ac:dyDescent="0.3">
      <c r="B3097" s="35"/>
      <c r="C3097" s="35"/>
      <c r="D3097" s="35"/>
    </row>
    <row r="3099" spans="2:7" x14ac:dyDescent="0.3">
      <c r="B3099" s="35"/>
      <c r="C3099" s="35"/>
      <c r="D3099" s="35"/>
      <c r="E3099" s="35"/>
    </row>
    <row r="3100" spans="2:7" x14ac:dyDescent="0.3">
      <c r="B3100" s="35"/>
      <c r="C3100" s="35"/>
      <c r="D3100" s="35"/>
      <c r="E3100" s="35"/>
    </row>
    <row r="3101" spans="2:7" x14ac:dyDescent="0.3">
      <c r="B3101" s="35"/>
      <c r="C3101" s="35"/>
      <c r="D3101" s="35"/>
      <c r="E3101" s="35"/>
    </row>
    <row r="3102" spans="2:7" x14ac:dyDescent="0.3">
      <c r="B3102" s="35"/>
      <c r="C3102" s="35"/>
      <c r="D3102" s="35"/>
      <c r="E3102" s="35"/>
    </row>
    <row r="3103" spans="2:7" x14ac:dyDescent="0.3">
      <c r="B3103" s="35"/>
      <c r="C3103" s="35"/>
      <c r="D3103" s="35"/>
      <c r="E3103" s="35"/>
    </row>
    <row r="3104" spans="2:7" x14ac:dyDescent="0.3">
      <c r="B3104" s="35"/>
      <c r="C3104" s="35"/>
      <c r="D3104" s="35"/>
    </row>
    <row r="3105" spans="2:7" x14ac:dyDescent="0.3">
      <c r="B3105" s="35"/>
    </row>
    <row r="3106" spans="2:7" x14ac:dyDescent="0.3">
      <c r="B3106" s="35"/>
      <c r="C3106" s="35"/>
      <c r="D3106" s="35"/>
      <c r="E3106" s="35"/>
      <c r="F3106" s="35"/>
      <c r="G3106" s="35"/>
    </row>
    <row r="3107" spans="2:7" x14ac:dyDescent="0.3">
      <c r="B3107" s="35"/>
      <c r="C3107" s="35"/>
      <c r="D3107" s="35"/>
    </row>
    <row r="3109" spans="2:7" x14ac:dyDescent="0.3">
      <c r="B3109" s="35"/>
      <c r="C3109" s="35"/>
      <c r="D3109" s="35"/>
      <c r="E3109" s="35"/>
    </row>
    <row r="3110" spans="2:7" x14ac:dyDescent="0.3">
      <c r="B3110" s="35"/>
      <c r="C3110" s="35"/>
      <c r="D3110" s="35"/>
      <c r="E3110" s="35"/>
    </row>
    <row r="3111" spans="2:7" x14ac:dyDescent="0.3">
      <c r="B3111" s="35"/>
      <c r="C3111" s="35"/>
      <c r="D3111" s="35"/>
      <c r="E3111" s="35"/>
    </row>
    <row r="3112" spans="2:7" x14ac:dyDescent="0.3">
      <c r="B3112" s="35"/>
      <c r="C3112" s="35"/>
      <c r="D3112" s="35"/>
      <c r="E3112" s="35"/>
    </row>
    <row r="3113" spans="2:7" x14ac:dyDescent="0.3">
      <c r="B3113" s="35"/>
      <c r="C3113" s="35"/>
      <c r="D3113" s="35"/>
      <c r="E3113" s="35"/>
    </row>
    <row r="3114" spans="2:7" x14ac:dyDescent="0.3">
      <c r="B3114" s="35"/>
      <c r="C3114" s="35"/>
      <c r="D3114" s="35"/>
    </row>
    <row r="3115" spans="2:7" x14ac:dyDescent="0.3">
      <c r="B3115" s="35"/>
    </row>
    <row r="3116" spans="2:7" x14ac:dyDescent="0.3">
      <c r="B3116" s="35"/>
      <c r="C3116" s="35"/>
      <c r="D3116" s="35"/>
      <c r="E3116" s="35"/>
      <c r="F3116" s="35"/>
      <c r="G3116" s="35"/>
    </row>
    <row r="3117" spans="2:7" x14ac:dyDescent="0.3">
      <c r="B3117" s="35"/>
      <c r="C3117" s="35"/>
      <c r="D3117" s="35"/>
    </row>
    <row r="3119" spans="2:7" x14ac:dyDescent="0.3">
      <c r="B3119" s="35"/>
      <c r="C3119" s="35"/>
      <c r="D3119" s="35"/>
      <c r="E3119" s="35"/>
    </row>
    <row r="3120" spans="2:7" x14ac:dyDescent="0.3">
      <c r="B3120" s="35"/>
      <c r="C3120" s="35"/>
      <c r="D3120" s="35"/>
      <c r="E3120" s="35"/>
    </row>
    <row r="3121" spans="2:7" x14ac:dyDescent="0.3">
      <c r="B3121" s="35"/>
      <c r="C3121" s="35"/>
      <c r="D3121" s="35"/>
      <c r="E3121" s="35"/>
    </row>
    <row r="3122" spans="2:7" x14ac:dyDescent="0.3">
      <c r="B3122" s="35"/>
      <c r="C3122" s="35"/>
      <c r="D3122" s="35"/>
      <c r="E3122" s="35"/>
    </row>
    <row r="3123" spans="2:7" x14ac:dyDescent="0.3">
      <c r="B3123" s="35"/>
      <c r="C3123" s="35"/>
      <c r="D3123" s="35"/>
      <c r="E3123" s="35"/>
    </row>
    <row r="3124" spans="2:7" x14ac:dyDescent="0.3">
      <c r="B3124" s="35"/>
      <c r="C3124" s="35"/>
      <c r="D3124" s="35"/>
    </row>
    <row r="3125" spans="2:7" x14ac:dyDescent="0.3">
      <c r="B3125" s="35"/>
    </row>
    <row r="3126" spans="2:7" x14ac:dyDescent="0.3">
      <c r="B3126" s="35"/>
      <c r="C3126" s="35"/>
      <c r="D3126" s="35"/>
      <c r="E3126" s="35"/>
      <c r="F3126" s="35"/>
      <c r="G3126" s="35"/>
    </row>
    <row r="3127" spans="2:7" x14ac:dyDescent="0.3">
      <c r="B3127" s="35"/>
      <c r="C3127" s="35"/>
      <c r="D3127" s="35"/>
    </row>
    <row r="3129" spans="2:7" x14ac:dyDescent="0.3">
      <c r="B3129" s="35"/>
      <c r="C3129" s="35"/>
      <c r="D3129" s="35"/>
      <c r="E3129" s="35"/>
    </row>
    <row r="3130" spans="2:7" x14ac:dyDescent="0.3">
      <c r="B3130" s="35"/>
      <c r="C3130" s="35"/>
      <c r="D3130" s="35"/>
      <c r="E3130" s="35"/>
    </row>
    <row r="3131" spans="2:7" x14ac:dyDescent="0.3">
      <c r="B3131" s="35"/>
      <c r="C3131" s="35"/>
      <c r="D3131" s="35"/>
      <c r="E3131" s="35"/>
    </row>
    <row r="3132" spans="2:7" x14ac:dyDescent="0.3">
      <c r="B3132" s="35"/>
      <c r="C3132" s="35"/>
      <c r="D3132" s="35"/>
      <c r="E3132" s="35"/>
    </row>
    <row r="3133" spans="2:7" x14ac:dyDescent="0.3">
      <c r="B3133" s="35"/>
      <c r="C3133" s="35"/>
      <c r="D3133" s="35"/>
      <c r="E3133" s="35"/>
    </row>
    <row r="3134" spans="2:7" x14ac:dyDescent="0.3">
      <c r="B3134" s="35"/>
      <c r="C3134" s="35"/>
      <c r="D3134" s="35"/>
    </row>
    <row r="3135" spans="2:7" x14ac:dyDescent="0.3">
      <c r="B3135" s="35"/>
    </row>
    <row r="3136" spans="2:7" x14ac:dyDescent="0.3">
      <c r="B3136" s="35"/>
      <c r="C3136" s="35"/>
      <c r="D3136" s="35"/>
      <c r="E3136" s="35"/>
      <c r="F3136" s="35"/>
      <c r="G3136" s="35"/>
    </row>
    <row r="3137" spans="2:7" x14ac:dyDescent="0.3">
      <c r="B3137" s="35"/>
      <c r="C3137" s="35"/>
      <c r="D3137" s="35"/>
    </row>
    <row r="3139" spans="2:7" x14ac:dyDescent="0.3">
      <c r="B3139" s="35"/>
      <c r="C3139" s="35"/>
      <c r="D3139" s="35"/>
      <c r="E3139" s="35"/>
    </row>
    <row r="3140" spans="2:7" x14ac:dyDescent="0.3">
      <c r="B3140" s="35"/>
      <c r="C3140" s="35"/>
      <c r="D3140" s="35"/>
      <c r="E3140" s="35"/>
    </row>
    <row r="3141" spans="2:7" x14ac:dyDescent="0.3">
      <c r="B3141" s="35"/>
      <c r="C3141" s="35"/>
      <c r="D3141" s="35"/>
      <c r="E3141" s="35"/>
    </row>
    <row r="3142" spans="2:7" x14ac:dyDescent="0.3">
      <c r="B3142" s="35"/>
      <c r="C3142" s="35"/>
      <c r="D3142" s="35"/>
      <c r="E3142" s="35"/>
    </row>
    <row r="3143" spans="2:7" x14ac:dyDescent="0.3">
      <c r="B3143" s="35"/>
      <c r="C3143" s="35"/>
      <c r="D3143" s="35"/>
      <c r="E3143" s="35"/>
    </row>
    <row r="3144" spans="2:7" x14ac:dyDescent="0.3">
      <c r="B3144" s="35"/>
      <c r="C3144" s="35"/>
      <c r="D3144" s="35"/>
    </row>
    <row r="3145" spans="2:7" x14ac:dyDescent="0.3">
      <c r="B3145" s="35"/>
    </row>
    <row r="3146" spans="2:7" x14ac:dyDescent="0.3">
      <c r="B3146" s="35"/>
      <c r="C3146" s="35"/>
      <c r="D3146" s="35"/>
      <c r="E3146" s="35"/>
      <c r="F3146" s="35"/>
      <c r="G3146" s="35"/>
    </row>
    <row r="3147" spans="2:7" x14ac:dyDescent="0.3">
      <c r="B3147" s="35"/>
      <c r="C3147" s="35"/>
      <c r="D3147" s="35"/>
    </row>
    <row r="3149" spans="2:7" x14ac:dyDescent="0.3">
      <c r="B3149" s="35"/>
      <c r="C3149" s="35"/>
      <c r="D3149" s="35"/>
      <c r="E3149" s="35"/>
    </row>
    <row r="3150" spans="2:7" x14ac:dyDescent="0.3">
      <c r="B3150" s="35"/>
      <c r="C3150" s="35"/>
      <c r="D3150" s="35"/>
      <c r="E3150" s="35"/>
    </row>
    <row r="3151" spans="2:7" x14ac:dyDescent="0.3">
      <c r="B3151" s="35"/>
      <c r="C3151" s="35"/>
      <c r="D3151" s="35"/>
      <c r="E3151" s="35"/>
    </row>
    <row r="3152" spans="2:7" x14ac:dyDescent="0.3">
      <c r="B3152" s="35"/>
      <c r="C3152" s="35"/>
      <c r="D3152" s="35"/>
      <c r="E3152" s="35"/>
    </row>
    <row r="3153" spans="2:7" x14ac:dyDescent="0.3">
      <c r="B3153" s="35"/>
      <c r="C3153" s="35"/>
      <c r="D3153" s="35"/>
      <c r="E3153" s="35"/>
    </row>
    <row r="3154" spans="2:7" x14ac:dyDescent="0.3">
      <c r="B3154" s="35"/>
      <c r="C3154" s="35"/>
      <c r="D3154" s="35"/>
    </row>
    <row r="3155" spans="2:7" x14ac:dyDescent="0.3">
      <c r="B3155" s="35"/>
    </row>
    <row r="3156" spans="2:7" x14ac:dyDescent="0.3">
      <c r="B3156" s="35"/>
      <c r="C3156" s="35"/>
      <c r="D3156" s="35"/>
      <c r="E3156" s="35"/>
      <c r="F3156" s="35"/>
      <c r="G3156" s="35"/>
    </row>
    <row r="3157" spans="2:7" x14ac:dyDescent="0.3">
      <c r="B3157" s="35"/>
      <c r="C3157" s="35"/>
      <c r="D3157" s="35"/>
    </row>
    <row r="3159" spans="2:7" x14ac:dyDescent="0.3">
      <c r="B3159" s="35"/>
      <c r="C3159" s="35"/>
      <c r="D3159" s="35"/>
      <c r="E3159" s="35"/>
    </row>
    <row r="3160" spans="2:7" x14ac:dyDescent="0.3">
      <c r="B3160" s="35"/>
      <c r="C3160" s="35"/>
      <c r="D3160" s="35"/>
      <c r="E3160" s="35"/>
    </row>
    <row r="3161" spans="2:7" x14ac:dyDescent="0.3">
      <c r="B3161" s="35"/>
      <c r="C3161" s="35"/>
      <c r="D3161" s="35"/>
      <c r="E3161" s="35"/>
    </row>
    <row r="3162" spans="2:7" x14ac:dyDescent="0.3">
      <c r="B3162" s="35"/>
      <c r="C3162" s="35"/>
      <c r="D3162" s="35"/>
      <c r="E3162" s="35"/>
    </row>
    <row r="3163" spans="2:7" x14ac:dyDescent="0.3">
      <c r="B3163" s="35"/>
      <c r="C3163" s="35"/>
      <c r="D3163" s="35"/>
      <c r="E3163" s="35"/>
    </row>
    <row r="3164" spans="2:7" x14ac:dyDescent="0.3">
      <c r="B3164" s="35"/>
      <c r="C3164" s="35"/>
      <c r="D3164" s="35"/>
    </row>
    <row r="3165" spans="2:7" x14ac:dyDescent="0.3">
      <c r="B3165" s="35"/>
    </row>
    <row r="3166" spans="2:7" x14ac:dyDescent="0.3">
      <c r="B3166" s="35"/>
      <c r="C3166" s="35"/>
      <c r="D3166" s="35"/>
      <c r="E3166" s="35"/>
      <c r="F3166" s="35"/>
      <c r="G3166" s="35"/>
    </row>
    <row r="3167" spans="2:7" x14ac:dyDescent="0.3">
      <c r="B3167" s="35"/>
      <c r="C3167" s="35"/>
      <c r="D3167" s="35"/>
    </row>
    <row r="3169" spans="2:7" x14ac:dyDescent="0.3">
      <c r="B3169" s="35"/>
      <c r="C3169" s="35"/>
      <c r="D3169" s="35"/>
      <c r="E3169" s="35"/>
    </row>
    <row r="3170" spans="2:7" x14ac:dyDescent="0.3">
      <c r="B3170" s="35"/>
      <c r="C3170" s="35"/>
      <c r="D3170" s="35"/>
      <c r="E3170" s="35"/>
    </row>
    <row r="3171" spans="2:7" x14ac:dyDescent="0.3">
      <c r="B3171" s="35"/>
      <c r="C3171" s="35"/>
      <c r="D3171" s="35"/>
      <c r="E3171" s="35"/>
    </row>
    <row r="3172" spans="2:7" x14ac:dyDescent="0.3">
      <c r="B3172" s="35"/>
      <c r="C3172" s="35"/>
      <c r="D3172" s="35"/>
      <c r="E3172" s="35"/>
    </row>
    <row r="3173" spans="2:7" x14ac:dyDescent="0.3">
      <c r="B3173" s="35"/>
      <c r="C3173" s="35"/>
      <c r="D3173" s="35"/>
      <c r="E3173" s="35"/>
    </row>
    <row r="3174" spans="2:7" x14ac:dyDescent="0.3">
      <c r="B3174" s="35"/>
      <c r="C3174" s="35"/>
      <c r="D3174" s="35"/>
    </row>
    <row r="3175" spans="2:7" x14ac:dyDescent="0.3">
      <c r="B3175" s="35"/>
    </row>
    <row r="3176" spans="2:7" x14ac:dyDescent="0.3">
      <c r="B3176" s="35"/>
      <c r="C3176" s="35"/>
      <c r="D3176" s="35"/>
      <c r="E3176" s="35"/>
      <c r="F3176" s="35"/>
      <c r="G3176" s="35"/>
    </row>
    <row r="3177" spans="2:7" x14ac:dyDescent="0.3">
      <c r="B3177" s="35"/>
      <c r="C3177" s="35"/>
      <c r="D3177" s="35"/>
    </row>
    <row r="3179" spans="2:7" x14ac:dyDescent="0.3">
      <c r="B3179" s="35"/>
      <c r="C3179" s="35"/>
      <c r="D3179" s="35"/>
      <c r="E3179" s="35"/>
    </row>
    <row r="3180" spans="2:7" x14ac:dyDescent="0.3">
      <c r="B3180" s="35"/>
      <c r="C3180" s="35"/>
      <c r="D3180" s="35"/>
      <c r="E3180" s="35"/>
    </row>
    <row r="3181" spans="2:7" x14ac:dyDescent="0.3">
      <c r="B3181" s="35"/>
      <c r="C3181" s="35"/>
      <c r="D3181" s="35"/>
      <c r="E3181" s="35"/>
    </row>
    <row r="3182" spans="2:7" x14ac:dyDescent="0.3">
      <c r="B3182" s="35"/>
      <c r="C3182" s="35"/>
      <c r="D3182" s="35"/>
      <c r="E3182" s="35"/>
    </row>
    <row r="3183" spans="2:7" x14ac:dyDescent="0.3">
      <c r="B3183" s="35"/>
      <c r="C3183" s="35"/>
      <c r="D3183" s="35"/>
      <c r="E3183" s="35"/>
    </row>
    <row r="3184" spans="2:7" x14ac:dyDescent="0.3">
      <c r="B3184" s="35"/>
      <c r="C3184" s="35"/>
      <c r="D3184" s="35"/>
    </row>
    <row r="3185" spans="2:7" x14ac:dyDescent="0.3">
      <c r="B3185" s="35"/>
    </row>
    <row r="3186" spans="2:7" x14ac:dyDescent="0.3">
      <c r="B3186" s="35"/>
      <c r="C3186" s="35"/>
      <c r="D3186" s="35"/>
      <c r="E3186" s="35"/>
      <c r="F3186" s="35"/>
      <c r="G3186" s="35"/>
    </row>
    <row r="3187" spans="2:7" x14ac:dyDescent="0.3">
      <c r="B3187" s="35"/>
      <c r="C3187" s="35"/>
      <c r="D3187" s="35"/>
    </row>
    <row r="3189" spans="2:7" x14ac:dyDescent="0.3">
      <c r="B3189" s="35"/>
      <c r="C3189" s="35"/>
      <c r="D3189" s="35"/>
      <c r="E3189" s="35"/>
    </row>
    <row r="3190" spans="2:7" x14ac:dyDescent="0.3">
      <c r="B3190" s="35"/>
      <c r="C3190" s="35"/>
      <c r="D3190" s="35"/>
      <c r="E3190" s="35"/>
    </row>
    <row r="3191" spans="2:7" x14ac:dyDescent="0.3">
      <c r="B3191" s="35"/>
      <c r="C3191" s="35"/>
      <c r="D3191" s="35"/>
      <c r="E3191" s="35"/>
    </row>
    <row r="3192" spans="2:7" x14ac:dyDescent="0.3">
      <c r="B3192" s="35"/>
      <c r="C3192" s="35"/>
      <c r="D3192" s="35"/>
      <c r="E3192" s="35"/>
    </row>
    <row r="3193" spans="2:7" x14ac:dyDescent="0.3">
      <c r="B3193" s="35"/>
      <c r="C3193" s="35"/>
      <c r="D3193" s="35"/>
      <c r="E3193" s="35"/>
    </row>
    <row r="3194" spans="2:7" x14ac:dyDescent="0.3">
      <c r="B3194" s="35"/>
      <c r="C3194" s="35"/>
      <c r="D3194" s="35"/>
    </row>
    <row r="3195" spans="2:7" x14ac:dyDescent="0.3">
      <c r="B3195" s="35"/>
    </row>
    <row r="3196" spans="2:7" x14ac:dyDescent="0.3">
      <c r="B3196" s="35"/>
      <c r="C3196" s="35"/>
      <c r="D3196" s="35"/>
      <c r="E3196" s="35"/>
      <c r="F3196" s="35"/>
      <c r="G3196" s="35"/>
    </row>
    <row r="3197" spans="2:7" x14ac:dyDescent="0.3">
      <c r="B3197" s="35"/>
      <c r="C3197" s="35"/>
      <c r="D3197" s="35"/>
    </row>
    <row r="3199" spans="2:7" x14ac:dyDescent="0.3">
      <c r="B3199" s="35"/>
      <c r="C3199" s="35"/>
      <c r="D3199" s="35"/>
      <c r="E3199" s="35"/>
    </row>
    <row r="3200" spans="2:7" x14ac:dyDescent="0.3">
      <c r="B3200" s="35"/>
      <c r="C3200" s="35"/>
      <c r="D3200" s="35"/>
      <c r="E3200" s="35"/>
    </row>
    <row r="3201" spans="2:7" x14ac:dyDescent="0.3">
      <c r="B3201" s="35"/>
      <c r="C3201" s="35"/>
      <c r="D3201" s="35"/>
      <c r="E3201" s="35"/>
    </row>
    <row r="3202" spans="2:7" x14ac:dyDescent="0.3">
      <c r="B3202" s="35"/>
      <c r="C3202" s="35"/>
      <c r="D3202" s="35"/>
      <c r="E3202" s="35"/>
    </row>
    <row r="3203" spans="2:7" x14ac:dyDescent="0.3">
      <c r="B3203" s="35"/>
      <c r="C3203" s="35"/>
      <c r="D3203" s="35"/>
      <c r="E3203" s="35"/>
    </row>
    <row r="3204" spans="2:7" x14ac:dyDescent="0.3">
      <c r="B3204" s="35"/>
      <c r="C3204" s="35"/>
      <c r="D3204" s="35"/>
    </row>
    <row r="3205" spans="2:7" x14ac:dyDescent="0.3">
      <c r="B3205" s="35"/>
    </row>
    <row r="3206" spans="2:7" x14ac:dyDescent="0.3">
      <c r="B3206" s="35"/>
      <c r="C3206" s="35"/>
      <c r="D3206" s="35"/>
      <c r="E3206" s="35"/>
      <c r="F3206" s="35"/>
      <c r="G3206" s="35"/>
    </row>
    <row r="3207" spans="2:7" x14ac:dyDescent="0.3">
      <c r="B3207" s="35"/>
      <c r="C3207" s="35"/>
      <c r="D3207" s="35"/>
    </row>
    <row r="3209" spans="2:7" x14ac:dyDescent="0.3">
      <c r="B3209" s="35"/>
      <c r="C3209" s="35"/>
      <c r="D3209" s="35"/>
      <c r="E3209" s="35"/>
    </row>
    <row r="3210" spans="2:7" x14ac:dyDescent="0.3">
      <c r="B3210" s="35"/>
      <c r="C3210" s="35"/>
      <c r="D3210" s="35"/>
      <c r="E3210" s="35"/>
    </row>
    <row r="3211" spans="2:7" x14ac:dyDescent="0.3">
      <c r="B3211" s="35"/>
      <c r="C3211" s="35"/>
      <c r="D3211" s="35"/>
      <c r="E3211" s="35"/>
    </row>
    <row r="3212" spans="2:7" x14ac:dyDescent="0.3">
      <c r="B3212" s="35"/>
      <c r="C3212" s="35"/>
      <c r="D3212" s="35"/>
      <c r="E3212" s="35"/>
    </row>
    <row r="3213" spans="2:7" x14ac:dyDescent="0.3">
      <c r="B3213" s="35"/>
      <c r="C3213" s="35"/>
      <c r="D3213" s="35"/>
      <c r="E3213" s="35"/>
    </row>
    <row r="3214" spans="2:7" x14ac:dyDescent="0.3">
      <c r="B3214" s="35"/>
      <c r="C3214" s="35"/>
      <c r="D3214" s="35"/>
    </row>
    <row r="3215" spans="2:7" x14ac:dyDescent="0.3">
      <c r="B3215" s="35"/>
    </row>
    <row r="3216" spans="2:7" x14ac:dyDescent="0.3">
      <c r="B3216" s="35"/>
      <c r="C3216" s="35"/>
      <c r="D3216" s="35"/>
      <c r="E3216" s="35"/>
      <c r="F3216" s="35"/>
      <c r="G3216" s="35"/>
    </row>
    <row r="3217" spans="2:7" x14ac:dyDescent="0.3">
      <c r="B3217" s="35"/>
      <c r="C3217" s="35"/>
      <c r="D3217" s="35"/>
    </row>
    <row r="3219" spans="2:7" x14ac:dyDescent="0.3">
      <c r="B3219" s="35"/>
      <c r="C3219" s="35"/>
      <c r="D3219" s="35"/>
      <c r="E3219" s="35"/>
    </row>
    <row r="3220" spans="2:7" x14ac:dyDescent="0.3">
      <c r="B3220" s="35"/>
      <c r="C3220" s="35"/>
      <c r="D3220" s="35"/>
      <c r="E3220" s="35"/>
    </row>
    <row r="3221" spans="2:7" x14ac:dyDescent="0.3">
      <c r="B3221" s="35"/>
      <c r="C3221" s="35"/>
      <c r="D3221" s="35"/>
      <c r="E3221" s="35"/>
    </row>
    <row r="3222" spans="2:7" x14ac:dyDescent="0.3">
      <c r="B3222" s="35"/>
      <c r="C3222" s="35"/>
      <c r="D3222" s="35"/>
      <c r="E3222" s="35"/>
    </row>
    <row r="3223" spans="2:7" x14ac:dyDescent="0.3">
      <c r="B3223" s="35"/>
      <c r="C3223" s="35"/>
      <c r="D3223" s="35"/>
      <c r="E3223" s="35"/>
    </row>
    <row r="3224" spans="2:7" x14ac:dyDescent="0.3">
      <c r="B3224" s="35"/>
      <c r="C3224" s="35"/>
      <c r="D3224" s="35"/>
    </row>
    <row r="3225" spans="2:7" x14ac:dyDescent="0.3">
      <c r="B3225" s="35"/>
    </row>
    <row r="3226" spans="2:7" x14ac:dyDescent="0.3">
      <c r="B3226" s="35"/>
      <c r="C3226" s="35"/>
      <c r="D3226" s="35"/>
      <c r="E3226" s="35"/>
      <c r="F3226" s="35"/>
      <c r="G3226" s="35"/>
    </row>
    <row r="3227" spans="2:7" x14ac:dyDescent="0.3">
      <c r="B3227" s="35"/>
      <c r="C3227" s="35"/>
      <c r="D3227" s="35"/>
    </row>
    <row r="3229" spans="2:7" x14ac:dyDescent="0.3">
      <c r="B3229" s="35"/>
      <c r="C3229" s="35"/>
      <c r="D3229" s="35"/>
      <c r="E3229" s="35"/>
    </row>
    <row r="3230" spans="2:7" x14ac:dyDescent="0.3">
      <c r="B3230" s="35"/>
      <c r="C3230" s="35"/>
      <c r="D3230" s="35"/>
      <c r="E3230" s="35"/>
    </row>
    <row r="3231" spans="2:7" x14ac:dyDescent="0.3">
      <c r="B3231" s="35"/>
      <c r="C3231" s="35"/>
      <c r="D3231" s="35"/>
      <c r="E3231" s="35"/>
    </row>
    <row r="3232" spans="2:7" x14ac:dyDescent="0.3">
      <c r="B3232" s="35"/>
      <c r="C3232" s="35"/>
      <c r="D3232" s="35"/>
      <c r="E3232" s="35"/>
    </row>
    <row r="3233" spans="2:7" x14ac:dyDescent="0.3">
      <c r="B3233" s="35"/>
      <c r="C3233" s="35"/>
      <c r="D3233" s="35"/>
      <c r="E3233" s="35"/>
    </row>
    <row r="3234" spans="2:7" x14ac:dyDescent="0.3">
      <c r="B3234" s="35"/>
      <c r="C3234" s="35"/>
      <c r="D3234" s="35"/>
    </row>
    <row r="3235" spans="2:7" x14ac:dyDescent="0.3">
      <c r="B3235" s="35"/>
    </row>
    <row r="3236" spans="2:7" x14ac:dyDescent="0.3">
      <c r="B3236" s="35"/>
      <c r="C3236" s="35"/>
      <c r="D3236" s="35"/>
      <c r="E3236" s="35"/>
      <c r="F3236" s="35"/>
      <c r="G3236" s="35"/>
    </row>
    <row r="3237" spans="2:7" x14ac:dyDescent="0.3">
      <c r="B3237" s="35"/>
      <c r="C3237" s="35"/>
      <c r="D3237" s="35"/>
    </row>
    <row r="3239" spans="2:7" x14ac:dyDescent="0.3">
      <c r="B3239" s="35"/>
      <c r="C3239" s="35"/>
      <c r="D3239" s="35"/>
      <c r="E3239" s="35"/>
    </row>
    <row r="3240" spans="2:7" x14ac:dyDescent="0.3">
      <c r="B3240" s="35"/>
      <c r="C3240" s="35"/>
      <c r="D3240" s="35"/>
      <c r="E3240" s="35"/>
    </row>
    <row r="3241" spans="2:7" x14ac:dyDescent="0.3">
      <c r="B3241" s="35"/>
      <c r="C3241" s="35"/>
      <c r="D3241" s="35"/>
      <c r="E3241" s="35"/>
    </row>
    <row r="3242" spans="2:7" x14ac:dyDescent="0.3">
      <c r="B3242" s="35"/>
      <c r="C3242" s="35"/>
      <c r="D3242" s="35"/>
      <c r="E3242" s="35"/>
    </row>
    <row r="3243" spans="2:7" x14ac:dyDescent="0.3">
      <c r="B3243" s="35"/>
      <c r="C3243" s="35"/>
      <c r="D3243" s="35"/>
      <c r="E3243" s="35"/>
    </row>
    <row r="3244" spans="2:7" x14ac:dyDescent="0.3">
      <c r="B3244" s="35"/>
      <c r="C3244" s="35"/>
      <c r="D3244" s="35"/>
    </row>
    <row r="3245" spans="2:7" x14ac:dyDescent="0.3">
      <c r="B3245" s="35"/>
    </row>
    <row r="3246" spans="2:7" x14ac:dyDescent="0.3">
      <c r="B3246" s="35"/>
      <c r="C3246" s="35"/>
      <c r="D3246" s="35"/>
      <c r="E3246" s="35"/>
      <c r="F3246" s="35"/>
      <c r="G3246" s="35"/>
    </row>
    <row r="3247" spans="2:7" x14ac:dyDescent="0.3">
      <c r="B3247" s="35"/>
      <c r="C3247" s="35"/>
      <c r="D3247" s="35"/>
    </row>
    <row r="3249" spans="2:7" x14ac:dyDescent="0.3">
      <c r="B3249" s="35"/>
      <c r="C3249" s="35"/>
      <c r="D3249" s="35"/>
      <c r="E3249" s="35"/>
    </row>
    <row r="3250" spans="2:7" x14ac:dyDescent="0.3">
      <c r="B3250" s="35"/>
      <c r="C3250" s="35"/>
      <c r="D3250" s="35"/>
      <c r="E3250" s="35"/>
    </row>
    <row r="3251" spans="2:7" x14ac:dyDescent="0.3">
      <c r="B3251" s="35"/>
      <c r="C3251" s="35"/>
      <c r="D3251" s="35"/>
      <c r="E3251" s="35"/>
    </row>
    <row r="3252" spans="2:7" x14ac:dyDescent="0.3">
      <c r="B3252" s="35"/>
      <c r="C3252" s="35"/>
      <c r="D3252" s="35"/>
      <c r="E3252" s="35"/>
    </row>
    <row r="3253" spans="2:7" x14ac:dyDescent="0.3">
      <c r="B3253" s="35"/>
      <c r="C3253" s="35"/>
      <c r="D3253" s="35"/>
      <c r="E3253" s="35"/>
    </row>
    <row r="3254" spans="2:7" x14ac:dyDescent="0.3">
      <c r="B3254" s="35"/>
      <c r="C3254" s="35"/>
      <c r="D3254" s="35"/>
    </row>
    <row r="3255" spans="2:7" x14ac:dyDescent="0.3">
      <c r="B3255" s="35"/>
    </row>
    <row r="3256" spans="2:7" x14ac:dyDescent="0.3">
      <c r="B3256" s="35"/>
      <c r="C3256" s="35"/>
      <c r="D3256" s="35"/>
      <c r="E3256" s="35"/>
      <c r="F3256" s="35"/>
      <c r="G3256" s="35"/>
    </row>
    <row r="3257" spans="2:7" x14ac:dyDescent="0.3">
      <c r="B3257" s="35"/>
      <c r="C3257" s="35"/>
      <c r="D3257" s="35"/>
    </row>
    <row r="3259" spans="2:7" x14ac:dyDescent="0.3">
      <c r="B3259" s="35"/>
      <c r="C3259" s="35"/>
      <c r="D3259" s="35"/>
      <c r="E3259" s="35"/>
    </row>
    <row r="3260" spans="2:7" x14ac:dyDescent="0.3">
      <c r="B3260" s="35"/>
      <c r="C3260" s="35"/>
      <c r="D3260" s="35"/>
      <c r="E3260" s="35"/>
    </row>
    <row r="3261" spans="2:7" x14ac:dyDescent="0.3">
      <c r="B3261" s="35"/>
      <c r="C3261" s="35"/>
      <c r="D3261" s="35"/>
      <c r="E3261" s="35"/>
    </row>
    <row r="3262" spans="2:7" x14ac:dyDescent="0.3">
      <c r="B3262" s="35"/>
      <c r="C3262" s="35"/>
      <c r="D3262" s="35"/>
      <c r="E3262" s="35"/>
    </row>
    <row r="3263" spans="2:7" x14ac:dyDescent="0.3">
      <c r="B3263" s="35"/>
      <c r="C3263" s="35"/>
      <c r="D3263" s="35"/>
      <c r="E3263" s="35"/>
    </row>
    <row r="3264" spans="2:7" x14ac:dyDescent="0.3">
      <c r="B3264" s="35"/>
      <c r="C3264" s="35"/>
      <c r="D3264" s="35"/>
    </row>
    <row r="3265" spans="2:7" x14ac:dyDescent="0.3">
      <c r="B3265" s="35"/>
    </row>
    <row r="3266" spans="2:7" x14ac:dyDescent="0.3">
      <c r="B3266" s="35"/>
      <c r="C3266" s="35"/>
      <c r="D3266" s="35"/>
      <c r="E3266" s="35"/>
      <c r="F3266" s="35"/>
      <c r="G3266" s="35"/>
    </row>
    <row r="3267" spans="2:7" x14ac:dyDescent="0.3">
      <c r="B3267" s="35"/>
      <c r="C3267" s="35"/>
      <c r="D3267" s="35"/>
    </row>
    <row r="3269" spans="2:7" x14ac:dyDescent="0.3">
      <c r="B3269" s="35"/>
      <c r="C3269" s="35"/>
      <c r="D3269" s="35"/>
      <c r="E3269" s="35"/>
    </row>
    <row r="3270" spans="2:7" x14ac:dyDescent="0.3">
      <c r="B3270" s="35"/>
      <c r="C3270" s="35"/>
      <c r="D3270" s="35"/>
      <c r="E3270" s="35"/>
    </row>
    <row r="3271" spans="2:7" x14ac:dyDescent="0.3">
      <c r="B3271" s="35"/>
      <c r="C3271" s="35"/>
      <c r="D3271" s="35"/>
      <c r="E3271" s="35"/>
    </row>
    <row r="3272" spans="2:7" x14ac:dyDescent="0.3">
      <c r="B3272" s="35"/>
      <c r="C3272" s="35"/>
      <c r="D3272" s="35"/>
      <c r="E3272" s="35"/>
    </row>
    <row r="3273" spans="2:7" x14ac:dyDescent="0.3">
      <c r="B3273" s="35"/>
      <c r="C3273" s="35"/>
      <c r="D3273" s="35"/>
      <c r="E3273" s="35"/>
    </row>
    <row r="3274" spans="2:7" x14ac:dyDescent="0.3">
      <c r="B3274" s="35"/>
      <c r="C3274" s="35"/>
      <c r="D3274" s="35"/>
    </row>
    <row r="3275" spans="2:7" x14ac:dyDescent="0.3">
      <c r="B3275" s="35"/>
    </row>
    <row r="3276" spans="2:7" x14ac:dyDescent="0.3">
      <c r="B3276" s="35"/>
      <c r="C3276" s="35"/>
      <c r="D3276" s="35"/>
      <c r="E3276" s="35"/>
      <c r="F3276" s="35"/>
      <c r="G3276" s="35"/>
    </row>
    <row r="3277" spans="2:7" x14ac:dyDescent="0.3">
      <c r="B3277" s="35"/>
      <c r="C3277" s="35"/>
      <c r="D3277" s="35"/>
    </row>
    <row r="3279" spans="2:7" x14ac:dyDescent="0.3">
      <c r="B3279" s="35"/>
      <c r="C3279" s="35"/>
      <c r="D3279" s="35"/>
      <c r="E3279" s="35"/>
    </row>
    <row r="3280" spans="2:7" x14ac:dyDescent="0.3">
      <c r="B3280" s="35"/>
      <c r="C3280" s="35"/>
      <c r="D3280" s="35"/>
      <c r="E3280" s="35"/>
    </row>
    <row r="3281" spans="2:7" x14ac:dyDescent="0.3">
      <c r="B3281" s="35"/>
      <c r="C3281" s="35"/>
      <c r="D3281" s="35"/>
      <c r="E3281" s="35"/>
    </row>
    <row r="3282" spans="2:7" x14ac:dyDescent="0.3">
      <c r="B3282" s="35"/>
      <c r="C3282" s="35"/>
      <c r="D3282" s="35"/>
      <c r="E3282" s="35"/>
    </row>
    <row r="3283" spans="2:7" x14ac:dyDescent="0.3">
      <c r="B3283" s="35"/>
      <c r="C3283" s="35"/>
      <c r="D3283" s="35"/>
      <c r="E3283" s="35"/>
    </row>
    <row r="3284" spans="2:7" x14ac:dyDescent="0.3">
      <c r="B3284" s="35"/>
      <c r="C3284" s="35"/>
      <c r="D3284" s="35"/>
    </row>
    <row r="3285" spans="2:7" x14ac:dyDescent="0.3">
      <c r="B3285" s="35"/>
    </row>
    <row r="3286" spans="2:7" x14ac:dyDescent="0.3">
      <c r="B3286" s="35"/>
      <c r="C3286" s="35"/>
      <c r="D3286" s="35"/>
      <c r="E3286" s="35"/>
      <c r="F3286" s="35"/>
      <c r="G3286" s="35"/>
    </row>
    <row r="3287" spans="2:7" x14ac:dyDescent="0.3">
      <c r="B3287" s="35"/>
      <c r="C3287" s="35"/>
      <c r="D3287" s="35"/>
    </row>
    <row r="3289" spans="2:7" x14ac:dyDescent="0.3">
      <c r="B3289" s="35"/>
      <c r="C3289" s="35"/>
      <c r="D3289" s="35"/>
      <c r="E3289" s="35"/>
    </row>
    <row r="3290" spans="2:7" x14ac:dyDescent="0.3">
      <c r="B3290" s="35"/>
      <c r="C3290" s="35"/>
      <c r="D3290" s="35"/>
      <c r="E3290" s="35"/>
    </row>
    <row r="3291" spans="2:7" x14ac:dyDescent="0.3">
      <c r="B3291" s="35"/>
      <c r="C3291" s="35"/>
      <c r="D3291" s="35"/>
      <c r="E3291" s="35"/>
    </row>
    <row r="3292" spans="2:7" x14ac:dyDescent="0.3">
      <c r="B3292" s="35"/>
      <c r="C3292" s="35"/>
      <c r="D3292" s="35"/>
      <c r="E3292" s="35"/>
    </row>
    <row r="3293" spans="2:7" x14ac:dyDescent="0.3">
      <c r="B3293" s="35"/>
      <c r="C3293" s="35"/>
      <c r="D3293" s="35"/>
      <c r="E3293" s="35"/>
    </row>
    <row r="3294" spans="2:7" x14ac:dyDescent="0.3">
      <c r="B3294" s="35"/>
      <c r="C3294" s="35"/>
      <c r="D3294" s="35"/>
    </row>
    <row r="3295" spans="2:7" x14ac:dyDescent="0.3">
      <c r="B3295" s="35"/>
    </row>
    <row r="3296" spans="2:7" x14ac:dyDescent="0.3">
      <c r="B3296" s="35"/>
      <c r="C3296" s="35"/>
      <c r="D3296" s="35"/>
      <c r="E3296" s="35"/>
      <c r="F3296" s="35"/>
      <c r="G3296" s="35"/>
    </row>
    <row r="3297" spans="2:7" x14ac:dyDescent="0.3">
      <c r="B3297" s="35"/>
      <c r="C3297" s="35"/>
      <c r="D3297" s="35"/>
    </row>
    <row r="3299" spans="2:7" x14ac:dyDescent="0.3">
      <c r="B3299" s="35"/>
      <c r="C3299" s="35"/>
      <c r="D3299" s="35"/>
      <c r="E3299" s="35"/>
    </row>
    <row r="3300" spans="2:7" x14ac:dyDescent="0.3">
      <c r="B3300" s="35"/>
      <c r="C3300" s="35"/>
      <c r="D3300" s="35"/>
      <c r="E3300" s="35"/>
    </row>
    <row r="3301" spans="2:7" x14ac:dyDescent="0.3">
      <c r="B3301" s="35"/>
      <c r="C3301" s="35"/>
      <c r="D3301" s="35"/>
      <c r="E3301" s="35"/>
    </row>
    <row r="3302" spans="2:7" x14ac:dyDescent="0.3">
      <c r="B3302" s="35"/>
      <c r="C3302" s="35"/>
      <c r="D3302" s="35"/>
      <c r="E3302" s="35"/>
    </row>
    <row r="3303" spans="2:7" x14ac:dyDescent="0.3">
      <c r="B3303" s="35"/>
      <c r="C3303" s="35"/>
      <c r="D3303" s="35"/>
      <c r="E3303" s="35"/>
    </row>
    <row r="3304" spans="2:7" x14ac:dyDescent="0.3">
      <c r="B3304" s="35"/>
      <c r="C3304" s="35"/>
      <c r="D3304" s="35"/>
    </row>
    <row r="3305" spans="2:7" x14ac:dyDescent="0.3">
      <c r="B3305" s="35"/>
    </row>
    <row r="3306" spans="2:7" x14ac:dyDescent="0.3">
      <c r="B3306" s="35"/>
      <c r="C3306" s="35"/>
      <c r="D3306" s="35"/>
      <c r="E3306" s="35"/>
      <c r="F3306" s="35"/>
      <c r="G3306" s="35"/>
    </row>
    <row r="3307" spans="2:7" x14ac:dyDescent="0.3">
      <c r="B3307" s="35"/>
      <c r="C3307" s="35"/>
      <c r="D3307" s="35"/>
    </row>
    <row r="3309" spans="2:7" x14ac:dyDescent="0.3">
      <c r="B3309" s="35"/>
      <c r="C3309" s="35"/>
      <c r="D3309" s="35"/>
      <c r="E3309" s="35"/>
    </row>
    <row r="3310" spans="2:7" x14ac:dyDescent="0.3">
      <c r="B3310" s="35"/>
      <c r="C3310" s="35"/>
      <c r="D3310" s="35"/>
      <c r="E3310" s="35"/>
    </row>
    <row r="3311" spans="2:7" x14ac:dyDescent="0.3">
      <c r="B3311" s="35"/>
      <c r="C3311" s="35"/>
      <c r="D3311" s="35"/>
      <c r="E3311" s="35"/>
    </row>
    <row r="3312" spans="2:7" x14ac:dyDescent="0.3">
      <c r="B3312" s="35"/>
      <c r="C3312" s="35"/>
      <c r="D3312" s="35"/>
      <c r="E3312" s="35"/>
    </row>
    <row r="3313" spans="2:7" x14ac:dyDescent="0.3">
      <c r="B3313" s="35"/>
      <c r="C3313" s="35"/>
      <c r="D3313" s="35"/>
      <c r="E3313" s="35"/>
    </row>
    <row r="3314" spans="2:7" x14ac:dyDescent="0.3">
      <c r="B3314" s="35"/>
      <c r="C3314" s="35"/>
      <c r="D3314" s="35"/>
    </row>
    <row r="3315" spans="2:7" x14ac:dyDescent="0.3">
      <c r="B3315" s="35"/>
    </row>
    <row r="3316" spans="2:7" x14ac:dyDescent="0.3">
      <c r="B3316" s="35"/>
      <c r="C3316" s="35"/>
      <c r="D3316" s="35"/>
      <c r="E3316" s="35"/>
      <c r="F3316" s="35"/>
      <c r="G3316" s="35"/>
    </row>
    <row r="3317" spans="2:7" x14ac:dyDescent="0.3">
      <c r="B3317" s="35"/>
      <c r="C3317" s="35"/>
      <c r="D3317" s="35"/>
    </row>
    <row r="3319" spans="2:7" x14ac:dyDescent="0.3">
      <c r="B3319" s="35"/>
      <c r="C3319" s="35"/>
      <c r="D3319" s="35"/>
      <c r="E3319" s="35"/>
    </row>
    <row r="3320" spans="2:7" x14ac:dyDescent="0.3">
      <c r="B3320" s="35"/>
      <c r="C3320" s="35"/>
      <c r="D3320" s="35"/>
      <c r="E3320" s="35"/>
    </row>
    <row r="3321" spans="2:7" x14ac:dyDescent="0.3">
      <c r="B3321" s="35"/>
      <c r="C3321" s="35"/>
      <c r="D3321" s="35"/>
      <c r="E3321" s="35"/>
    </row>
    <row r="3322" spans="2:7" x14ac:dyDescent="0.3">
      <c r="B3322" s="35"/>
      <c r="C3322" s="35"/>
      <c r="D3322" s="35"/>
      <c r="E3322" s="35"/>
    </row>
    <row r="3323" spans="2:7" x14ac:dyDescent="0.3">
      <c r="B3323" s="35"/>
      <c r="C3323" s="35"/>
      <c r="D3323" s="35"/>
      <c r="E3323" s="35"/>
    </row>
    <row r="3324" spans="2:7" x14ac:dyDescent="0.3">
      <c r="B3324" s="35"/>
      <c r="C3324" s="35"/>
      <c r="D3324" s="35"/>
    </row>
    <row r="3325" spans="2:7" x14ac:dyDescent="0.3">
      <c r="B3325" s="35"/>
    </row>
    <row r="3326" spans="2:7" x14ac:dyDescent="0.3">
      <c r="B3326" s="35"/>
      <c r="C3326" s="35"/>
      <c r="D3326" s="35"/>
      <c r="E3326" s="35"/>
      <c r="F3326" s="35"/>
      <c r="G3326" s="35"/>
    </row>
    <row r="3327" spans="2:7" x14ac:dyDescent="0.3">
      <c r="B3327" s="35"/>
      <c r="C3327" s="35"/>
      <c r="D3327" s="35"/>
    </row>
    <row r="3329" spans="2:7" x14ac:dyDescent="0.3">
      <c r="B3329" s="35"/>
      <c r="C3329" s="35"/>
      <c r="D3329" s="35"/>
      <c r="E3329" s="35"/>
    </row>
    <row r="3330" spans="2:7" x14ac:dyDescent="0.3">
      <c r="B3330" s="35"/>
      <c r="C3330" s="35"/>
      <c r="D3330" s="35"/>
      <c r="E3330" s="35"/>
    </row>
    <row r="3331" spans="2:7" x14ac:dyDescent="0.3">
      <c r="B3331" s="35"/>
      <c r="C3331" s="35"/>
      <c r="D3331" s="35"/>
      <c r="E3331" s="35"/>
    </row>
    <row r="3332" spans="2:7" x14ac:dyDescent="0.3">
      <c r="B3332" s="35"/>
      <c r="C3332" s="35"/>
      <c r="D3332" s="35"/>
      <c r="E3332" s="35"/>
    </row>
    <row r="3333" spans="2:7" x14ac:dyDescent="0.3">
      <c r="B3333" s="35"/>
      <c r="C3333" s="35"/>
      <c r="D3333" s="35"/>
      <c r="E3333" s="35"/>
    </row>
    <row r="3334" spans="2:7" x14ac:dyDescent="0.3">
      <c r="B3334" s="35"/>
      <c r="C3334" s="35"/>
      <c r="D3334" s="35"/>
    </row>
    <row r="3335" spans="2:7" x14ac:dyDescent="0.3">
      <c r="B3335" s="35"/>
    </row>
    <row r="3336" spans="2:7" x14ac:dyDescent="0.3">
      <c r="B3336" s="35"/>
      <c r="C3336" s="35"/>
      <c r="D3336" s="35"/>
      <c r="E3336" s="35"/>
      <c r="F3336" s="35"/>
      <c r="G3336" s="35"/>
    </row>
    <row r="3337" spans="2:7" x14ac:dyDescent="0.3">
      <c r="B3337" s="35"/>
      <c r="C3337" s="35"/>
      <c r="D3337" s="35"/>
    </row>
    <row r="3339" spans="2:7" x14ac:dyDescent="0.3">
      <c r="B3339" s="35"/>
      <c r="C3339" s="35"/>
      <c r="D3339" s="35"/>
      <c r="E3339" s="35"/>
    </row>
    <row r="3340" spans="2:7" x14ac:dyDescent="0.3">
      <c r="B3340" s="35"/>
      <c r="C3340" s="35"/>
      <c r="D3340" s="35"/>
      <c r="E3340" s="35"/>
    </row>
    <row r="3341" spans="2:7" x14ac:dyDescent="0.3">
      <c r="B3341" s="35"/>
      <c r="C3341" s="35"/>
      <c r="D3341" s="35"/>
      <c r="E3341" s="35"/>
    </row>
    <row r="3342" spans="2:7" x14ac:dyDescent="0.3">
      <c r="B3342" s="35"/>
      <c r="C3342" s="35"/>
      <c r="D3342" s="35"/>
      <c r="E3342" s="35"/>
    </row>
    <row r="3343" spans="2:7" x14ac:dyDescent="0.3">
      <c r="B3343" s="35"/>
      <c r="C3343" s="35"/>
      <c r="D3343" s="35"/>
      <c r="E3343" s="35"/>
    </row>
    <row r="3344" spans="2:7" x14ac:dyDescent="0.3">
      <c r="B3344" s="35"/>
      <c r="C3344" s="35"/>
      <c r="D3344" s="35"/>
    </row>
    <row r="3345" spans="2:7" x14ac:dyDescent="0.3">
      <c r="B3345" s="35"/>
    </row>
    <row r="3346" spans="2:7" x14ac:dyDescent="0.3">
      <c r="B3346" s="35"/>
      <c r="C3346" s="35"/>
      <c r="D3346" s="35"/>
      <c r="E3346" s="35"/>
      <c r="F3346" s="35"/>
      <c r="G3346" s="35"/>
    </row>
    <row r="3347" spans="2:7" x14ac:dyDescent="0.3">
      <c r="B3347" s="35"/>
      <c r="C3347" s="35"/>
      <c r="D3347" s="35"/>
    </row>
    <row r="3349" spans="2:7" x14ac:dyDescent="0.3">
      <c r="B3349" s="35"/>
      <c r="C3349" s="35"/>
      <c r="D3349" s="35"/>
      <c r="E3349" s="35"/>
    </row>
    <row r="3350" spans="2:7" x14ac:dyDescent="0.3">
      <c r="B3350" s="35"/>
      <c r="C3350" s="35"/>
      <c r="D3350" s="35"/>
      <c r="E3350" s="35"/>
    </row>
    <row r="3351" spans="2:7" x14ac:dyDescent="0.3">
      <c r="B3351" s="35"/>
      <c r="C3351" s="35"/>
      <c r="D3351" s="35"/>
      <c r="E3351" s="35"/>
    </row>
    <row r="3352" spans="2:7" x14ac:dyDescent="0.3">
      <c r="B3352" s="35"/>
      <c r="C3352" s="35"/>
      <c r="D3352" s="35"/>
      <c r="E3352" s="35"/>
    </row>
    <row r="3353" spans="2:7" x14ac:dyDescent="0.3">
      <c r="B3353" s="35"/>
      <c r="C3353" s="35"/>
      <c r="D3353" s="35"/>
      <c r="E3353" s="35"/>
    </row>
    <row r="3354" spans="2:7" x14ac:dyDescent="0.3">
      <c r="B3354" s="35"/>
      <c r="C3354" s="35"/>
      <c r="D3354" s="35"/>
    </row>
    <row r="3355" spans="2:7" x14ac:dyDescent="0.3">
      <c r="B3355" s="35"/>
    </row>
    <row r="3356" spans="2:7" x14ac:dyDescent="0.3">
      <c r="B3356" s="35"/>
      <c r="C3356" s="35"/>
      <c r="D3356" s="35"/>
      <c r="E3356" s="35"/>
      <c r="F3356" s="35"/>
      <c r="G3356" s="35"/>
    </row>
    <row r="3357" spans="2:7" x14ac:dyDescent="0.3">
      <c r="B3357" s="35"/>
      <c r="C3357" s="35"/>
      <c r="D3357" s="35"/>
    </row>
    <row r="3359" spans="2:7" x14ac:dyDescent="0.3">
      <c r="B3359" s="35"/>
      <c r="C3359" s="35"/>
      <c r="D3359" s="35"/>
      <c r="E3359" s="35"/>
    </row>
    <row r="3360" spans="2:7" x14ac:dyDescent="0.3">
      <c r="B3360" s="35"/>
      <c r="C3360" s="35"/>
      <c r="D3360" s="35"/>
      <c r="E3360" s="35"/>
    </row>
    <row r="3361" spans="2:7" x14ac:dyDescent="0.3">
      <c r="B3361" s="35"/>
      <c r="C3361" s="35"/>
      <c r="D3361" s="35"/>
      <c r="E3361" s="35"/>
    </row>
    <row r="3362" spans="2:7" x14ac:dyDescent="0.3">
      <c r="B3362" s="35"/>
      <c r="C3362" s="35"/>
      <c r="D3362" s="35"/>
      <c r="E3362" s="35"/>
    </row>
    <row r="3363" spans="2:7" x14ac:dyDescent="0.3">
      <c r="B3363" s="35"/>
      <c r="C3363" s="35"/>
      <c r="D3363" s="35"/>
      <c r="E3363" s="35"/>
    </row>
    <row r="3364" spans="2:7" x14ac:dyDescent="0.3">
      <c r="B3364" s="35"/>
      <c r="C3364" s="35"/>
      <c r="D3364" s="35"/>
    </row>
    <row r="3365" spans="2:7" x14ac:dyDescent="0.3">
      <c r="B3365" s="35"/>
    </row>
    <row r="3366" spans="2:7" x14ac:dyDescent="0.3">
      <c r="B3366" s="35"/>
      <c r="C3366" s="35"/>
      <c r="D3366" s="35"/>
      <c r="E3366" s="35"/>
      <c r="F3366" s="35"/>
      <c r="G3366" s="35"/>
    </row>
    <row r="3367" spans="2:7" x14ac:dyDescent="0.3">
      <c r="B3367" s="35"/>
      <c r="C3367" s="35"/>
      <c r="D3367" s="35"/>
    </row>
    <row r="3369" spans="2:7" x14ac:dyDescent="0.3">
      <c r="B3369" s="35"/>
      <c r="C3369" s="35"/>
      <c r="D3369" s="35"/>
      <c r="E3369" s="35"/>
    </row>
    <row r="3370" spans="2:7" x14ac:dyDescent="0.3">
      <c r="B3370" s="35"/>
      <c r="C3370" s="35"/>
      <c r="D3370" s="35"/>
      <c r="E3370" s="35"/>
    </row>
    <row r="3371" spans="2:7" x14ac:dyDescent="0.3">
      <c r="B3371" s="35"/>
      <c r="C3371" s="35"/>
      <c r="D3371" s="35"/>
      <c r="E3371" s="35"/>
    </row>
    <row r="3372" spans="2:7" x14ac:dyDescent="0.3">
      <c r="B3372" s="35"/>
      <c r="C3372" s="35"/>
      <c r="D3372" s="35"/>
      <c r="E3372" s="35"/>
    </row>
    <row r="3373" spans="2:7" x14ac:dyDescent="0.3">
      <c r="B3373" s="35"/>
      <c r="C3373" s="35"/>
      <c r="D3373" s="35"/>
      <c r="E3373" s="35"/>
    </row>
    <row r="3374" spans="2:7" x14ac:dyDescent="0.3">
      <c r="B3374" s="35"/>
      <c r="C3374" s="35"/>
      <c r="D3374" s="35"/>
    </row>
    <row r="3375" spans="2:7" x14ac:dyDescent="0.3">
      <c r="B3375" s="35"/>
    </row>
    <row r="3376" spans="2:7" x14ac:dyDescent="0.3">
      <c r="B3376" s="35"/>
      <c r="C3376" s="35"/>
      <c r="D3376" s="35"/>
      <c r="E3376" s="35"/>
      <c r="F3376" s="35"/>
      <c r="G3376" s="35"/>
    </row>
    <row r="3377" spans="2:7" x14ac:dyDescent="0.3">
      <c r="B3377" s="35"/>
      <c r="C3377" s="35"/>
      <c r="D3377" s="35"/>
    </row>
    <row r="3379" spans="2:7" x14ac:dyDescent="0.3">
      <c r="B3379" s="35"/>
      <c r="C3379" s="35"/>
      <c r="D3379" s="35"/>
      <c r="E3379" s="35"/>
    </row>
    <row r="3380" spans="2:7" x14ac:dyDescent="0.3">
      <c r="B3380" s="35"/>
      <c r="C3380" s="35"/>
      <c r="D3380" s="35"/>
      <c r="E3380" s="35"/>
    </row>
    <row r="3381" spans="2:7" x14ac:dyDescent="0.3">
      <c r="B3381" s="35"/>
      <c r="C3381" s="35"/>
      <c r="D3381" s="35"/>
      <c r="E3381" s="35"/>
    </row>
    <row r="3382" spans="2:7" x14ac:dyDescent="0.3">
      <c r="B3382" s="35"/>
      <c r="C3382" s="35"/>
      <c r="D3382" s="35"/>
      <c r="E3382" s="35"/>
    </row>
    <row r="3383" spans="2:7" x14ac:dyDescent="0.3">
      <c r="B3383" s="35"/>
      <c r="C3383" s="35"/>
      <c r="D3383" s="35"/>
      <c r="E3383" s="35"/>
    </row>
    <row r="3384" spans="2:7" x14ac:dyDescent="0.3">
      <c r="B3384" s="35"/>
      <c r="C3384" s="35"/>
      <c r="D3384" s="35"/>
    </row>
    <row r="3385" spans="2:7" x14ac:dyDescent="0.3">
      <c r="B3385" s="35"/>
    </row>
    <row r="3386" spans="2:7" x14ac:dyDescent="0.3">
      <c r="B3386" s="35"/>
      <c r="C3386" s="35"/>
      <c r="D3386" s="35"/>
      <c r="E3386" s="35"/>
      <c r="F3386" s="35"/>
      <c r="G3386" s="35"/>
    </row>
    <row r="3387" spans="2:7" x14ac:dyDescent="0.3">
      <c r="B3387" s="35"/>
      <c r="C3387" s="35"/>
      <c r="D3387" s="35"/>
    </row>
    <row r="3389" spans="2:7" x14ac:dyDescent="0.3">
      <c r="B3389" s="35"/>
      <c r="C3389" s="35"/>
      <c r="D3389" s="35"/>
      <c r="E3389" s="35"/>
    </row>
    <row r="3390" spans="2:7" x14ac:dyDescent="0.3">
      <c r="B3390" s="35"/>
      <c r="C3390" s="35"/>
      <c r="D3390" s="35"/>
      <c r="E3390" s="35"/>
    </row>
    <row r="3391" spans="2:7" x14ac:dyDescent="0.3">
      <c r="B3391" s="35"/>
      <c r="C3391" s="35"/>
      <c r="D3391" s="35"/>
      <c r="E3391" s="35"/>
    </row>
    <row r="3392" spans="2:7" x14ac:dyDescent="0.3">
      <c r="B3392" s="35"/>
      <c r="C3392" s="35"/>
      <c r="D3392" s="35"/>
      <c r="E3392" s="35"/>
    </row>
    <row r="3393" spans="2:7" x14ac:dyDescent="0.3">
      <c r="B3393" s="35"/>
      <c r="C3393" s="35"/>
      <c r="D3393" s="35"/>
      <c r="E3393" s="35"/>
    </row>
    <row r="3394" spans="2:7" x14ac:dyDescent="0.3">
      <c r="B3394" s="35"/>
      <c r="C3394" s="35"/>
      <c r="D3394" s="35"/>
    </row>
    <row r="3395" spans="2:7" x14ac:dyDescent="0.3">
      <c r="B3395" s="35"/>
    </row>
    <row r="3396" spans="2:7" x14ac:dyDescent="0.3">
      <c r="B3396" s="35"/>
      <c r="C3396" s="35"/>
      <c r="D3396" s="35"/>
      <c r="E3396" s="35"/>
      <c r="F3396" s="35"/>
      <c r="G3396" s="35"/>
    </row>
    <row r="3397" spans="2:7" x14ac:dyDescent="0.3">
      <c r="B3397" s="35"/>
      <c r="C3397" s="35"/>
      <c r="D3397" s="35"/>
    </row>
    <row r="3399" spans="2:7" x14ac:dyDescent="0.3">
      <c r="B3399" s="35"/>
      <c r="C3399" s="35"/>
      <c r="D3399" s="35"/>
      <c r="E3399" s="35"/>
    </row>
    <row r="3400" spans="2:7" x14ac:dyDescent="0.3">
      <c r="B3400" s="35"/>
      <c r="C3400" s="35"/>
      <c r="D3400" s="35"/>
      <c r="E3400" s="35"/>
    </row>
    <row r="3401" spans="2:7" x14ac:dyDescent="0.3">
      <c r="B3401" s="35"/>
      <c r="C3401" s="35"/>
      <c r="D3401" s="35"/>
      <c r="E3401" s="35"/>
    </row>
    <row r="3402" spans="2:7" x14ac:dyDescent="0.3">
      <c r="B3402" s="35"/>
      <c r="C3402" s="35"/>
      <c r="D3402" s="35"/>
      <c r="E3402" s="35"/>
    </row>
    <row r="3403" spans="2:7" x14ac:dyDescent="0.3">
      <c r="B3403" s="35"/>
      <c r="C3403" s="35"/>
      <c r="D3403" s="35"/>
      <c r="E3403" s="35"/>
    </row>
    <row r="3404" spans="2:7" x14ac:dyDescent="0.3">
      <c r="B3404" s="35"/>
      <c r="C3404" s="35"/>
      <c r="D3404" s="35"/>
    </row>
    <row r="3405" spans="2:7" x14ac:dyDescent="0.3">
      <c r="B3405" s="35"/>
    </row>
    <row r="3406" spans="2:7" x14ac:dyDescent="0.3">
      <c r="B3406" s="35"/>
      <c r="C3406" s="35"/>
      <c r="D3406" s="35"/>
      <c r="E3406" s="35"/>
      <c r="F3406" s="35"/>
      <c r="G3406" s="35"/>
    </row>
    <row r="3407" spans="2:7" x14ac:dyDescent="0.3">
      <c r="B3407" s="35"/>
      <c r="C3407" s="35"/>
      <c r="D3407" s="35"/>
    </row>
    <row r="3409" spans="2:7" x14ac:dyDescent="0.3">
      <c r="B3409" s="35"/>
      <c r="C3409" s="35"/>
      <c r="D3409" s="35"/>
      <c r="E3409" s="35"/>
    </row>
    <row r="3410" spans="2:7" x14ac:dyDescent="0.3">
      <c r="B3410" s="35"/>
      <c r="C3410" s="35"/>
      <c r="D3410" s="35"/>
      <c r="E3410" s="35"/>
    </row>
    <row r="3411" spans="2:7" x14ac:dyDescent="0.3">
      <c r="B3411" s="35"/>
      <c r="C3411" s="35"/>
      <c r="D3411" s="35"/>
      <c r="E3411" s="35"/>
    </row>
    <row r="3412" spans="2:7" x14ac:dyDescent="0.3">
      <c r="B3412" s="35"/>
      <c r="C3412" s="35"/>
      <c r="D3412" s="35"/>
      <c r="E3412" s="35"/>
    </row>
    <row r="3413" spans="2:7" x14ac:dyDescent="0.3">
      <c r="B3413" s="35"/>
      <c r="C3413" s="35"/>
      <c r="D3413" s="35"/>
      <c r="E3413" s="35"/>
    </row>
    <row r="3414" spans="2:7" x14ac:dyDescent="0.3">
      <c r="B3414" s="35"/>
      <c r="C3414" s="35"/>
      <c r="D3414" s="35"/>
    </row>
    <row r="3415" spans="2:7" x14ac:dyDescent="0.3">
      <c r="B3415" s="35"/>
    </row>
    <row r="3416" spans="2:7" x14ac:dyDescent="0.3">
      <c r="B3416" s="35"/>
      <c r="C3416" s="35"/>
      <c r="D3416" s="35"/>
      <c r="E3416" s="35"/>
      <c r="F3416" s="35"/>
      <c r="G3416" s="35"/>
    </row>
    <row r="3417" spans="2:7" x14ac:dyDescent="0.3">
      <c r="B3417" s="35"/>
      <c r="C3417" s="35"/>
      <c r="D3417" s="35"/>
    </row>
    <row r="3419" spans="2:7" x14ac:dyDescent="0.3">
      <c r="B3419" s="35"/>
      <c r="C3419" s="35"/>
      <c r="D3419" s="35"/>
      <c r="E3419" s="35"/>
    </row>
    <row r="3420" spans="2:7" x14ac:dyDescent="0.3">
      <c r="B3420" s="35"/>
      <c r="C3420" s="35"/>
      <c r="D3420" s="35"/>
      <c r="E3420" s="35"/>
    </row>
    <row r="3421" spans="2:7" x14ac:dyDescent="0.3">
      <c r="B3421" s="35"/>
      <c r="C3421" s="35"/>
      <c r="D3421" s="35"/>
      <c r="E3421" s="35"/>
    </row>
    <row r="3422" spans="2:7" x14ac:dyDescent="0.3">
      <c r="B3422" s="35"/>
      <c r="C3422" s="35"/>
      <c r="D3422" s="35"/>
      <c r="E3422" s="35"/>
    </row>
    <row r="3423" spans="2:7" x14ac:dyDescent="0.3">
      <c r="B3423" s="35"/>
      <c r="C3423" s="35"/>
      <c r="D3423" s="35"/>
      <c r="E3423" s="35"/>
    </row>
    <row r="3424" spans="2:7" x14ac:dyDescent="0.3">
      <c r="B3424" s="35"/>
      <c r="C3424" s="35"/>
      <c r="D3424" s="35"/>
    </row>
    <row r="3425" spans="2:7" x14ac:dyDescent="0.3">
      <c r="B3425" s="35"/>
    </row>
    <row r="3426" spans="2:7" x14ac:dyDescent="0.3">
      <c r="B3426" s="35"/>
      <c r="C3426" s="35"/>
      <c r="D3426" s="35"/>
      <c r="E3426" s="35"/>
      <c r="F3426" s="35"/>
      <c r="G3426" s="35"/>
    </row>
    <row r="3427" spans="2:7" x14ac:dyDescent="0.3">
      <c r="B3427" s="35"/>
      <c r="C3427" s="35"/>
      <c r="D3427" s="35"/>
    </row>
    <row r="3429" spans="2:7" x14ac:dyDescent="0.3">
      <c r="B3429" s="35"/>
      <c r="C3429" s="35"/>
      <c r="D3429" s="35"/>
      <c r="E3429" s="35"/>
    </row>
    <row r="3430" spans="2:7" x14ac:dyDescent="0.3">
      <c r="B3430" s="35"/>
      <c r="C3430" s="35"/>
      <c r="D3430" s="35"/>
      <c r="E3430" s="35"/>
    </row>
    <row r="3431" spans="2:7" x14ac:dyDescent="0.3">
      <c r="B3431" s="35"/>
      <c r="C3431" s="35"/>
      <c r="D3431" s="35"/>
      <c r="E3431" s="35"/>
    </row>
    <row r="3432" spans="2:7" x14ac:dyDescent="0.3">
      <c r="B3432" s="35"/>
      <c r="C3432" s="35"/>
      <c r="D3432" s="35"/>
      <c r="E3432" s="35"/>
    </row>
    <row r="3433" spans="2:7" x14ac:dyDescent="0.3">
      <c r="B3433" s="35"/>
      <c r="C3433" s="35"/>
      <c r="D3433" s="35"/>
      <c r="E3433" s="35"/>
    </row>
    <row r="3434" spans="2:7" x14ac:dyDescent="0.3">
      <c r="B3434" s="35"/>
      <c r="C3434" s="35"/>
      <c r="D3434" s="35"/>
    </row>
    <row r="3435" spans="2:7" x14ac:dyDescent="0.3">
      <c r="B3435" s="35"/>
    </row>
    <row r="3436" spans="2:7" x14ac:dyDescent="0.3">
      <c r="B3436" s="35"/>
      <c r="C3436" s="35"/>
      <c r="D3436" s="35"/>
      <c r="E3436" s="35"/>
      <c r="F3436" s="35"/>
      <c r="G3436" s="35"/>
    </row>
    <row r="3437" spans="2:7" x14ac:dyDescent="0.3">
      <c r="B3437" s="35"/>
      <c r="C3437" s="35"/>
      <c r="D3437" s="35"/>
    </row>
    <row r="3439" spans="2:7" x14ac:dyDescent="0.3">
      <c r="B3439" s="35"/>
      <c r="C3439" s="35"/>
      <c r="D3439" s="35"/>
      <c r="E3439" s="35"/>
    </row>
    <row r="3440" spans="2:7" x14ac:dyDescent="0.3">
      <c r="B3440" s="35"/>
      <c r="C3440" s="35"/>
      <c r="D3440" s="35"/>
      <c r="E3440" s="35"/>
    </row>
    <row r="3441" spans="2:7" x14ac:dyDescent="0.3">
      <c r="B3441" s="35"/>
      <c r="C3441" s="35"/>
      <c r="D3441" s="35"/>
      <c r="E3441" s="35"/>
    </row>
    <row r="3442" spans="2:7" x14ac:dyDescent="0.3">
      <c r="B3442" s="35"/>
      <c r="C3442" s="35"/>
      <c r="D3442" s="35"/>
      <c r="E3442" s="35"/>
    </row>
    <row r="3443" spans="2:7" x14ac:dyDescent="0.3">
      <c r="B3443" s="35"/>
      <c r="C3443" s="35"/>
      <c r="D3443" s="35"/>
      <c r="E3443" s="35"/>
    </row>
    <row r="3444" spans="2:7" x14ac:dyDescent="0.3">
      <c r="B3444" s="35"/>
      <c r="C3444" s="35"/>
      <c r="D3444" s="35"/>
    </row>
    <row r="3445" spans="2:7" x14ac:dyDescent="0.3">
      <c r="B3445" s="35"/>
    </row>
    <row r="3446" spans="2:7" x14ac:dyDescent="0.3">
      <c r="B3446" s="35"/>
      <c r="C3446" s="35"/>
      <c r="D3446" s="35"/>
      <c r="E3446" s="35"/>
      <c r="F3446" s="35"/>
      <c r="G3446" s="35"/>
    </row>
    <row r="3447" spans="2:7" x14ac:dyDescent="0.3">
      <c r="B3447" s="35"/>
      <c r="C3447" s="35"/>
      <c r="D3447" s="35"/>
    </row>
    <row r="3449" spans="2:7" x14ac:dyDescent="0.3">
      <c r="B3449" s="35"/>
      <c r="C3449" s="35"/>
      <c r="D3449" s="35"/>
      <c r="E3449" s="35"/>
    </row>
    <row r="3450" spans="2:7" x14ac:dyDescent="0.3">
      <c r="B3450" s="35"/>
      <c r="C3450" s="35"/>
      <c r="D3450" s="35"/>
      <c r="E3450" s="35"/>
    </row>
    <row r="3451" spans="2:7" x14ac:dyDescent="0.3">
      <c r="B3451" s="35"/>
      <c r="C3451" s="35"/>
      <c r="D3451" s="35"/>
      <c r="E3451" s="35"/>
    </row>
    <row r="3452" spans="2:7" x14ac:dyDescent="0.3">
      <c r="B3452" s="35"/>
      <c r="C3452" s="35"/>
      <c r="D3452" s="35"/>
      <c r="E3452" s="35"/>
    </row>
    <row r="3453" spans="2:7" x14ac:dyDescent="0.3">
      <c r="B3453" s="35"/>
      <c r="C3453" s="35"/>
      <c r="D3453" s="35"/>
      <c r="E3453" s="35"/>
    </row>
    <row r="3454" spans="2:7" x14ac:dyDescent="0.3">
      <c r="B3454" s="35"/>
      <c r="C3454" s="35"/>
      <c r="D3454" s="35"/>
    </row>
    <row r="3455" spans="2:7" x14ac:dyDescent="0.3">
      <c r="B3455" s="35"/>
    </row>
    <row r="3456" spans="2:7" x14ac:dyDescent="0.3">
      <c r="B3456" s="35"/>
      <c r="C3456" s="35"/>
      <c r="D3456" s="35"/>
      <c r="E3456" s="35"/>
      <c r="F3456" s="35"/>
      <c r="G3456" s="35"/>
    </row>
    <row r="3457" spans="2:7" x14ac:dyDescent="0.3">
      <c r="B3457" s="35"/>
      <c r="C3457" s="35"/>
      <c r="D3457" s="35"/>
    </row>
    <row r="3459" spans="2:7" x14ac:dyDescent="0.3">
      <c r="B3459" s="35"/>
      <c r="C3459" s="35"/>
      <c r="D3459" s="35"/>
      <c r="E3459" s="35"/>
    </row>
    <row r="3460" spans="2:7" x14ac:dyDescent="0.3">
      <c r="B3460" s="35"/>
      <c r="C3460" s="35"/>
      <c r="D3460" s="35"/>
      <c r="E3460" s="35"/>
    </row>
    <row r="3461" spans="2:7" x14ac:dyDescent="0.3">
      <c r="B3461" s="35"/>
      <c r="C3461" s="35"/>
      <c r="D3461" s="35"/>
      <c r="E3461" s="35"/>
    </row>
    <row r="3462" spans="2:7" x14ac:dyDescent="0.3">
      <c r="B3462" s="35"/>
      <c r="C3462" s="35"/>
      <c r="D3462" s="35"/>
      <c r="E3462" s="35"/>
    </row>
    <row r="3463" spans="2:7" x14ac:dyDescent="0.3">
      <c r="B3463" s="35"/>
      <c r="C3463" s="35"/>
      <c r="D3463" s="35"/>
      <c r="E3463" s="35"/>
    </row>
    <row r="3464" spans="2:7" x14ac:dyDescent="0.3">
      <c r="B3464" s="35"/>
      <c r="C3464" s="35"/>
      <c r="D3464" s="35"/>
    </row>
    <row r="3465" spans="2:7" x14ac:dyDescent="0.3">
      <c r="B3465" s="35"/>
    </row>
    <row r="3466" spans="2:7" x14ac:dyDescent="0.3">
      <c r="B3466" s="35"/>
      <c r="C3466" s="35"/>
      <c r="D3466" s="35"/>
      <c r="E3466" s="35"/>
      <c r="F3466" s="35"/>
      <c r="G3466" s="35"/>
    </row>
    <row r="3467" spans="2:7" x14ac:dyDescent="0.3">
      <c r="B3467" s="35"/>
      <c r="C3467" s="35"/>
      <c r="D3467" s="35"/>
    </row>
    <row r="3469" spans="2:7" x14ac:dyDescent="0.3">
      <c r="B3469" s="35"/>
      <c r="C3469" s="35"/>
      <c r="D3469" s="35"/>
      <c r="E3469" s="35"/>
    </row>
    <row r="3470" spans="2:7" x14ac:dyDescent="0.3">
      <c r="B3470" s="35"/>
      <c r="C3470" s="35"/>
      <c r="D3470" s="35"/>
      <c r="E3470" s="35"/>
    </row>
    <row r="3471" spans="2:7" x14ac:dyDescent="0.3">
      <c r="B3471" s="35"/>
      <c r="C3471" s="35"/>
      <c r="D3471" s="35"/>
      <c r="E3471" s="35"/>
    </row>
    <row r="3472" spans="2:7" x14ac:dyDescent="0.3">
      <c r="B3472" s="35"/>
      <c r="C3472" s="35"/>
      <c r="D3472" s="35"/>
      <c r="E3472" s="35"/>
    </row>
    <row r="3473" spans="2:7" x14ac:dyDescent="0.3">
      <c r="B3473" s="35"/>
      <c r="C3473" s="35"/>
      <c r="D3473" s="35"/>
      <c r="E3473" s="35"/>
    </row>
    <row r="3474" spans="2:7" x14ac:dyDescent="0.3">
      <c r="B3474" s="35"/>
      <c r="C3474" s="35"/>
      <c r="D3474" s="35"/>
    </row>
    <row r="3475" spans="2:7" x14ac:dyDescent="0.3">
      <c r="B3475" s="35"/>
    </row>
    <row r="3476" spans="2:7" x14ac:dyDescent="0.3">
      <c r="B3476" s="35"/>
      <c r="C3476" s="35"/>
      <c r="D3476" s="35"/>
      <c r="E3476" s="35"/>
      <c r="F3476" s="35"/>
      <c r="G3476" s="35"/>
    </row>
    <row r="3477" spans="2:7" x14ac:dyDescent="0.3">
      <c r="B3477" s="35"/>
      <c r="C3477" s="35"/>
      <c r="D3477" s="35"/>
    </row>
    <row r="3479" spans="2:7" x14ac:dyDescent="0.3">
      <c r="B3479" s="35"/>
      <c r="C3479" s="35"/>
      <c r="D3479" s="35"/>
      <c r="E3479" s="35"/>
    </row>
    <row r="3480" spans="2:7" x14ac:dyDescent="0.3">
      <c r="B3480" s="35"/>
      <c r="C3480" s="35"/>
      <c r="D3480" s="35"/>
      <c r="E3480" s="35"/>
    </row>
    <row r="3481" spans="2:7" x14ac:dyDescent="0.3">
      <c r="B3481" s="35"/>
      <c r="C3481" s="35"/>
      <c r="D3481" s="35"/>
      <c r="E3481" s="35"/>
    </row>
    <row r="3482" spans="2:7" x14ac:dyDescent="0.3">
      <c r="B3482" s="35"/>
      <c r="C3482" s="35"/>
      <c r="D3482" s="35"/>
      <c r="E3482" s="35"/>
    </row>
    <row r="3483" spans="2:7" x14ac:dyDescent="0.3">
      <c r="B3483" s="35"/>
      <c r="C3483" s="35"/>
      <c r="D3483" s="35"/>
      <c r="E3483" s="35"/>
    </row>
    <row r="3484" spans="2:7" x14ac:dyDescent="0.3">
      <c r="B3484" s="35"/>
      <c r="C3484" s="35"/>
      <c r="D3484" s="35"/>
    </row>
    <row r="3485" spans="2:7" x14ac:dyDescent="0.3">
      <c r="B3485" s="35"/>
    </row>
  </sheetData>
  <mergeCells count="2">
    <mergeCell ref="W4:W5"/>
    <mergeCell ref="Y1:Y3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2</vt:i4>
      </vt:variant>
    </vt:vector>
  </HeadingPairs>
  <TitlesOfParts>
    <vt:vector size="7" baseType="lpstr">
      <vt:lpstr>Experimental</vt:lpstr>
      <vt:lpstr>MnO4 Water_sand</vt:lpstr>
      <vt:lpstr>MnO4 Water_soil</vt:lpstr>
      <vt:lpstr>MnO4 2.5% Tween_sand</vt:lpstr>
      <vt:lpstr>MnO4 2.5% Tween_soil</vt:lpstr>
      <vt:lpstr>Experimental!_Toc500799187</vt:lpstr>
      <vt:lpstr>Experimental!_Toc500799189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Demiray</dc:creator>
  <cp:lastModifiedBy>Zeynep Demiray</cp:lastModifiedBy>
  <dcterms:created xsi:type="dcterms:W3CDTF">2020-07-14T06:06:04Z</dcterms:created>
  <dcterms:modified xsi:type="dcterms:W3CDTF">2022-07-14T20:22:18Z</dcterms:modified>
</cp:coreProperties>
</file>